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<sst xmlns="http://schemas.openxmlformats.org/spreadsheetml/2006/main" count="2997" uniqueCount="649">
  <si>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</si>
  <si>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</si>
  <si>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</si>
  <si>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</si>
  <si>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</si>
  <si>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</si>
  <si>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</si>
  <si>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</si>
  <si>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</si>
  <si>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</si>
  <si>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</si>
  <si>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</si>
  <si>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</si>
  <si>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</si>
  <si>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</si>
  <si>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</si>
  <si>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</si>
  <si>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</si>
  <si>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</si>
  <si>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</si>
  <si>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</si>
  <si>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</si>
  <si>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</si>
  <si>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</si>
  <si>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</si>
  <si>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</si>
  <si>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</si>
  <si>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</si>
  <si>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</si>
  <si>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</si>
  <si>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</si>
  <si>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</si>
  <si>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</si>
  <si>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</si>
  <si>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</si>
  <si>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</si>
  <si>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</si>
  <si>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</si>
  <si>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</si>
  <si>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</si>
  <si>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</si>
  <si>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</si>
  <si>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</si>
  <si>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</si>
  <si>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</si>
  <si>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</si>
  <si>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</si>
  <si>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</si>
  <si>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</si>
  <si>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</si>
  <si>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</si>
  <si>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</si>
  <si>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</si>
  <si>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</si>
  <si>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</si>
  <si>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</si>
  <si>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</si>
  <si>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</si>
  <si>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</si>
  <si>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</si>
  <si>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</si>
  <si>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</si>
  <si>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</si>
  <si>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</si>
  <si>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</si>
  <si>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</si>
  <si>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</si>
  <si>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</si>
  <si>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</si>
  <si>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</si>
  <si>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</si>
  <si>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</si>
  <si>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</si>
  <si>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</si>
  <si>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</si>
  <si>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</si>
  <si>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</si>
  <si>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</si>
  <si>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</si>
  <si>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</si>
  <si>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</si>
  <si>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</si>
  <si>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</si>
  <si>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</si>
  <si>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</si>
  <si>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</si>
  <si>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</si>
  <si>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</si>
  <si>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</si>
  <si>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</si>
  <si>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</si>
  <si>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</si>
  <si>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</si>
  <si>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</si>
  <si>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</si>
  <si>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</si>
  <si>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</si>
  <si>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</si>
  <si>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</si>
  <si>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</si>
  <si>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</si>
  <si>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</si>
  <si>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</si>
  <si>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</si>
  <si>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</si>
  <si>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</si>
  <si>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</si>
  <si>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</si>
  <si>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</si>
  <si>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</si>
  <si>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</si>
  <si>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</si>
  <si>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</si>
  <si>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</si>
  <si>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</si>
  <si>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</si>
  <si>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</si>
  <si>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</si>
  <si>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</si>
  <si>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</si>
  <si>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</si>
  <si>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</si>
  <si>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</si>
  <si>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</si>
  <si>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</si>
  <si>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</si>
  <si>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</si>
  <si>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</si>
  <si>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</si>
  <si>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</si>
  <si>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</si>
  <si>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</si>
  <si>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</si>
  <si>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</si>
  <si>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</si>
  <si>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</si>
  <si>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</si>
  <si>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</si>
  <si>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</si>
  <si>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</si>
  <si>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</si>
  <si>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</si>
  <si>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</si>
  <si>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</si>
  <si>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</si>
  <si>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</si>
  <si>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</si>
  <si>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</si>
  <si>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</si>
  <si>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</si>
  <si>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</si>
  <si>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</si>
  <si>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</si>
  <si>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</si>
  <si>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</si>
  <si>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</si>
  <si>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</si>
  <si>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</si>
  <si>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</si>
  <si>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</si>
  <si>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</si>
  <si>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</si>
  <si>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</si>
  <si>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</si>
  <si>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</si>
  <si>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</si>
  <si>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</si>
  <si>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</si>
  <si>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</si>
  <si>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</si>
  <si>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</si>
  <si>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</si>
  <si>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</si>
  <si>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</si>
  <si>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</si>
  <si>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</si>
  <si>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</si>
  <si>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</si>
  <si>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</si>
  <si>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</si>
  <si>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</si>
  <si>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</si>
  <si>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</si>
  <si>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</si>
  <si>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</si>
  <si>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</si>
  <si>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</si>
  <si>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</si>
  <si>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</si>
  <si>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</si>
  <si>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</si>
  <si>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</si>
  <si>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</si>
  <si>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</si>
  <si>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</si>
  <si>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</si>
  <si>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</si>
  <si>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</si>
  <si>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</si>
  <si>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</si>
  <si>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</si>
  <si>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</si>
  <si>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</si>
  <si>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</si>
  <si>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</si>
  <si>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</si>
  <si>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</si>
  <si>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</si>
  <si>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</si>
  <si>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</si>
  <si>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</si>
  <si>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</si>
  <si>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</si>
  <si>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</si>
  <si>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</si>
  <si>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</si>
  <si>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</si>
  <si>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</si>
  <si>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</si>
  <si>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</si>
  <si>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</si>
  <si>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</si>
  <si>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</si>
  <si>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</si>
  <si>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</si>
  <si>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</si>
  <si>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</si>
  <si>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</si>
  <si>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</si>
  <si>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</si>
  <si>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</si>
  <si>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</si>
  <si>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</si>
  <si>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</si>
  <si>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</si>
  <si>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</si>
  <si>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</si>
  <si>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</si>
  <si>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</si>
  <si>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</si>
  <si>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</si>
  <si>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</si>
  <si>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</si>
  <si>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</si>
  <si>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</si>
  <si>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</si>
  <si>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</si>
  <si>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</si>
  <si>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</si>
  <si>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</si>
  <si>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</si>
  <si>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</si>
  <si>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</si>
  <si>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</si>
  <si>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</si>
  <si>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</si>
  <si>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</si>
  <si>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</si>
  <si>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</si>
  <si>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</si>
  <si>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</si>
  <si>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</si>
  <si>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</si>
  <si>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</si>
  <si>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</si>
  <si>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</si>
  <si>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</si>
  <si>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</si>
  <si>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</si>
  <si>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</si>
  <si>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</si>
  <si>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</si>
  <si>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</si>
  <si>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</si>
  <si>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</si>
  <si>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</si>
  <si>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</si>
  <si>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</si>
  <si>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</si>
  <si>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</si>
  <si>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</si>
  <si>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</si>
  <si>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</si>
  <si>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</si>
  <si>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</si>
  <si>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</si>
  <si>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</si>
  <si>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</si>
  <si>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</si>
  <si>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</si>
  <si>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</si>
  <si>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</si>
  <si>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</si>
  <si>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</si>
  <si>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</si>
  <si>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</si>
  <si>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</si>
  <si>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</si>
  <si>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</si>
  <si>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</si>
  <si>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</si>
  <si>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</si>
  <si>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</si>
  <si>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</si>
  <si>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</si>
  <si>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</si>
  <si>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</si>
  <si>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</si>
  <si>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</si>
  <si>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</si>
  <si>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</si>
  <si>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</si>
  <si>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</si>
  <si>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</si>
  <si>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</si>
  <si>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</si>
  <si>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</si>
  <si>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</si>
  <si>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</si>
  <si>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</si>
  <si>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</si>
  <si>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</si>
  <si>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</si>
  <si>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</si>
  <si>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</si>
  <si>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</si>
  <si>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</si>
  <si>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</si>
  <si>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</si>
  <si>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</si>
  <si>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</si>
  <si>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</si>
  <si>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</si>
  <si>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</si>
  <si>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</si>
  <si>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</si>
  <si>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</si>
  <si>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</si>
  <si>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</si>
  <si>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</si>
  <si>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</si>
  <si>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</si>
  <si>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</si>
  <si>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</si>
  <si>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</si>
  <si>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</si>
  <si>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</si>
  <si>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</si>
  <si>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</si>
  <si>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</si>
  <si>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</si>
  <si>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</si>
  <si>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</si>
  <si>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</si>
  <si>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</si>
  <si>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</si>
  <si>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</si>
  <si>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</si>
  <si>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</si>
  <si>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</si>
  <si>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</si>
  <si>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</si>
  <si>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</si>
  <si>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</si>
  <si>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</si>
  <si>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</si>
  <si>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</si>
  <si>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</si>
  <si>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</si>
  <si>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</si>
  <si>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</si>
  <si>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</si>
  <si>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</si>
  <si>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</si>
  <si>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</si>
  <si>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</si>
  <si>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</si>
  <si>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</si>
  <si>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</si>
  <si>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</si>
  <si>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</si>
  <si>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</si>
  <si>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</si>
  <si>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</si>
  <si>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</si>
  <si>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</si>
  <si>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</si>
  <si>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</si>
  <si>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</si>
  <si>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</si>
  <si>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</si>
  <si>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</si>
  <si>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</si>
  <si>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</si>
  <si>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</si>
  <si>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</si>
  <si>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</si>
  <si>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</si>
  <si>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</si>
  <si>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</si>
  <si>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</si>
  <si>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</si>
  <si>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</si>
  <si>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</si>
  <si>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</si>
  <si>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</si>
  <si>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</si>
  <si>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</si>
  <si>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</si>
  <si>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</si>
  <si>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</si>
  <si>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</si>
  <si>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</si>
  <si>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</si>
  <si>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</si>
  <si>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</si>
  <si>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</si>
  <si>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</si>
  <si>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</si>
  <si>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</si>
  <si>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</si>
  <si>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</si>
  <si>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</si>
  <si>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</si>
  <si>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</si>
  <si>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</si>
  <si>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</si>
  <si>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</si>
  <si>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</si>
  <si>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</si>
  <si>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</si>
  <si>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</si>
  <si>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</si>
  <si>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</si>
  <si>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</si>
  <si>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</si>
  <si>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</si>
  <si>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</si>
  <si>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</si>
  <si>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</si>
  <si>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</si>
  <si>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</si>
  <si>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</si>
  <si>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</si>
  <si>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</si>
  <si>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</si>
  <si>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</si>
  <si>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</si>
  <si>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</si>
  <si>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</si>
  <si>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</si>
  <si>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</si>
  <si>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</si>
  <si>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</si>
  <si>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</si>
  <si>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</si>
  <si>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</si>
  <si>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</si>
  <si>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</si>
  <si>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</si>
  <si>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</si>
  <si>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</si>
  <si>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</si>
  <si>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</si>
  <si>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</si>
  <si>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</si>
  <si>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</si>
  <si>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</si>
  <si>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</si>
  <si>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</si>
  <si>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</si>
  <si>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</si>
  <si>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</si>
  <si>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</si>
  <si>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</si>
  <si>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</si>
  <si>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</si>
  <si>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</si>
  <si>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</si>
  <si>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</si>
  <si>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</si>
  <si>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</si>
  <si>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</si>
  <si>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</si>
  <si>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</si>
  <si>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</si>
  <si>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</si>
  <si>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</si>
  <si>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</si>
  <si>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</si>
  <si>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</si>
  <si>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</si>
  <si>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</si>
  <si>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</si>
  <si>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</si>
  <si>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</si>
  <si>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</si>
  <si>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</si>
  <si>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</si>
  <si>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</si>
  <si>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</si>
  <si>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</si>
  <si>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</si>
  <si>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</si>
  <si>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</si>
  <si>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</si>
  <si>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</si>
  <si>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</si>
  <si>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</si>
  <si>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</si>
  <si>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</si>
  <si>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</si>
  <si>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</si>
  <si>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</si>
  <si>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</si>
  <si>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</si>
  <si>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</si>
  <si>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</si>
  <si>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</si>
  <si>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</si>
  <si>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</si>
  <si>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</si>
  <si>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</si>
  <si>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</si>
  <si>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</si>
  <si>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</si>
  <si>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</si>
  <si>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</si>
  <si>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</si>
  <si>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</si>
  <si>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</si>
  <si>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</si>
  <si>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</si>
  <si>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</si>
  <si>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</si>
  <si>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</si>
  <si>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</si>
  <si>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</si>
  <si>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</si>
  <si>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</si>
  <si>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</si>
  <si>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</si>
  <si>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</si>
  <si>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</si>
  <si>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</si>
  <si>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</si>
  <si>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</si>
  <si>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</si>
  <si>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</si>
  <si>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医療施設調査費</t>
    <rPh sb="0" eb="2">
      <t>イリョウ</t>
    </rPh>
    <rPh sb="2" eb="4">
      <t>シセツ</t>
    </rPh>
    <rPh sb="4" eb="7">
      <t>チョウサヒ</t>
    </rPh>
    <phoneticPr fontId="5"/>
  </si>
  <si>
    <t>政策統括官（統計・情報政策担当）</t>
  </si>
  <si>
    <t>保健統計室</t>
    <rPh sb="0" eb="2">
      <t>ホケン</t>
    </rPh>
    <rPh sb="2" eb="5">
      <t>トウケイシツ</t>
    </rPh>
    <phoneticPr fontId="5"/>
  </si>
  <si>
    <t>○</t>
  </si>
  <si>
    <t>「がん対策推進基本計画」、「子ども・子育てビジョン」</t>
  </si>
  <si>
    <t>基幹統計調査である医療施設調査を実施し、病院及び診療所の分布及び整備の実態を明らかにするとともに、医療施設の診療機能を詳細に把握し、医療行政の基礎資料を得ることを目的とする。</t>
  </si>
  <si>
    <t>医療施設調査規則（昭和28年厚生省令第25号）により、3年周期で実施する静態調査と、都道府県において、医療施設からの開設・廃止等の報告を調査票に転記し、厚生労働省に提出される動態調査があり、静態調査は全医療施設の詳細な実態について調査票を作成し、管轄する保健所・都道府県を経由し、厚生労働省に提出される。提出された調査票は、厚生労働省において審査・集計し、静態調査は3年に1回、動態調査は月報・年報として調査結果を公表する。</t>
  </si>
  <si>
    <t>-</t>
  </si>
  <si>
    <t>厚生労働統計調査費</t>
    <rPh sb="0" eb="2">
      <t>コウセイ</t>
    </rPh>
    <rPh sb="2" eb="4">
      <t>ロウドウ</t>
    </rPh>
    <rPh sb="4" eb="6">
      <t>トウケイ</t>
    </rPh>
    <rPh sb="6" eb="9">
      <t>チョウサヒ</t>
    </rPh>
    <phoneticPr fontId="5"/>
  </si>
  <si>
    <t>国民生活基礎調査等委託費</t>
    <rPh sb="0" eb="2">
      <t>コクミン</t>
    </rPh>
    <rPh sb="2" eb="4">
      <t>セイカツ</t>
    </rPh>
    <rPh sb="4" eb="6">
      <t>キソ</t>
    </rPh>
    <rPh sb="6" eb="8">
      <t>チョウサ</t>
    </rPh>
    <rPh sb="8" eb="9">
      <t>トウ</t>
    </rPh>
    <rPh sb="9" eb="12">
      <t>イタクヒ</t>
    </rPh>
    <phoneticPr fontId="5"/>
  </si>
  <si>
    <t>統計調査の実施状況（統計データを遅滞なく公表しているか）</t>
  </si>
  <si>
    <t>取りまとめ、公表できた統計等の数</t>
  </si>
  <si>
    <t>調査</t>
    <rPh sb="0" eb="2">
      <t>チョウサ</t>
    </rPh>
    <phoneticPr fontId="5"/>
  </si>
  <si>
    <t>-</t>
    <phoneticPr fontId="5"/>
  </si>
  <si>
    <t>-</t>
    <phoneticPr fontId="5"/>
  </si>
  <si>
    <t>年度執行額／調査客体数　　　　　　　　　　　　　　</t>
  </si>
  <si>
    <t>円</t>
    <rPh sb="0" eb="1">
      <t>エン</t>
    </rPh>
    <phoneticPr fontId="5"/>
  </si>
  <si>
    <t>　　円/件</t>
    <rPh sb="2" eb="3">
      <t>エン</t>
    </rPh>
    <rPh sb="4" eb="5">
      <t>ケン</t>
    </rPh>
    <phoneticPr fontId="5"/>
  </si>
  <si>
    <t>9,404,713
/180,458</t>
    <phoneticPr fontId="5"/>
  </si>
  <si>
    <t>11,676,000
（30年度予算）
/181,052
(当初見込)</t>
    <phoneticPr fontId="5"/>
  </si>
  <si>
    <t>-</t>
    <phoneticPr fontId="5"/>
  </si>
  <si>
    <t>-</t>
    <phoneticPr fontId="5"/>
  </si>
  <si>
    <t>病院及び診療所の分布及び整備の実態を明らかにし、医療施設の診療機能を把握しており、医療行政の基礎資料となるもので、基幹統計として国が実施すべき事業である。</t>
  </si>
  <si>
    <t>厚生労働行政の施策決定に係る基礎資料等として活用され、広く国民からも利用されており、ニーズを的確に反映している。</t>
  </si>
  <si>
    <t>調査結果は広く国民のニーズがある他、施策立案等に利用されており、優先度の高い事業となっている。</t>
  </si>
  <si>
    <t>有</t>
  </si>
  <si>
    <t>無</t>
  </si>
  <si>
    <t>‐</t>
  </si>
  <si>
    <t>適正な予算執行及びコスト削減に努めている。
なお、医療施設動態調査は毎年度の実施、医療施設静態調査（大規模）は３年に１回の実施となっており、調査年によって単位当たりコストが大幅に異なる。</t>
    <rPh sb="25" eb="27">
      <t>イリョウ</t>
    </rPh>
    <rPh sb="27" eb="29">
      <t>シセツ</t>
    </rPh>
    <rPh sb="29" eb="31">
      <t>ドウタイ</t>
    </rPh>
    <rPh sb="31" eb="33">
      <t>チョウサ</t>
    </rPh>
    <rPh sb="34" eb="37">
      <t>マイネンド</t>
    </rPh>
    <rPh sb="38" eb="40">
      <t>ジッシ</t>
    </rPh>
    <rPh sb="41" eb="43">
      <t>イリョウ</t>
    </rPh>
    <rPh sb="43" eb="45">
      <t>シセツ</t>
    </rPh>
    <rPh sb="45" eb="47">
      <t>セイタイ</t>
    </rPh>
    <rPh sb="47" eb="49">
      <t>チョウサ</t>
    </rPh>
    <rPh sb="50" eb="53">
      <t>ダイキボ</t>
    </rPh>
    <rPh sb="56" eb="57">
      <t>ネン</t>
    </rPh>
    <rPh sb="59" eb="60">
      <t>カイ</t>
    </rPh>
    <rPh sb="61" eb="63">
      <t>ジッシ</t>
    </rPh>
    <rPh sb="70" eb="72">
      <t>チョウサ</t>
    </rPh>
    <rPh sb="72" eb="73">
      <t>ネン</t>
    </rPh>
    <rPh sb="77" eb="79">
      <t>タンイ</t>
    </rPh>
    <rPh sb="79" eb="80">
      <t>ア</t>
    </rPh>
    <rPh sb="86" eb="88">
      <t>オオハバ</t>
    </rPh>
    <rPh sb="89" eb="90">
      <t>コト</t>
    </rPh>
    <phoneticPr fontId="5"/>
  </si>
  <si>
    <t>厚生労働統計の実施に必要な最小限の費途・使途に限定されている。</t>
  </si>
  <si>
    <t>消耗品・印刷物の作成にあったては、必要最小限になるよう配布先、余部数等を精査、調整は極力競争性を確保した方法による等コスト削減、効率化を図っている。</t>
  </si>
  <si>
    <t>厚生労働行政の施策決定に係る基礎資料である統計データを作成することを目的とした事業であり、遅滞なく統計データを公表しており、成果実績は成果目標に見合ったものとなっている。</t>
  </si>
  <si>
    <t>厚生労働行政の施策決定に係る基礎資料である統計データを遅滞なく公表しており、見込みに見合ったものである。</t>
  </si>
  <si>
    <t>成果物は、厚生労働行政をはじめ各種施策の基礎資料となっており、十分に活用されている。</t>
  </si>
  <si>
    <t>調達に当たっては、引き続き効率的な実施に努める。
また、調査結果については、わかりやすくポイントを示すなど国民にわかりやすいように公表資料を作成し遅延なく公表する。</t>
  </si>
  <si>
    <t>適切に予算を執行し、事業の目標が達成できており、このまま継続して事業を実施する。今後も引き続き効率的な調達と、わかりやすい公表資料の作成、早期公表に努める。</t>
  </si>
  <si>
    <t>6</t>
    <phoneticPr fontId="5"/>
  </si>
  <si>
    <t>917</t>
    <phoneticPr fontId="5"/>
  </si>
  <si>
    <t>916</t>
    <phoneticPr fontId="5"/>
  </si>
  <si>
    <t>922</t>
    <phoneticPr fontId="5"/>
  </si>
  <si>
    <t>892</t>
    <phoneticPr fontId="5"/>
  </si>
  <si>
    <t>81,731,560
/181,052</t>
    <phoneticPr fontId="5"/>
  </si>
  <si>
    <t>・随意契約については会計法令上認められている少額の随意契約であり、その他については、一般競争入札を利用し、競争性を確保しながら支出先を選定しているが、結果的に一者応札となったため、一者応札の改善に向けて、実績のある業者に声かけを行うとともに、事業規模等が容易に推測できるよう可能な限り詳細に記載するよう努める。</t>
    <phoneticPr fontId="5"/>
  </si>
  <si>
    <t>ニューコン株式会社</t>
    <rPh sb="5" eb="9">
      <t>カブシキガイシャ</t>
    </rPh>
    <phoneticPr fontId="5"/>
  </si>
  <si>
    <t>雑役務費</t>
    <rPh sb="0" eb="2">
      <t>ザツエキ</t>
    </rPh>
    <rPh sb="2" eb="4">
      <t>ムヒ</t>
    </rPh>
    <phoneticPr fontId="5"/>
  </si>
  <si>
    <t>A.ニューコン株式会社</t>
    <phoneticPr fontId="5"/>
  </si>
  <si>
    <t>データ入力業務（医療施設静態調査）</t>
    <rPh sb="5" eb="7">
      <t>ギョウム</t>
    </rPh>
    <phoneticPr fontId="5"/>
  </si>
  <si>
    <t>印刷製本費</t>
    <rPh sb="0" eb="2">
      <t>インサツ</t>
    </rPh>
    <rPh sb="2" eb="4">
      <t>セイホン</t>
    </rPh>
    <rPh sb="4" eb="5">
      <t>ヒ</t>
    </rPh>
    <phoneticPr fontId="5"/>
  </si>
  <si>
    <t>報告書印刷</t>
    <phoneticPr fontId="5"/>
  </si>
  <si>
    <t>B.統計印刷工業株式会社</t>
    <rPh sb="8" eb="12">
      <t>カブシキガイシャ</t>
    </rPh>
    <phoneticPr fontId="5"/>
  </si>
  <si>
    <t>C.東京都</t>
    <phoneticPr fontId="5"/>
  </si>
  <si>
    <t>庁費</t>
    <rPh sb="0" eb="2">
      <t>チョウヒ</t>
    </rPh>
    <phoneticPr fontId="5"/>
  </si>
  <si>
    <t>各施設で作成される調査票の保健所、都道府県、厚生労働省への送付</t>
    <phoneticPr fontId="5"/>
  </si>
  <si>
    <t>-</t>
    <phoneticPr fontId="5"/>
  </si>
  <si>
    <t>平成29年医療施設静態調査及び平成29年患者調査オンライン調査システム等照会対応一式</t>
    <phoneticPr fontId="5"/>
  </si>
  <si>
    <t>平成29年医療施設静態調査　病院票11,400部　外10件の印刷</t>
    <phoneticPr fontId="5"/>
  </si>
  <si>
    <t>株式会社イマージュ</t>
    <phoneticPr fontId="5"/>
  </si>
  <si>
    <t>医療施設静態調査　受付・内容審査一式</t>
    <phoneticPr fontId="5"/>
  </si>
  <si>
    <t>平成29年度医療施設動態調査（平成29年２月～平成30年１月分）受付・審査・データ入力等一式</t>
    <phoneticPr fontId="5"/>
  </si>
  <si>
    <t>株式会社ＳＡＹ企画</t>
    <phoneticPr fontId="5"/>
  </si>
  <si>
    <t>平成29年医療施設静態調査電子調査票開発等一式</t>
    <phoneticPr fontId="5"/>
  </si>
  <si>
    <t>株式会社ケー・デー・シー</t>
    <rPh sb="0" eb="4">
      <t>カブシキガイシャ</t>
    </rPh>
    <phoneticPr fontId="5"/>
  </si>
  <si>
    <t>株式会社ハップ</t>
    <phoneticPr fontId="5"/>
  </si>
  <si>
    <t>医療施設静態調査データ入力等一式</t>
    <phoneticPr fontId="5"/>
  </si>
  <si>
    <t>株式会社ジャパン・コンピュータ・テクノロジー</t>
    <phoneticPr fontId="5"/>
  </si>
  <si>
    <t>報告書印刷</t>
    <phoneticPr fontId="5"/>
  </si>
  <si>
    <t>-</t>
    <phoneticPr fontId="5"/>
  </si>
  <si>
    <t>調査票等梱包発送業務</t>
    <phoneticPr fontId="5"/>
  </si>
  <si>
    <t>統計情報データベース登録業務</t>
    <phoneticPr fontId="5"/>
  </si>
  <si>
    <t>株式会社ＳＡＹ企画</t>
    <phoneticPr fontId="5"/>
  </si>
  <si>
    <t>概況印刷</t>
    <phoneticPr fontId="5"/>
  </si>
  <si>
    <t>統計印刷工業株式会社</t>
    <rPh sb="6" eb="10">
      <t>カブシキガイシャ</t>
    </rPh>
    <phoneticPr fontId="5"/>
  </si>
  <si>
    <t>有限会社正陽印刷</t>
    <rPh sb="0" eb="4">
      <t>ユウゲンガイシャ</t>
    </rPh>
    <phoneticPr fontId="5"/>
  </si>
  <si>
    <t>株式会社三陽堂</t>
    <rPh sb="0" eb="4">
      <t>カブシキガイシャ</t>
    </rPh>
    <phoneticPr fontId="5"/>
  </si>
  <si>
    <t>東京共同ロジテム株式会社</t>
    <phoneticPr fontId="5"/>
  </si>
  <si>
    <t>各施設で作成される調査票の厚生労働省への送付</t>
  </si>
  <si>
    <t>同上</t>
    <rPh sb="0" eb="2">
      <t>ドウジョウ</t>
    </rPh>
    <phoneticPr fontId="5"/>
  </si>
  <si>
    <t>補助金等交付</t>
  </si>
  <si>
    <t>東京都</t>
    <rPh sb="0" eb="3">
      <t>トウキョウト</t>
    </rPh>
    <phoneticPr fontId="20"/>
  </si>
  <si>
    <t>大阪市</t>
    <rPh sb="0" eb="3">
      <t>オオサカシ</t>
    </rPh>
    <phoneticPr fontId="20"/>
  </si>
  <si>
    <t>埼玉県</t>
    <rPh sb="0" eb="3">
      <t>サイタマケン</t>
    </rPh>
    <phoneticPr fontId="20"/>
  </si>
  <si>
    <t>横浜市</t>
    <rPh sb="0" eb="3">
      <t>ヨコハマシ</t>
    </rPh>
    <phoneticPr fontId="20"/>
  </si>
  <si>
    <t>大阪府</t>
    <rPh sb="0" eb="3">
      <t>オオサカフ</t>
    </rPh>
    <phoneticPr fontId="20"/>
  </si>
  <si>
    <t>千葉県</t>
    <rPh sb="0" eb="3">
      <t>チバケン</t>
    </rPh>
    <phoneticPr fontId="20"/>
  </si>
  <si>
    <t>愛知県</t>
    <rPh sb="0" eb="3">
      <t>アイチケン</t>
    </rPh>
    <phoneticPr fontId="20"/>
  </si>
  <si>
    <t>名古屋市</t>
    <rPh sb="0" eb="4">
      <t>ナゴヤシ</t>
    </rPh>
    <phoneticPr fontId="20"/>
  </si>
  <si>
    <t>神奈川県</t>
    <rPh sb="0" eb="4">
      <t>カナガワケン</t>
    </rPh>
    <phoneticPr fontId="20"/>
  </si>
  <si>
    <t>北海道</t>
    <rPh sb="0" eb="3">
      <t>ホッカイドウ</t>
    </rPh>
    <phoneticPr fontId="20"/>
  </si>
  <si>
    <t>-</t>
    <phoneticPr fontId="5"/>
  </si>
  <si>
    <t>医療施設調査</t>
    <phoneticPr fontId="5"/>
  </si>
  <si>
    <t>11,764,148
/181,052</t>
    <phoneticPr fontId="5"/>
  </si>
  <si>
    <t>社会福祉法人友愛十字会友愛書房</t>
    <rPh sb="0" eb="2">
      <t>シャカイ</t>
    </rPh>
    <rPh sb="2" eb="4">
      <t>フクシ</t>
    </rPh>
    <rPh sb="4" eb="6">
      <t>ホウジン</t>
    </rPh>
    <phoneticPr fontId="5"/>
  </si>
  <si>
    <t>書籍の購入</t>
    <rPh sb="0" eb="2">
      <t>ショセキ</t>
    </rPh>
    <rPh sb="3" eb="5">
      <t>コウニュウ</t>
    </rPh>
    <phoneticPr fontId="5"/>
  </si>
  <si>
    <t>ストックケースの購入</t>
    <rPh sb="8" eb="10">
      <t>コウニュウ</t>
    </rPh>
    <phoneticPr fontId="5"/>
  </si>
  <si>
    <t>・統計法（平成19年法律第53号）第9条
・医療施設調査規則（昭和28年厚生省令第25号）</t>
    <rPh sb="1" eb="4">
      <t>トウケイホウ</t>
    </rPh>
    <rPh sb="5" eb="7">
      <t>ヘイセイ</t>
    </rPh>
    <rPh sb="9" eb="10">
      <t>ネン</t>
    </rPh>
    <rPh sb="10" eb="12">
      <t>ホウリツ</t>
    </rPh>
    <rPh sb="12" eb="13">
      <t>ダイ</t>
    </rPh>
    <rPh sb="15" eb="16">
      <t>ゴウ</t>
    </rPh>
    <rPh sb="17" eb="18">
      <t>ダイ</t>
    </rPh>
    <rPh sb="19" eb="20">
      <t>ジョウ</t>
    </rPh>
    <rPh sb="22" eb="24">
      <t>イリョウ</t>
    </rPh>
    <rPh sb="24" eb="26">
      <t>シセツ</t>
    </rPh>
    <rPh sb="26" eb="28">
      <t>チョウサ</t>
    </rPh>
    <rPh sb="28" eb="30">
      <t>キソク</t>
    </rPh>
    <rPh sb="31" eb="33">
      <t>ショウワ</t>
    </rPh>
    <rPh sb="35" eb="36">
      <t>ネン</t>
    </rPh>
    <rPh sb="36" eb="39">
      <t>コウセイショウ</t>
    </rPh>
    <rPh sb="39" eb="40">
      <t>レイ</t>
    </rPh>
    <rPh sb="40" eb="41">
      <t>ダイ</t>
    </rPh>
    <rPh sb="43" eb="44">
      <t>ゴウ</t>
    </rPh>
    <phoneticPr fontId="5"/>
  </si>
  <si>
    <t>不用の主な要因としては、一般競争入札等によりコスト削減に努めた結果として生じたものである。</t>
    <phoneticPr fontId="5"/>
  </si>
  <si>
    <t>保健統計官　森　桂</t>
    <rPh sb="0" eb="2">
      <t>ホケン</t>
    </rPh>
    <rPh sb="2" eb="5">
      <t>トウケイカン</t>
    </rPh>
    <rPh sb="6" eb="7">
      <t>モリ</t>
    </rPh>
    <rPh sb="8" eb="9">
      <t>ケイ</t>
    </rPh>
    <phoneticPr fontId="5"/>
  </si>
  <si>
    <t>客体数</t>
    <rPh sb="0" eb="1">
      <t>キャク</t>
    </rPh>
    <rPh sb="2" eb="3">
      <t>スウ</t>
    </rPh>
    <phoneticPr fontId="5"/>
  </si>
  <si>
    <t>医療施設調査
　客体数　 　：　181,052（当初見込み）
　公表予定　：　平成30年11月下旬</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</si>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</sst>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2"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47595</xdr:colOff>
      <xdr:row>749</xdr:row>
      <xdr:rowOff>85167</xdr:rowOff>
    </xdr:from>
    <xdr:to>
      <xdr:col>42</xdr:col>
      <xdr:colOff>143261</xdr:colOff>
      <xdr:row>749</xdr:row>
      <xdr:rowOff>87548</xdr:rowOff>
    </xdr:to>
    <xdr:cxnSp macro="">
      <xdr:nvCxnSpPr>
        <xdr:cNvPr id="16" name="カギ線コネクタ 15"/>
        <xdr:cNvCxnSpPr/>
      </xdr:nvCxnSpPr>
      <xdr:spPr>
        <a:xfrm rot="5400000" flipH="1" flipV="1">
          <a:off x="5794950" y="41429412"/>
          <a:ext cx="2381" cy="5496341"/>
        </a:xfrm>
        <a:prstGeom prst="bentConnector3">
          <a:avLst>
            <a:gd name="adj1" fmla="val 26102730"/>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152400</xdr:colOff>
      <xdr:row>755</xdr:row>
      <xdr:rowOff>301440</xdr:rowOff>
    </xdr:from>
    <xdr:to>
      <xdr:col>21</xdr:col>
      <xdr:colOff>19050</xdr:colOff>
      <xdr:row>756</xdr:row>
      <xdr:rowOff>648262</xdr:rowOff>
    </xdr:to>
    <xdr:sp macro="" textlink="">
      <xdr:nvSpPr>
        <xdr:cNvPr id="17" name="大かっこ 16"/>
        <xdr:cNvSpPr/>
      </xdr:nvSpPr>
      <xdr:spPr>
        <a:xfrm>
          <a:off x="1952625" y="48212190"/>
          <a:ext cx="2266950" cy="699247"/>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lnSpc>
              <a:spcPts val="1100"/>
            </a:lnSpc>
          </a:pPr>
          <a:r>
            <a:rPr kumimoji="1" lang="ja-JP" altLang="en-US" sz="1200"/>
            <a:t>受付・審査・データ入力業務</a:t>
          </a:r>
          <a:endParaRPr kumimoji="1" lang="en-US" altLang="ja-JP" sz="1200"/>
        </a:p>
        <a:p>
          <a:pPr algn="ctr">
            <a:lnSpc>
              <a:spcPts val="1100"/>
            </a:lnSpc>
          </a:pPr>
          <a:endParaRPr kumimoji="1" lang="ja-JP" altLang="en-US" sz="1200"/>
        </a:p>
        <a:p>
          <a:pPr algn="ctr">
            <a:lnSpc>
              <a:spcPts val="1100"/>
            </a:lnSpc>
          </a:pPr>
          <a:r>
            <a:rPr kumimoji="1" lang="ja-JP" altLang="en-US" sz="1200"/>
            <a:t>・データ修正業務　等</a:t>
          </a:r>
          <a:endParaRPr kumimoji="1" lang="en-US" altLang="ja-JP" sz="1200"/>
        </a:p>
      </xdr:txBody>
    </xdr:sp>
    <xdr:clientData/>
  </xdr:twoCellAnchor>
  <xdr:twoCellAnchor>
    <xdr:from>
      <xdr:col>7</xdr:col>
      <xdr:colOff>142875</xdr:colOff>
      <xdr:row>749</xdr:row>
      <xdr:rowOff>142317</xdr:rowOff>
    </xdr:from>
    <xdr:to>
      <xdr:col>22</xdr:col>
      <xdr:colOff>64433</xdr:colOff>
      <xdr:row>749</xdr:row>
      <xdr:rowOff>352424</xdr:rowOff>
    </xdr:to>
    <xdr:sp macro="" textlink="">
      <xdr:nvSpPr>
        <xdr:cNvPr id="18" name="テキスト ボックス 17"/>
        <xdr:cNvSpPr txBox="1"/>
      </xdr:nvSpPr>
      <xdr:spPr>
        <a:xfrm>
          <a:off x="1543050" y="44233542"/>
          <a:ext cx="2921933" cy="2101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Ａ．一般競争入札（最低価格）</a:t>
          </a:r>
          <a:r>
            <a:rPr kumimoji="1" lang="en-US" altLang="ja-JP" sz="1400"/>
            <a:t>】</a:t>
          </a:r>
          <a:endParaRPr kumimoji="1" lang="ja-JP" altLang="en-US" sz="1400"/>
        </a:p>
      </xdr:txBody>
    </xdr:sp>
    <xdr:clientData/>
  </xdr:twoCellAnchor>
  <xdr:twoCellAnchor>
    <xdr:from>
      <xdr:col>22</xdr:col>
      <xdr:colOff>169177</xdr:colOff>
      <xdr:row>743</xdr:row>
      <xdr:rowOff>64437</xdr:rowOff>
    </xdr:from>
    <xdr:to>
      <xdr:col>34</xdr:col>
      <xdr:colOff>160707</xdr:colOff>
      <xdr:row>745</xdr:row>
      <xdr:rowOff>53673</xdr:rowOff>
    </xdr:to>
    <xdr:sp macro="" textlink="">
      <xdr:nvSpPr>
        <xdr:cNvPr id="19" name="大かっこ 18"/>
        <xdr:cNvSpPr/>
      </xdr:nvSpPr>
      <xdr:spPr>
        <a:xfrm>
          <a:off x="4569727" y="42041112"/>
          <a:ext cx="2391830" cy="694086"/>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lnSpc>
              <a:spcPts val="1600"/>
            </a:lnSpc>
          </a:pPr>
          <a:r>
            <a:rPr kumimoji="1" lang="ja-JP" altLang="en-US" sz="1400"/>
            <a:t>基幹統計調査である</a:t>
          </a:r>
          <a:endParaRPr kumimoji="1" lang="en-US" altLang="ja-JP" sz="1400"/>
        </a:p>
        <a:p>
          <a:pPr algn="ctr">
            <a:lnSpc>
              <a:spcPts val="1600"/>
            </a:lnSpc>
          </a:pPr>
          <a:r>
            <a:rPr kumimoji="1" lang="ja-JP" altLang="en-US" sz="1400"/>
            <a:t>医療施設調査等の実施</a:t>
          </a:r>
          <a:endParaRPr kumimoji="1" lang="en-US" altLang="ja-JP" sz="1400"/>
        </a:p>
      </xdr:txBody>
    </xdr:sp>
    <xdr:clientData/>
  </xdr:twoCellAnchor>
  <xdr:twoCellAnchor>
    <xdr:from>
      <xdr:col>10</xdr:col>
      <xdr:colOff>10055</xdr:colOff>
      <xdr:row>750</xdr:row>
      <xdr:rowOff>137834</xdr:rowOff>
    </xdr:from>
    <xdr:to>
      <xdr:col>20</xdr:col>
      <xdr:colOff>153490</xdr:colOff>
      <xdr:row>755</xdr:row>
      <xdr:rowOff>215715</xdr:rowOff>
    </xdr:to>
    <xdr:sp macro="" textlink="">
      <xdr:nvSpPr>
        <xdr:cNvPr id="20" name="テキスト ボックス 19"/>
        <xdr:cNvSpPr txBox="1"/>
      </xdr:nvSpPr>
      <xdr:spPr>
        <a:xfrm>
          <a:off x="2010305" y="44581484"/>
          <a:ext cx="2143685" cy="184000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民間会社（</a:t>
          </a:r>
          <a:r>
            <a:rPr kumimoji="1" lang="en-US" altLang="ja-JP" sz="1600">
              <a:latin typeface="+mj-ea"/>
              <a:ea typeface="+mj-ea"/>
            </a:rPr>
            <a:t>6</a:t>
          </a:r>
          <a:r>
            <a:rPr kumimoji="1" lang="ja-JP" altLang="en-US" sz="1600">
              <a:latin typeface="+mj-ea"/>
              <a:ea typeface="+mj-ea"/>
            </a:rPr>
            <a:t>社）</a:t>
          </a:r>
        </a:p>
        <a:p>
          <a:pPr algn="ctr"/>
          <a:r>
            <a:rPr kumimoji="1" lang="en-US" altLang="ja-JP" sz="1600">
              <a:latin typeface="+mj-ea"/>
              <a:ea typeface="+mj-ea"/>
            </a:rPr>
            <a:t>32</a:t>
          </a:r>
          <a:r>
            <a:rPr kumimoji="1" lang="ja-JP" altLang="en-US" sz="1600">
              <a:latin typeface="+mj-ea"/>
              <a:ea typeface="+mj-ea"/>
            </a:rPr>
            <a:t>百万円</a:t>
          </a:r>
        </a:p>
      </xdr:txBody>
    </xdr:sp>
    <xdr:clientData/>
  </xdr:twoCellAnchor>
  <xdr:twoCellAnchor>
    <xdr:from>
      <xdr:col>35</xdr:col>
      <xdr:colOff>198903</xdr:colOff>
      <xdr:row>749</xdr:row>
      <xdr:rowOff>161367</xdr:rowOff>
    </xdr:from>
    <xdr:to>
      <xdr:col>49</xdr:col>
      <xdr:colOff>30815</xdr:colOff>
      <xdr:row>750</xdr:row>
      <xdr:rowOff>67234</xdr:rowOff>
    </xdr:to>
    <xdr:sp macro="" textlink="">
      <xdr:nvSpPr>
        <xdr:cNvPr id="21" name="テキスト ボックス 20"/>
        <xdr:cNvSpPr txBox="1"/>
      </xdr:nvSpPr>
      <xdr:spPr>
        <a:xfrm>
          <a:off x="7199778" y="44252592"/>
          <a:ext cx="2632262" cy="2582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Ｃ．委託費</a:t>
          </a:r>
          <a:r>
            <a:rPr kumimoji="1" lang="en-US" altLang="ja-JP" sz="1400"/>
            <a:t>】</a:t>
          </a:r>
          <a:endParaRPr kumimoji="1" lang="ja-JP" altLang="en-US" sz="1400"/>
        </a:p>
      </xdr:txBody>
    </xdr:sp>
    <xdr:clientData/>
  </xdr:twoCellAnchor>
  <xdr:twoCellAnchor>
    <xdr:from>
      <xdr:col>24</xdr:col>
      <xdr:colOff>5573</xdr:colOff>
      <xdr:row>750</xdr:row>
      <xdr:rowOff>128309</xdr:rowOff>
    </xdr:from>
    <xdr:to>
      <xdr:col>34</xdr:col>
      <xdr:colOff>149008</xdr:colOff>
      <xdr:row>755</xdr:row>
      <xdr:rowOff>206190</xdr:rowOff>
    </xdr:to>
    <xdr:sp macro="" textlink="">
      <xdr:nvSpPr>
        <xdr:cNvPr id="22" name="テキスト ボックス 21"/>
        <xdr:cNvSpPr txBox="1"/>
      </xdr:nvSpPr>
      <xdr:spPr>
        <a:xfrm>
          <a:off x="4806173" y="46276934"/>
          <a:ext cx="2143685" cy="184000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民間会社（</a:t>
          </a:r>
          <a:r>
            <a:rPr kumimoji="1" lang="en-US" altLang="ja-JP" sz="1600">
              <a:latin typeface="+mj-ea"/>
              <a:ea typeface="+mj-ea"/>
            </a:rPr>
            <a:t>5</a:t>
          </a:r>
          <a:r>
            <a:rPr kumimoji="1" lang="ja-JP" altLang="en-US" sz="1600">
              <a:latin typeface="+mj-ea"/>
              <a:ea typeface="+mj-ea"/>
            </a:rPr>
            <a:t>社）・社会福祉法人（１）</a:t>
          </a:r>
        </a:p>
        <a:p>
          <a:pPr algn="ctr"/>
          <a:r>
            <a:rPr kumimoji="1" lang="en-US" altLang="ja-JP" sz="1600">
              <a:latin typeface="+mj-ea"/>
              <a:ea typeface="+mj-ea"/>
            </a:rPr>
            <a:t>4</a:t>
          </a:r>
          <a:r>
            <a:rPr kumimoji="1" lang="ja-JP" altLang="en-US" sz="1600">
              <a:latin typeface="+mj-ea"/>
              <a:ea typeface="+mj-ea"/>
            </a:rPr>
            <a:t>百万円</a:t>
          </a:r>
        </a:p>
      </xdr:txBody>
    </xdr:sp>
    <xdr:clientData/>
  </xdr:twoCellAnchor>
  <xdr:twoCellAnchor>
    <xdr:from>
      <xdr:col>37</xdr:col>
      <xdr:colOff>153490</xdr:colOff>
      <xdr:row>750</xdr:row>
      <xdr:rowOff>175934</xdr:rowOff>
    </xdr:from>
    <xdr:to>
      <xdr:col>48</xdr:col>
      <xdr:colOff>96901</xdr:colOff>
      <xdr:row>755</xdr:row>
      <xdr:rowOff>253815</xdr:rowOff>
    </xdr:to>
    <xdr:sp macro="" textlink="">
      <xdr:nvSpPr>
        <xdr:cNvPr id="23" name="テキスト ボックス 22"/>
        <xdr:cNvSpPr txBox="1"/>
      </xdr:nvSpPr>
      <xdr:spPr>
        <a:xfrm>
          <a:off x="7554415" y="44619584"/>
          <a:ext cx="2143686" cy="184000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都道府県等（</a:t>
          </a:r>
          <a:r>
            <a:rPr kumimoji="1" lang="en-US" altLang="ja-JP" sz="1600">
              <a:latin typeface="+mj-ea"/>
              <a:ea typeface="+mj-ea"/>
            </a:rPr>
            <a:t>115</a:t>
          </a:r>
          <a:r>
            <a:rPr kumimoji="1" lang="ja-JP" altLang="en-US" sz="1600">
              <a:latin typeface="+mj-ea"/>
              <a:ea typeface="+mj-ea"/>
            </a:rPr>
            <a:t>）</a:t>
          </a:r>
        </a:p>
        <a:p>
          <a:pPr algn="ctr"/>
          <a:r>
            <a:rPr kumimoji="1" lang="en-US" altLang="ja-JP" sz="1600">
              <a:latin typeface="+mj-ea"/>
              <a:ea typeface="+mj-ea"/>
            </a:rPr>
            <a:t>45</a:t>
          </a:r>
          <a:r>
            <a:rPr kumimoji="1" lang="ja-JP" altLang="en-US" sz="1600">
              <a:latin typeface="+mj-ea"/>
              <a:ea typeface="+mj-ea"/>
            </a:rPr>
            <a:t>百万円</a:t>
          </a:r>
        </a:p>
      </xdr:txBody>
    </xdr:sp>
    <xdr:clientData/>
  </xdr:twoCellAnchor>
  <xdr:twoCellAnchor>
    <xdr:from>
      <xdr:col>24</xdr:col>
      <xdr:colOff>9525</xdr:colOff>
      <xdr:row>755</xdr:row>
      <xdr:rowOff>301440</xdr:rowOff>
    </xdr:from>
    <xdr:to>
      <xdr:col>34</xdr:col>
      <xdr:colOff>152400</xdr:colOff>
      <xdr:row>756</xdr:row>
      <xdr:rowOff>648262</xdr:rowOff>
    </xdr:to>
    <xdr:sp macro="" textlink="">
      <xdr:nvSpPr>
        <xdr:cNvPr id="24" name="大かっこ 23"/>
        <xdr:cNvSpPr/>
      </xdr:nvSpPr>
      <xdr:spPr>
        <a:xfrm>
          <a:off x="4810125" y="48212190"/>
          <a:ext cx="2143125" cy="699247"/>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lnSpc>
              <a:spcPts val="1100"/>
            </a:lnSpc>
          </a:pPr>
          <a:r>
            <a:rPr kumimoji="1" lang="ja-JP" altLang="en-US" sz="1200"/>
            <a:t>報告書の印刷　等</a:t>
          </a:r>
          <a:endParaRPr kumimoji="1" lang="en-US" altLang="ja-JP" sz="1200"/>
        </a:p>
      </xdr:txBody>
    </xdr:sp>
    <xdr:clientData/>
  </xdr:twoCellAnchor>
  <xdr:twoCellAnchor>
    <xdr:from>
      <xdr:col>37</xdr:col>
      <xdr:colOff>76200</xdr:colOff>
      <xdr:row>755</xdr:row>
      <xdr:rowOff>310964</xdr:rowOff>
    </xdr:from>
    <xdr:to>
      <xdr:col>48</xdr:col>
      <xdr:colOff>180975</xdr:colOff>
      <xdr:row>777</xdr:row>
      <xdr:rowOff>219074</xdr:rowOff>
    </xdr:to>
    <xdr:sp macro="" textlink="">
      <xdr:nvSpPr>
        <xdr:cNvPr id="25" name="大かっこ 24"/>
        <xdr:cNvSpPr/>
      </xdr:nvSpPr>
      <xdr:spPr>
        <a:xfrm>
          <a:off x="7477125" y="48221714"/>
          <a:ext cx="2305050" cy="927285"/>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lnSpc>
              <a:spcPts val="1500"/>
            </a:lnSpc>
          </a:pPr>
          <a:r>
            <a:rPr kumimoji="1" lang="ja-JP" altLang="en-US" sz="1200"/>
            <a:t>医療施設における変更等による届出について、回収・確認審査等を行い、厚生労働省へ送付</a:t>
          </a:r>
          <a:endParaRPr kumimoji="1" lang="en-US" altLang="ja-JP" sz="1200"/>
        </a:p>
      </xdr:txBody>
    </xdr:sp>
    <xdr:clientData/>
  </xdr:twoCellAnchor>
  <xdr:twoCellAnchor>
    <xdr:from>
      <xdr:col>23</xdr:col>
      <xdr:colOff>98052</xdr:colOff>
      <xdr:row>740</xdr:row>
      <xdr:rowOff>0</xdr:rowOff>
    </xdr:from>
    <xdr:to>
      <xdr:col>34</xdr:col>
      <xdr:colOff>86845</xdr:colOff>
      <xdr:row>742</xdr:row>
      <xdr:rowOff>262778</xdr:rowOff>
    </xdr:to>
    <xdr:sp macro="" textlink="">
      <xdr:nvSpPr>
        <xdr:cNvPr id="26" name="テキスト ボックス 25"/>
        <xdr:cNvSpPr txBox="1"/>
      </xdr:nvSpPr>
      <xdr:spPr>
        <a:xfrm>
          <a:off x="4698627" y="40919400"/>
          <a:ext cx="2189068" cy="96762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厚生労働省</a:t>
          </a:r>
        </a:p>
        <a:p>
          <a:pPr algn="ctr"/>
          <a:r>
            <a:rPr kumimoji="1" lang="en-US" altLang="ja-JP" sz="1600">
              <a:latin typeface="+mj-ea"/>
              <a:ea typeface="+mj-ea"/>
            </a:rPr>
            <a:t>81</a:t>
          </a:r>
          <a:r>
            <a:rPr kumimoji="1" lang="ja-JP" altLang="en-US" sz="1600">
              <a:latin typeface="+mj-ea"/>
              <a:ea typeface="+mj-ea"/>
            </a:rPr>
            <a:t>百万円</a:t>
          </a:r>
        </a:p>
      </xdr:txBody>
    </xdr:sp>
    <xdr:clientData/>
  </xdr:twoCellAnchor>
  <xdr:twoCellAnchor>
    <xdr:from>
      <xdr:col>21</xdr:col>
      <xdr:colOff>198903</xdr:colOff>
      <xdr:row>749</xdr:row>
      <xdr:rowOff>156881</xdr:rowOff>
    </xdr:from>
    <xdr:to>
      <xdr:col>36</xdr:col>
      <xdr:colOff>120462</xdr:colOff>
      <xdr:row>750</xdr:row>
      <xdr:rowOff>14563</xdr:rowOff>
    </xdr:to>
    <xdr:sp macro="" textlink="">
      <xdr:nvSpPr>
        <xdr:cNvPr id="27" name="テキスト ボックス 26"/>
        <xdr:cNvSpPr txBox="1"/>
      </xdr:nvSpPr>
      <xdr:spPr>
        <a:xfrm>
          <a:off x="4399428" y="45953081"/>
          <a:ext cx="2921934" cy="2101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Ｂ．随意契約（少額随契）</a:t>
          </a:r>
          <a:r>
            <a:rPr kumimoji="1" lang="en-US" altLang="ja-JP" sz="1400"/>
            <a:t>】</a:t>
          </a:r>
          <a:endParaRPr kumimoji="1" lang="ja-JP" altLang="en-US" sz="1400"/>
        </a:p>
      </xdr:txBody>
    </xdr:sp>
    <xdr:clientData/>
  </xdr:twoCellAnchor>
  <xdr:twoCellAnchor>
    <xdr:from>
      <xdr:col>29</xdr:col>
      <xdr:colOff>19050</xdr:colOff>
      <xdr:row>744</xdr:row>
      <xdr:rowOff>342900</xdr:rowOff>
    </xdr:from>
    <xdr:to>
      <xdr:col>29</xdr:col>
      <xdr:colOff>19050</xdr:colOff>
      <xdr:row>747</xdr:row>
      <xdr:rowOff>180975</xdr:rowOff>
    </xdr:to>
    <xdr:cxnSp macro="">
      <xdr:nvCxnSpPr>
        <xdr:cNvPr id="3" name="直線コネクタ 2"/>
        <xdr:cNvCxnSpPr/>
      </xdr:nvCxnSpPr>
      <xdr:spPr>
        <a:xfrm>
          <a:off x="5819775" y="44376975"/>
          <a:ext cx="0" cy="8953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78441</xdr:colOff>
      <xdr:row>100</xdr:row>
      <xdr:rowOff>33617</xdr:rowOff>
    </xdr:from>
    <xdr:to>
      <xdr:col>41</xdr:col>
      <xdr:colOff>154625</xdr:colOff>
      <xdr:row>100</xdr:row>
      <xdr:rowOff>266451</xdr:rowOff>
    </xdr:to>
    <xdr:sp macro="" textlink="">
      <xdr:nvSpPr>
        <xdr:cNvPr id="15" name="テキスト ボックス 14"/>
        <xdr:cNvSpPr txBox="1"/>
      </xdr:nvSpPr>
      <xdr:spPr>
        <a:xfrm>
          <a:off x="7743265" y="13099676"/>
          <a:ext cx="681301" cy="23283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100" zoomScaleSheetLayoutView="100" zoomScalePageLayoutView="85" workbookViewId="0">
      <selection activeCell="AY804" sqref="AY80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897</v>
      </c>
      <c r="AT2" s="941"/>
      <c r="AU2" s="941"/>
      <c r="AV2" s="52" t="str">
        <f>IF(AW2="", "", "-")</f>
        <v/>
      </c>
      <c r="AW2" s="912"/>
      <c r="AX2" s="912"/>
    </row>
    <row r="3" spans="1:50" ht="21" customHeight="1" thickBot="1" x14ac:dyDescent="0.2">
      <c r="A3" s="869" t="s">
        <v>533</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548</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3" t="s">
        <v>549</v>
      </c>
      <c r="H4" s="684"/>
      <c r="I4" s="684"/>
      <c r="J4" s="684"/>
      <c r="K4" s="684"/>
      <c r="L4" s="684"/>
      <c r="M4" s="684"/>
      <c r="N4" s="684"/>
      <c r="O4" s="684"/>
      <c r="P4" s="684"/>
      <c r="Q4" s="684"/>
      <c r="R4" s="684"/>
      <c r="S4" s="684"/>
      <c r="T4" s="684"/>
      <c r="U4" s="684"/>
      <c r="V4" s="684"/>
      <c r="W4" s="684"/>
      <c r="X4" s="685"/>
      <c r="Y4" s="686" t="s">
        <v>1</v>
      </c>
      <c r="Z4" s="687"/>
      <c r="AA4" s="687"/>
      <c r="AB4" s="687"/>
      <c r="AC4" s="687"/>
      <c r="AD4" s="688"/>
      <c r="AE4" s="689" t="s">
        <v>550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124</v>
      </c>
      <c r="H5" s="842"/>
      <c r="I5" s="842"/>
      <c r="J5" s="842"/>
      <c r="K5" s="842"/>
      <c r="L5" s="842"/>
      <c r="M5" s="843" t="s">
        <v>66</v>
      </c>
      <c r="N5" s="844"/>
      <c r="O5" s="844"/>
      <c r="P5" s="844"/>
      <c r="Q5" s="844"/>
      <c r="R5" s="845"/>
      <c r="S5" s="846" t="s">
        <v>131</v>
      </c>
      <c r="T5" s="842"/>
      <c r="U5" s="842"/>
      <c r="V5" s="842"/>
      <c r="W5" s="842"/>
      <c r="X5" s="847"/>
      <c r="Y5" s="700" t="s">
        <v>3</v>
      </c>
      <c r="Z5" s="540"/>
      <c r="AA5" s="540"/>
      <c r="AB5" s="540"/>
      <c r="AC5" s="540"/>
      <c r="AD5" s="541"/>
      <c r="AE5" s="701" t="s">
        <v>551</v>
      </c>
      <c r="AF5" s="701"/>
      <c r="AG5" s="701"/>
      <c r="AH5" s="701"/>
      <c r="AI5" s="701"/>
      <c r="AJ5" s="701"/>
      <c r="AK5" s="701"/>
      <c r="AL5" s="701"/>
      <c r="AM5" s="701"/>
      <c r="AN5" s="701"/>
      <c r="AO5" s="701"/>
      <c r="AP5" s="702"/>
      <c r="AQ5" s="703" t="s">
        <v>645</v>
      </c>
      <c r="AR5" s="704"/>
      <c r="AS5" s="704"/>
      <c r="AT5" s="704"/>
      <c r="AU5" s="704"/>
      <c r="AV5" s="704"/>
      <c r="AW5" s="704"/>
      <c r="AX5" s="705"/>
    </row>
    <row r="6" spans="1:50" ht="39" customHeight="1" x14ac:dyDescent="0.15">
      <c r="A6" s="708" t="s">
        <v>4</v>
      </c>
      <c r="B6" s="709"/>
      <c r="C6" s="709"/>
      <c r="D6" s="709"/>
      <c r="E6" s="709"/>
      <c r="F6" s="709"/>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643</v>
      </c>
      <c r="H7" s="496"/>
      <c r="I7" s="496"/>
      <c r="J7" s="496"/>
      <c r="K7" s="496"/>
      <c r="L7" s="496"/>
      <c r="M7" s="496"/>
      <c r="N7" s="496"/>
      <c r="O7" s="496"/>
      <c r="P7" s="496"/>
      <c r="Q7" s="496"/>
      <c r="R7" s="496"/>
      <c r="S7" s="496"/>
      <c r="T7" s="496"/>
      <c r="U7" s="496"/>
      <c r="V7" s="496"/>
      <c r="W7" s="496"/>
      <c r="X7" s="497"/>
      <c r="Y7" s="923" t="s">
        <v>546</v>
      </c>
      <c r="Z7" s="440"/>
      <c r="AA7" s="440"/>
      <c r="AB7" s="440"/>
      <c r="AC7" s="440"/>
      <c r="AD7" s="924"/>
      <c r="AE7" s="913" t="s">
        <v>553</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2" t="s">
        <v>389</v>
      </c>
      <c r="B8" s="493"/>
      <c r="C8" s="493"/>
      <c r="D8" s="493"/>
      <c r="E8" s="493"/>
      <c r="F8" s="494"/>
      <c r="G8" s="942" t="str">
        <f>入力規則等!A26</f>
        <v>-</v>
      </c>
      <c r="H8" s="725"/>
      <c r="I8" s="725"/>
      <c r="J8" s="725"/>
      <c r="K8" s="725"/>
      <c r="L8" s="725"/>
      <c r="M8" s="725"/>
      <c r="N8" s="725"/>
      <c r="O8" s="725"/>
      <c r="P8" s="725"/>
      <c r="Q8" s="725"/>
      <c r="R8" s="725"/>
      <c r="S8" s="725"/>
      <c r="T8" s="725"/>
      <c r="U8" s="725"/>
      <c r="V8" s="725"/>
      <c r="W8" s="725"/>
      <c r="X8" s="943"/>
      <c r="Y8" s="848" t="s">
        <v>390</v>
      </c>
      <c r="Z8" s="849"/>
      <c r="AA8" s="849"/>
      <c r="AB8" s="849"/>
      <c r="AC8" s="849"/>
      <c r="AD8" s="850"/>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1" t="s">
        <v>23</v>
      </c>
      <c r="B9" s="852"/>
      <c r="C9" s="852"/>
      <c r="D9" s="852"/>
      <c r="E9" s="852"/>
      <c r="F9" s="852"/>
      <c r="G9" s="853" t="s">
        <v>554</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1" t="s">
        <v>30</v>
      </c>
      <c r="B10" s="662"/>
      <c r="C10" s="662"/>
      <c r="D10" s="662"/>
      <c r="E10" s="662"/>
      <c r="F10" s="662"/>
      <c r="G10" s="756" t="s">
        <v>555</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1" t="s">
        <v>5</v>
      </c>
      <c r="B11" s="662"/>
      <c r="C11" s="662"/>
      <c r="D11" s="662"/>
      <c r="E11" s="662"/>
      <c r="F11" s="663"/>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4" t="s">
        <v>24</v>
      </c>
      <c r="B12" s="945"/>
      <c r="C12" s="945"/>
      <c r="D12" s="945"/>
      <c r="E12" s="945"/>
      <c r="F12" s="946"/>
      <c r="G12" s="762"/>
      <c r="H12" s="763"/>
      <c r="I12" s="763"/>
      <c r="J12" s="763"/>
      <c r="K12" s="763"/>
      <c r="L12" s="763"/>
      <c r="M12" s="763"/>
      <c r="N12" s="763"/>
      <c r="O12" s="763"/>
      <c r="P12" s="412" t="s">
        <v>357</v>
      </c>
      <c r="Q12" s="413"/>
      <c r="R12" s="413"/>
      <c r="S12" s="413"/>
      <c r="T12" s="413"/>
      <c r="U12" s="413"/>
      <c r="V12" s="414"/>
      <c r="W12" s="412" t="s">
        <v>363</v>
      </c>
      <c r="X12" s="413"/>
      <c r="Y12" s="413"/>
      <c r="Z12" s="413"/>
      <c r="AA12" s="413"/>
      <c r="AB12" s="413"/>
      <c r="AC12" s="414"/>
      <c r="AD12" s="412" t="s">
        <v>471</v>
      </c>
      <c r="AE12" s="413"/>
      <c r="AF12" s="413"/>
      <c r="AG12" s="413"/>
      <c r="AH12" s="413"/>
      <c r="AI12" s="413"/>
      <c r="AJ12" s="414"/>
      <c r="AK12" s="412" t="s">
        <v>534</v>
      </c>
      <c r="AL12" s="413"/>
      <c r="AM12" s="413"/>
      <c r="AN12" s="413"/>
      <c r="AO12" s="413"/>
      <c r="AP12" s="413"/>
      <c r="AQ12" s="414"/>
      <c r="AR12" s="412" t="s">
        <v>535</v>
      </c>
      <c r="AS12" s="413"/>
      <c r="AT12" s="413"/>
      <c r="AU12" s="413"/>
      <c r="AV12" s="413"/>
      <c r="AW12" s="413"/>
      <c r="AX12" s="727"/>
    </row>
    <row r="13" spans="1:50" ht="21" customHeight="1" x14ac:dyDescent="0.15">
      <c r="A13" s="615"/>
      <c r="B13" s="616"/>
      <c r="C13" s="616"/>
      <c r="D13" s="616"/>
      <c r="E13" s="616"/>
      <c r="F13" s="617"/>
      <c r="G13" s="728" t="s">
        <v>6</v>
      </c>
      <c r="H13" s="729"/>
      <c r="I13" s="766" t="s">
        <v>7</v>
      </c>
      <c r="J13" s="767"/>
      <c r="K13" s="767"/>
      <c r="L13" s="767"/>
      <c r="M13" s="767"/>
      <c r="N13" s="767"/>
      <c r="O13" s="768"/>
      <c r="P13" s="658">
        <v>9</v>
      </c>
      <c r="Q13" s="659"/>
      <c r="R13" s="659"/>
      <c r="S13" s="659"/>
      <c r="T13" s="659"/>
      <c r="U13" s="659"/>
      <c r="V13" s="660"/>
      <c r="W13" s="658">
        <v>12</v>
      </c>
      <c r="X13" s="659"/>
      <c r="Y13" s="659"/>
      <c r="Z13" s="659"/>
      <c r="AA13" s="659"/>
      <c r="AB13" s="659"/>
      <c r="AC13" s="660"/>
      <c r="AD13" s="658">
        <v>92</v>
      </c>
      <c r="AE13" s="659"/>
      <c r="AF13" s="659"/>
      <c r="AG13" s="659"/>
      <c r="AH13" s="659"/>
      <c r="AI13" s="659"/>
      <c r="AJ13" s="660"/>
      <c r="AK13" s="658">
        <v>12</v>
      </c>
      <c r="AL13" s="659"/>
      <c r="AM13" s="659"/>
      <c r="AN13" s="659"/>
      <c r="AO13" s="659"/>
      <c r="AP13" s="659"/>
      <c r="AQ13" s="660"/>
      <c r="AR13" s="920"/>
      <c r="AS13" s="921"/>
      <c r="AT13" s="921"/>
      <c r="AU13" s="921"/>
      <c r="AV13" s="921"/>
      <c r="AW13" s="921"/>
      <c r="AX13" s="922"/>
    </row>
    <row r="14" spans="1:50" ht="21" customHeight="1" x14ac:dyDescent="0.15">
      <c r="A14" s="615"/>
      <c r="B14" s="616"/>
      <c r="C14" s="616"/>
      <c r="D14" s="616"/>
      <c r="E14" s="616"/>
      <c r="F14" s="617"/>
      <c r="G14" s="730"/>
      <c r="H14" s="731"/>
      <c r="I14" s="716" t="s">
        <v>8</v>
      </c>
      <c r="J14" s="764"/>
      <c r="K14" s="764"/>
      <c r="L14" s="764"/>
      <c r="M14" s="764"/>
      <c r="N14" s="764"/>
      <c r="O14" s="765"/>
      <c r="P14" s="658" t="s">
        <v>556</v>
      </c>
      <c r="Q14" s="659"/>
      <c r="R14" s="659"/>
      <c r="S14" s="659"/>
      <c r="T14" s="659"/>
      <c r="U14" s="659"/>
      <c r="V14" s="660"/>
      <c r="W14" s="658" t="s">
        <v>556</v>
      </c>
      <c r="X14" s="659"/>
      <c r="Y14" s="659"/>
      <c r="Z14" s="659"/>
      <c r="AA14" s="659"/>
      <c r="AB14" s="659"/>
      <c r="AC14" s="660"/>
      <c r="AD14" s="658" t="s">
        <v>556</v>
      </c>
      <c r="AE14" s="659"/>
      <c r="AF14" s="659"/>
      <c r="AG14" s="659"/>
      <c r="AH14" s="659"/>
      <c r="AI14" s="659"/>
      <c r="AJ14" s="660"/>
      <c r="AK14" s="658" t="s">
        <v>556</v>
      </c>
      <c r="AL14" s="659"/>
      <c r="AM14" s="659"/>
      <c r="AN14" s="659"/>
      <c r="AO14" s="659"/>
      <c r="AP14" s="659"/>
      <c r="AQ14" s="660"/>
      <c r="AR14" s="790"/>
      <c r="AS14" s="790"/>
      <c r="AT14" s="790"/>
      <c r="AU14" s="790"/>
      <c r="AV14" s="790"/>
      <c r="AW14" s="790"/>
      <c r="AX14" s="791"/>
    </row>
    <row r="15" spans="1:50" ht="21" customHeight="1" x14ac:dyDescent="0.15">
      <c r="A15" s="615"/>
      <c r="B15" s="616"/>
      <c r="C15" s="616"/>
      <c r="D15" s="616"/>
      <c r="E15" s="616"/>
      <c r="F15" s="617"/>
      <c r="G15" s="730"/>
      <c r="H15" s="731"/>
      <c r="I15" s="716" t="s">
        <v>51</v>
      </c>
      <c r="J15" s="717"/>
      <c r="K15" s="717"/>
      <c r="L15" s="717"/>
      <c r="M15" s="717"/>
      <c r="N15" s="717"/>
      <c r="O15" s="718"/>
      <c r="P15" s="658" t="s">
        <v>556</v>
      </c>
      <c r="Q15" s="659"/>
      <c r="R15" s="659"/>
      <c r="S15" s="659"/>
      <c r="T15" s="659"/>
      <c r="U15" s="659"/>
      <c r="V15" s="660"/>
      <c r="W15" s="658" t="s">
        <v>556</v>
      </c>
      <c r="X15" s="659"/>
      <c r="Y15" s="659"/>
      <c r="Z15" s="659"/>
      <c r="AA15" s="659"/>
      <c r="AB15" s="659"/>
      <c r="AC15" s="660"/>
      <c r="AD15" s="658" t="s">
        <v>556</v>
      </c>
      <c r="AE15" s="659"/>
      <c r="AF15" s="659"/>
      <c r="AG15" s="659"/>
      <c r="AH15" s="659"/>
      <c r="AI15" s="659"/>
      <c r="AJ15" s="660"/>
      <c r="AK15" s="658" t="s">
        <v>556</v>
      </c>
      <c r="AL15" s="659"/>
      <c r="AM15" s="659"/>
      <c r="AN15" s="659"/>
      <c r="AO15" s="659"/>
      <c r="AP15" s="659"/>
      <c r="AQ15" s="660"/>
      <c r="AR15" s="658" t="s">
        <v>637</v>
      </c>
      <c r="AS15" s="659"/>
      <c r="AT15" s="659"/>
      <c r="AU15" s="659"/>
      <c r="AV15" s="659"/>
      <c r="AW15" s="659"/>
      <c r="AX15" s="808"/>
    </row>
    <row r="16" spans="1:50" ht="21" customHeight="1" x14ac:dyDescent="0.15">
      <c r="A16" s="615"/>
      <c r="B16" s="616"/>
      <c r="C16" s="616"/>
      <c r="D16" s="616"/>
      <c r="E16" s="616"/>
      <c r="F16" s="617"/>
      <c r="G16" s="730"/>
      <c r="H16" s="731"/>
      <c r="I16" s="716" t="s">
        <v>52</v>
      </c>
      <c r="J16" s="717"/>
      <c r="K16" s="717"/>
      <c r="L16" s="717"/>
      <c r="M16" s="717"/>
      <c r="N16" s="717"/>
      <c r="O16" s="718"/>
      <c r="P16" s="658" t="s">
        <v>556</v>
      </c>
      <c r="Q16" s="659"/>
      <c r="R16" s="659"/>
      <c r="S16" s="659"/>
      <c r="T16" s="659"/>
      <c r="U16" s="659"/>
      <c r="V16" s="660"/>
      <c r="W16" s="658" t="s">
        <v>556</v>
      </c>
      <c r="X16" s="659"/>
      <c r="Y16" s="659"/>
      <c r="Z16" s="659"/>
      <c r="AA16" s="659"/>
      <c r="AB16" s="659"/>
      <c r="AC16" s="660"/>
      <c r="AD16" s="658" t="s">
        <v>556</v>
      </c>
      <c r="AE16" s="659"/>
      <c r="AF16" s="659"/>
      <c r="AG16" s="659"/>
      <c r="AH16" s="659"/>
      <c r="AI16" s="659"/>
      <c r="AJ16" s="660"/>
      <c r="AK16" s="658" t="s">
        <v>556</v>
      </c>
      <c r="AL16" s="659"/>
      <c r="AM16" s="659"/>
      <c r="AN16" s="659"/>
      <c r="AO16" s="659"/>
      <c r="AP16" s="659"/>
      <c r="AQ16" s="660"/>
      <c r="AR16" s="759"/>
      <c r="AS16" s="760"/>
      <c r="AT16" s="760"/>
      <c r="AU16" s="760"/>
      <c r="AV16" s="760"/>
      <c r="AW16" s="760"/>
      <c r="AX16" s="761"/>
    </row>
    <row r="17" spans="1:50" ht="24.75" customHeight="1" x14ac:dyDescent="0.15">
      <c r="A17" s="615"/>
      <c r="B17" s="616"/>
      <c r="C17" s="616"/>
      <c r="D17" s="616"/>
      <c r="E17" s="616"/>
      <c r="F17" s="617"/>
      <c r="G17" s="730"/>
      <c r="H17" s="731"/>
      <c r="I17" s="716" t="s">
        <v>50</v>
      </c>
      <c r="J17" s="764"/>
      <c r="K17" s="764"/>
      <c r="L17" s="764"/>
      <c r="M17" s="764"/>
      <c r="N17" s="764"/>
      <c r="O17" s="765"/>
      <c r="P17" s="658" t="s">
        <v>556</v>
      </c>
      <c r="Q17" s="659"/>
      <c r="R17" s="659"/>
      <c r="S17" s="659"/>
      <c r="T17" s="659"/>
      <c r="U17" s="659"/>
      <c r="V17" s="660"/>
      <c r="W17" s="658" t="s">
        <v>556</v>
      </c>
      <c r="X17" s="659"/>
      <c r="Y17" s="659"/>
      <c r="Z17" s="659"/>
      <c r="AA17" s="659"/>
      <c r="AB17" s="659"/>
      <c r="AC17" s="660"/>
      <c r="AD17" s="658" t="s">
        <v>556</v>
      </c>
      <c r="AE17" s="659"/>
      <c r="AF17" s="659"/>
      <c r="AG17" s="659"/>
      <c r="AH17" s="659"/>
      <c r="AI17" s="659"/>
      <c r="AJ17" s="660"/>
      <c r="AK17" s="658" t="s">
        <v>556</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32"/>
      <c r="H18" s="733"/>
      <c r="I18" s="721" t="s">
        <v>20</v>
      </c>
      <c r="J18" s="722"/>
      <c r="K18" s="722"/>
      <c r="L18" s="722"/>
      <c r="M18" s="722"/>
      <c r="N18" s="722"/>
      <c r="O18" s="723"/>
      <c r="P18" s="880">
        <f>SUM(P13:V17)</f>
        <v>9</v>
      </c>
      <c r="Q18" s="881"/>
      <c r="R18" s="881"/>
      <c r="S18" s="881"/>
      <c r="T18" s="881"/>
      <c r="U18" s="881"/>
      <c r="V18" s="882"/>
      <c r="W18" s="880">
        <f>SUM(W13:AC17)</f>
        <v>12</v>
      </c>
      <c r="X18" s="881"/>
      <c r="Y18" s="881"/>
      <c r="Z18" s="881"/>
      <c r="AA18" s="881"/>
      <c r="AB18" s="881"/>
      <c r="AC18" s="882"/>
      <c r="AD18" s="880">
        <f>SUM(AD13:AJ17)</f>
        <v>92</v>
      </c>
      <c r="AE18" s="881"/>
      <c r="AF18" s="881"/>
      <c r="AG18" s="881"/>
      <c r="AH18" s="881"/>
      <c r="AI18" s="881"/>
      <c r="AJ18" s="882"/>
      <c r="AK18" s="880">
        <f>SUM(AK13:AQ17)</f>
        <v>12</v>
      </c>
      <c r="AL18" s="881"/>
      <c r="AM18" s="881"/>
      <c r="AN18" s="881"/>
      <c r="AO18" s="881"/>
      <c r="AP18" s="881"/>
      <c r="AQ18" s="882"/>
      <c r="AR18" s="880">
        <f>SUM(AR13:AX17)</f>
        <v>0</v>
      </c>
      <c r="AS18" s="881"/>
      <c r="AT18" s="881"/>
      <c r="AU18" s="881"/>
      <c r="AV18" s="881"/>
      <c r="AW18" s="881"/>
      <c r="AX18" s="883"/>
    </row>
    <row r="19" spans="1:50" ht="24.75" customHeight="1" x14ac:dyDescent="0.15">
      <c r="A19" s="615"/>
      <c r="B19" s="616"/>
      <c r="C19" s="616"/>
      <c r="D19" s="616"/>
      <c r="E19" s="616"/>
      <c r="F19" s="617"/>
      <c r="G19" s="878" t="s">
        <v>9</v>
      </c>
      <c r="H19" s="879"/>
      <c r="I19" s="879"/>
      <c r="J19" s="879"/>
      <c r="K19" s="879"/>
      <c r="L19" s="879"/>
      <c r="M19" s="879"/>
      <c r="N19" s="879"/>
      <c r="O19" s="879"/>
      <c r="P19" s="658">
        <v>9</v>
      </c>
      <c r="Q19" s="659"/>
      <c r="R19" s="659"/>
      <c r="S19" s="659"/>
      <c r="T19" s="659"/>
      <c r="U19" s="659"/>
      <c r="V19" s="660"/>
      <c r="W19" s="658">
        <v>12</v>
      </c>
      <c r="X19" s="659"/>
      <c r="Y19" s="659"/>
      <c r="Z19" s="659"/>
      <c r="AA19" s="659"/>
      <c r="AB19" s="659"/>
      <c r="AC19" s="660"/>
      <c r="AD19" s="658">
        <v>81</v>
      </c>
      <c r="AE19" s="659"/>
      <c r="AF19" s="659"/>
      <c r="AG19" s="659"/>
      <c r="AH19" s="659"/>
      <c r="AI19" s="659"/>
      <c r="AJ19" s="660"/>
      <c r="AK19" s="323"/>
      <c r="AL19" s="323"/>
      <c r="AM19" s="323"/>
      <c r="AN19" s="323"/>
      <c r="AO19" s="323"/>
      <c r="AP19" s="323"/>
      <c r="AQ19" s="323"/>
      <c r="AR19" s="323"/>
      <c r="AS19" s="323"/>
      <c r="AT19" s="323"/>
      <c r="AU19" s="323"/>
      <c r="AV19" s="323"/>
      <c r="AW19" s="323"/>
      <c r="AX19" s="325"/>
    </row>
    <row r="20" spans="1:50" ht="24.75" customHeight="1" x14ac:dyDescent="0.15">
      <c r="A20" s="615"/>
      <c r="B20" s="616"/>
      <c r="C20" s="616"/>
      <c r="D20" s="616"/>
      <c r="E20" s="616"/>
      <c r="F20" s="617"/>
      <c r="G20" s="878" t="s">
        <v>10</v>
      </c>
      <c r="H20" s="879"/>
      <c r="I20" s="879"/>
      <c r="J20" s="879"/>
      <c r="K20" s="879"/>
      <c r="L20" s="879"/>
      <c r="M20" s="879"/>
      <c r="N20" s="879"/>
      <c r="O20" s="879"/>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0.88043478260869568</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7"/>
      <c r="G21" s="309" t="s">
        <v>496</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0.88043478260869568</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538</v>
      </c>
      <c r="B22" s="966"/>
      <c r="C22" s="966"/>
      <c r="D22" s="966"/>
      <c r="E22" s="966"/>
      <c r="F22" s="967"/>
      <c r="G22" s="952" t="s">
        <v>473</v>
      </c>
      <c r="H22" s="215"/>
      <c r="I22" s="215"/>
      <c r="J22" s="215"/>
      <c r="K22" s="215"/>
      <c r="L22" s="215"/>
      <c r="M22" s="215"/>
      <c r="N22" s="215"/>
      <c r="O22" s="216"/>
      <c r="P22" s="937" t="s">
        <v>536</v>
      </c>
      <c r="Q22" s="215"/>
      <c r="R22" s="215"/>
      <c r="S22" s="215"/>
      <c r="T22" s="215"/>
      <c r="U22" s="215"/>
      <c r="V22" s="216"/>
      <c r="W22" s="937" t="s">
        <v>537</v>
      </c>
      <c r="X22" s="215"/>
      <c r="Y22" s="215"/>
      <c r="Z22" s="215"/>
      <c r="AA22" s="215"/>
      <c r="AB22" s="215"/>
      <c r="AC22" s="216"/>
      <c r="AD22" s="937" t="s">
        <v>472</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557</v>
      </c>
      <c r="H23" s="954"/>
      <c r="I23" s="954"/>
      <c r="J23" s="954"/>
      <c r="K23" s="954"/>
      <c r="L23" s="954"/>
      <c r="M23" s="954"/>
      <c r="N23" s="954"/>
      <c r="O23" s="955"/>
      <c r="P23" s="920">
        <v>12</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558</v>
      </c>
      <c r="H24" s="957"/>
      <c r="I24" s="957"/>
      <c r="J24" s="957"/>
      <c r="K24" s="957"/>
      <c r="L24" s="957"/>
      <c r="M24" s="957"/>
      <c r="N24" s="957"/>
      <c r="O24" s="958"/>
      <c r="P24" s="658">
        <v>0</v>
      </c>
      <c r="Q24" s="659"/>
      <c r="R24" s="659"/>
      <c r="S24" s="659"/>
      <c r="T24" s="659"/>
      <c r="U24" s="659"/>
      <c r="V24" s="660"/>
      <c r="W24" s="658"/>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8"/>
      <c r="Q25" s="659"/>
      <c r="R25" s="659"/>
      <c r="S25" s="659"/>
      <c r="T25" s="659"/>
      <c r="U25" s="659"/>
      <c r="V25" s="660"/>
      <c r="W25" s="658"/>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8"/>
      <c r="Q26" s="659"/>
      <c r="R26" s="659"/>
      <c r="S26" s="659"/>
      <c r="T26" s="659"/>
      <c r="U26" s="659"/>
      <c r="V26" s="660"/>
      <c r="W26" s="658"/>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8"/>
      <c r="Q27" s="659"/>
      <c r="R27" s="659"/>
      <c r="S27" s="659"/>
      <c r="T27" s="659"/>
      <c r="U27" s="659"/>
      <c r="V27" s="660"/>
      <c r="W27" s="658"/>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477</v>
      </c>
      <c r="H28" s="960"/>
      <c r="I28" s="960"/>
      <c r="J28" s="960"/>
      <c r="K28" s="960"/>
      <c r="L28" s="960"/>
      <c r="M28" s="960"/>
      <c r="N28" s="960"/>
      <c r="O28" s="961"/>
      <c r="P28" s="880">
        <f>P29-SUM(P23:P27)</f>
        <v>0</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474</v>
      </c>
      <c r="H29" s="963"/>
      <c r="I29" s="963"/>
      <c r="J29" s="963"/>
      <c r="K29" s="963"/>
      <c r="L29" s="963"/>
      <c r="M29" s="963"/>
      <c r="N29" s="963"/>
      <c r="O29" s="964"/>
      <c r="P29" s="934">
        <f>AK13</f>
        <v>12</v>
      </c>
      <c r="Q29" s="935"/>
      <c r="R29" s="935"/>
      <c r="S29" s="935"/>
      <c r="T29" s="935"/>
      <c r="U29" s="935"/>
      <c r="V29" s="936"/>
      <c r="W29" s="934">
        <f>AR13</f>
        <v>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490</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471</v>
      </c>
      <c r="AN30" s="916"/>
      <c r="AO30" s="916"/>
      <c r="AP30" s="860"/>
      <c r="AQ30" s="769" t="s">
        <v>355</v>
      </c>
      <c r="AR30" s="770"/>
      <c r="AS30" s="770"/>
      <c r="AT30" s="771"/>
      <c r="AU30" s="776" t="s">
        <v>253</v>
      </c>
      <c r="AV30" s="776"/>
      <c r="AW30" s="776"/>
      <c r="AX30" s="917"/>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0"/>
      <c r="AC31" s="241"/>
      <c r="AD31" s="242"/>
      <c r="AE31" s="240"/>
      <c r="AF31" s="241"/>
      <c r="AG31" s="241"/>
      <c r="AH31" s="242"/>
      <c r="AI31" s="240"/>
      <c r="AJ31" s="241"/>
      <c r="AK31" s="241"/>
      <c r="AL31" s="242"/>
      <c r="AM31" s="244"/>
      <c r="AN31" s="244"/>
      <c r="AO31" s="244"/>
      <c r="AP31" s="240"/>
      <c r="AQ31" s="590" t="s">
        <v>648</v>
      </c>
      <c r="AR31" s="193"/>
      <c r="AS31" s="126" t="s">
        <v>356</v>
      </c>
      <c r="AT31" s="127"/>
      <c r="AU31" s="192">
        <v>30</v>
      </c>
      <c r="AV31" s="192"/>
      <c r="AW31" s="395" t="s">
        <v>300</v>
      </c>
      <c r="AX31" s="396"/>
    </row>
    <row r="32" spans="1:50" ht="23.25" customHeight="1" x14ac:dyDescent="0.15">
      <c r="A32" s="400"/>
      <c r="B32" s="398"/>
      <c r="C32" s="398"/>
      <c r="D32" s="398"/>
      <c r="E32" s="398"/>
      <c r="F32" s="399"/>
      <c r="G32" s="561" t="s">
        <v>559</v>
      </c>
      <c r="H32" s="562"/>
      <c r="I32" s="562"/>
      <c r="J32" s="562"/>
      <c r="K32" s="562"/>
      <c r="L32" s="562"/>
      <c r="M32" s="562"/>
      <c r="N32" s="562"/>
      <c r="O32" s="563"/>
      <c r="P32" s="98" t="s">
        <v>560</v>
      </c>
      <c r="Q32" s="98"/>
      <c r="R32" s="98"/>
      <c r="S32" s="98"/>
      <c r="T32" s="98"/>
      <c r="U32" s="98"/>
      <c r="V32" s="98"/>
      <c r="W32" s="98"/>
      <c r="X32" s="99"/>
      <c r="Y32" s="468" t="s">
        <v>12</v>
      </c>
      <c r="Z32" s="528"/>
      <c r="AA32" s="529"/>
      <c r="AB32" s="458" t="s">
        <v>561</v>
      </c>
      <c r="AC32" s="458"/>
      <c r="AD32" s="458"/>
      <c r="AE32" s="211">
        <v>1</v>
      </c>
      <c r="AF32" s="212"/>
      <c r="AG32" s="212"/>
      <c r="AH32" s="212"/>
      <c r="AI32" s="211">
        <v>1</v>
      </c>
      <c r="AJ32" s="212"/>
      <c r="AK32" s="212"/>
      <c r="AL32" s="212"/>
      <c r="AM32" s="211">
        <v>2</v>
      </c>
      <c r="AN32" s="212"/>
      <c r="AO32" s="212"/>
      <c r="AP32" s="212"/>
      <c r="AQ32" s="333" t="s">
        <v>562</v>
      </c>
      <c r="AR32" s="200"/>
      <c r="AS32" s="200"/>
      <c r="AT32" s="334"/>
      <c r="AU32" s="212" t="s">
        <v>562</v>
      </c>
      <c r="AV32" s="212"/>
      <c r="AW32" s="212"/>
      <c r="AX32" s="214"/>
    </row>
    <row r="33" spans="1:50" ht="23.25" customHeight="1" x14ac:dyDescent="0.15">
      <c r="A33" s="401"/>
      <c r="B33" s="402"/>
      <c r="C33" s="402"/>
      <c r="D33" s="402"/>
      <c r="E33" s="402"/>
      <c r="F33" s="403"/>
      <c r="G33" s="564"/>
      <c r="H33" s="565"/>
      <c r="I33" s="565"/>
      <c r="J33" s="565"/>
      <c r="K33" s="565"/>
      <c r="L33" s="565"/>
      <c r="M33" s="565"/>
      <c r="N33" s="565"/>
      <c r="O33" s="566"/>
      <c r="P33" s="101"/>
      <c r="Q33" s="101"/>
      <c r="R33" s="101"/>
      <c r="S33" s="101"/>
      <c r="T33" s="101"/>
      <c r="U33" s="101"/>
      <c r="V33" s="101"/>
      <c r="W33" s="101"/>
      <c r="X33" s="102"/>
      <c r="Y33" s="412" t="s">
        <v>54</v>
      </c>
      <c r="Z33" s="413"/>
      <c r="AA33" s="414"/>
      <c r="AB33" s="520" t="s">
        <v>561</v>
      </c>
      <c r="AC33" s="520"/>
      <c r="AD33" s="520"/>
      <c r="AE33" s="211">
        <v>1</v>
      </c>
      <c r="AF33" s="212"/>
      <c r="AG33" s="212"/>
      <c r="AH33" s="212"/>
      <c r="AI33" s="211">
        <v>1</v>
      </c>
      <c r="AJ33" s="212"/>
      <c r="AK33" s="212"/>
      <c r="AL33" s="212"/>
      <c r="AM33" s="211">
        <v>2</v>
      </c>
      <c r="AN33" s="212"/>
      <c r="AO33" s="212"/>
      <c r="AP33" s="212"/>
      <c r="AQ33" s="333" t="s">
        <v>563</v>
      </c>
      <c r="AR33" s="200"/>
      <c r="AS33" s="200"/>
      <c r="AT33" s="334"/>
      <c r="AU33" s="212">
        <v>1</v>
      </c>
      <c r="AV33" s="212"/>
      <c r="AW33" s="212"/>
      <c r="AX33" s="214"/>
    </row>
    <row r="34" spans="1:50" ht="23.25" customHeight="1" x14ac:dyDescent="0.15">
      <c r="A34" s="400"/>
      <c r="B34" s="398"/>
      <c r="C34" s="398"/>
      <c r="D34" s="398"/>
      <c r="E34" s="398"/>
      <c r="F34" s="399"/>
      <c r="G34" s="567"/>
      <c r="H34" s="568"/>
      <c r="I34" s="568"/>
      <c r="J34" s="568"/>
      <c r="K34" s="568"/>
      <c r="L34" s="568"/>
      <c r="M34" s="568"/>
      <c r="N34" s="568"/>
      <c r="O34" s="569"/>
      <c r="P34" s="104"/>
      <c r="Q34" s="104"/>
      <c r="R34" s="104"/>
      <c r="S34" s="104"/>
      <c r="T34" s="104"/>
      <c r="U34" s="104"/>
      <c r="V34" s="104"/>
      <c r="W34" s="104"/>
      <c r="X34" s="105"/>
      <c r="Y34" s="412" t="s">
        <v>13</v>
      </c>
      <c r="Z34" s="413"/>
      <c r="AA34" s="414"/>
      <c r="AB34" s="553" t="s">
        <v>301</v>
      </c>
      <c r="AC34" s="553"/>
      <c r="AD34" s="553"/>
      <c r="AE34" s="211">
        <v>100</v>
      </c>
      <c r="AF34" s="212"/>
      <c r="AG34" s="212"/>
      <c r="AH34" s="212"/>
      <c r="AI34" s="211">
        <v>100</v>
      </c>
      <c r="AJ34" s="212"/>
      <c r="AK34" s="212"/>
      <c r="AL34" s="212"/>
      <c r="AM34" s="211">
        <v>100</v>
      </c>
      <c r="AN34" s="212"/>
      <c r="AO34" s="212"/>
      <c r="AP34" s="212"/>
      <c r="AQ34" s="333" t="s">
        <v>563</v>
      </c>
      <c r="AR34" s="200"/>
      <c r="AS34" s="200"/>
      <c r="AT34" s="334"/>
      <c r="AU34" s="212" t="s">
        <v>563</v>
      </c>
      <c r="AV34" s="212"/>
      <c r="AW34" s="212"/>
      <c r="AX34" s="214"/>
    </row>
    <row r="35" spans="1:50" ht="23.25" customHeight="1" x14ac:dyDescent="0.15">
      <c r="A35" s="219" t="s">
        <v>526</v>
      </c>
      <c r="B35" s="220"/>
      <c r="C35" s="220"/>
      <c r="D35" s="220"/>
      <c r="E35" s="220"/>
      <c r="F35" s="221"/>
      <c r="G35" s="225" t="s">
        <v>638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490</v>
      </c>
      <c r="B37" s="773"/>
      <c r="C37" s="773"/>
      <c r="D37" s="773"/>
      <c r="E37" s="773"/>
      <c r="F37" s="774"/>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8" t="s">
        <v>253</v>
      </c>
      <c r="AV37" s="408"/>
      <c r="AW37" s="408"/>
      <c r="AX37" s="911"/>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0"/>
      <c r="AC38" s="241"/>
      <c r="AD38" s="242"/>
      <c r="AE38" s="240"/>
      <c r="AF38" s="241"/>
      <c r="AG38" s="241"/>
      <c r="AH38" s="242"/>
      <c r="AI38" s="240"/>
      <c r="AJ38" s="241"/>
      <c r="AK38" s="241"/>
      <c r="AL38" s="242"/>
      <c r="AM38" s="244"/>
      <c r="AN38" s="244"/>
      <c r="AO38" s="244"/>
      <c r="AP38" s="240"/>
      <c r="AQ38" s="590"/>
      <c r="AR38" s="193"/>
      <c r="AS38" s="126" t="s">
        <v>356</v>
      </c>
      <c r="AT38" s="127"/>
      <c r="AU38" s="192"/>
      <c r="AV38" s="192"/>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8"/>
      <c r="Q39" s="98"/>
      <c r="R39" s="98"/>
      <c r="S39" s="98"/>
      <c r="T39" s="98"/>
      <c r="U39" s="98"/>
      <c r="V39" s="98"/>
      <c r="W39" s="98"/>
      <c r="X39" s="99"/>
      <c r="Y39" s="468" t="s">
        <v>12</v>
      </c>
      <c r="Z39" s="528"/>
      <c r="AA39" s="529"/>
      <c r="AB39" s="458"/>
      <c r="AC39" s="458"/>
      <c r="AD39" s="45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1"/>
      <c r="B40" s="402"/>
      <c r="C40" s="402"/>
      <c r="D40" s="402"/>
      <c r="E40" s="402"/>
      <c r="F40" s="403"/>
      <c r="G40" s="564"/>
      <c r="H40" s="565"/>
      <c r="I40" s="565"/>
      <c r="J40" s="565"/>
      <c r="K40" s="565"/>
      <c r="L40" s="565"/>
      <c r="M40" s="565"/>
      <c r="N40" s="565"/>
      <c r="O40" s="566"/>
      <c r="P40" s="101"/>
      <c r="Q40" s="101"/>
      <c r="R40" s="101"/>
      <c r="S40" s="101"/>
      <c r="T40" s="101"/>
      <c r="U40" s="101"/>
      <c r="V40" s="101"/>
      <c r="W40" s="101"/>
      <c r="X40" s="102"/>
      <c r="Y40" s="412" t="s">
        <v>54</v>
      </c>
      <c r="Z40" s="413"/>
      <c r="AA40" s="414"/>
      <c r="AB40" s="520"/>
      <c r="AC40" s="520"/>
      <c r="AD40" s="52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4"/>
      <c r="B41" s="405"/>
      <c r="C41" s="405"/>
      <c r="D41" s="405"/>
      <c r="E41" s="405"/>
      <c r="F41" s="406"/>
      <c r="G41" s="567"/>
      <c r="H41" s="568"/>
      <c r="I41" s="568"/>
      <c r="J41" s="568"/>
      <c r="K41" s="568"/>
      <c r="L41" s="568"/>
      <c r="M41" s="568"/>
      <c r="N41" s="568"/>
      <c r="O41" s="569"/>
      <c r="P41" s="104"/>
      <c r="Q41" s="104"/>
      <c r="R41" s="104"/>
      <c r="S41" s="104"/>
      <c r="T41" s="104"/>
      <c r="U41" s="104"/>
      <c r="V41" s="104"/>
      <c r="W41" s="104"/>
      <c r="X41" s="105"/>
      <c r="Y41" s="412" t="s">
        <v>13</v>
      </c>
      <c r="Z41" s="413"/>
      <c r="AA41" s="414"/>
      <c r="AB41" s="553" t="s">
        <v>301</v>
      </c>
      <c r="AC41" s="553"/>
      <c r="AD41" s="55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490</v>
      </c>
      <c r="B44" s="773"/>
      <c r="C44" s="773"/>
      <c r="D44" s="773"/>
      <c r="E44" s="773"/>
      <c r="F44" s="774"/>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8" t="s">
        <v>253</v>
      </c>
      <c r="AV44" s="408"/>
      <c r="AW44" s="408"/>
      <c r="AX44" s="911"/>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0"/>
      <c r="AC45" s="241"/>
      <c r="AD45" s="242"/>
      <c r="AE45" s="240"/>
      <c r="AF45" s="241"/>
      <c r="AG45" s="241"/>
      <c r="AH45" s="242"/>
      <c r="AI45" s="240"/>
      <c r="AJ45" s="241"/>
      <c r="AK45" s="241"/>
      <c r="AL45" s="242"/>
      <c r="AM45" s="244"/>
      <c r="AN45" s="244"/>
      <c r="AO45" s="244"/>
      <c r="AP45" s="240"/>
      <c r="AQ45" s="590"/>
      <c r="AR45" s="193"/>
      <c r="AS45" s="126" t="s">
        <v>356</v>
      </c>
      <c r="AT45" s="127"/>
      <c r="AU45" s="192"/>
      <c r="AV45" s="192"/>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8"/>
      <c r="Q46" s="98"/>
      <c r="R46" s="98"/>
      <c r="S46" s="98"/>
      <c r="T46" s="98"/>
      <c r="U46" s="98"/>
      <c r="V46" s="98"/>
      <c r="W46" s="98"/>
      <c r="X46" s="99"/>
      <c r="Y46" s="468" t="s">
        <v>12</v>
      </c>
      <c r="Z46" s="528"/>
      <c r="AA46" s="529"/>
      <c r="AB46" s="458"/>
      <c r="AC46" s="458"/>
      <c r="AD46" s="45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1"/>
      <c r="B47" s="402"/>
      <c r="C47" s="402"/>
      <c r="D47" s="402"/>
      <c r="E47" s="402"/>
      <c r="F47" s="403"/>
      <c r="G47" s="564"/>
      <c r="H47" s="565"/>
      <c r="I47" s="565"/>
      <c r="J47" s="565"/>
      <c r="K47" s="565"/>
      <c r="L47" s="565"/>
      <c r="M47" s="565"/>
      <c r="N47" s="565"/>
      <c r="O47" s="566"/>
      <c r="P47" s="101"/>
      <c r="Q47" s="101"/>
      <c r="R47" s="101"/>
      <c r="S47" s="101"/>
      <c r="T47" s="101"/>
      <c r="U47" s="101"/>
      <c r="V47" s="101"/>
      <c r="W47" s="101"/>
      <c r="X47" s="102"/>
      <c r="Y47" s="412" t="s">
        <v>54</v>
      </c>
      <c r="Z47" s="413"/>
      <c r="AA47" s="414"/>
      <c r="AB47" s="520"/>
      <c r="AC47" s="520"/>
      <c r="AD47" s="52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4"/>
      <c r="B48" s="405"/>
      <c r="C48" s="405"/>
      <c r="D48" s="405"/>
      <c r="E48" s="405"/>
      <c r="F48" s="406"/>
      <c r="G48" s="567"/>
      <c r="H48" s="568"/>
      <c r="I48" s="568"/>
      <c r="J48" s="568"/>
      <c r="K48" s="568"/>
      <c r="L48" s="568"/>
      <c r="M48" s="568"/>
      <c r="N48" s="568"/>
      <c r="O48" s="569"/>
      <c r="P48" s="104"/>
      <c r="Q48" s="104"/>
      <c r="R48" s="104"/>
      <c r="S48" s="104"/>
      <c r="T48" s="104"/>
      <c r="U48" s="104"/>
      <c r="V48" s="104"/>
      <c r="W48" s="104"/>
      <c r="X48" s="105"/>
      <c r="Y48" s="412" t="s">
        <v>13</v>
      </c>
      <c r="Z48" s="413"/>
      <c r="AA48" s="414"/>
      <c r="AB48" s="553" t="s">
        <v>301</v>
      </c>
      <c r="AC48" s="553"/>
      <c r="AD48" s="55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7" t="s">
        <v>490</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5" t="s">
        <v>253</v>
      </c>
      <c r="AV51" s="925"/>
      <c r="AW51" s="925"/>
      <c r="AX51" s="926"/>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8"/>
      <c r="Q53" s="98"/>
      <c r="R53" s="98"/>
      <c r="S53" s="98"/>
      <c r="T53" s="98"/>
      <c r="U53" s="98"/>
      <c r="V53" s="98"/>
      <c r="W53" s="98"/>
      <c r="X53" s="99"/>
      <c r="Y53" s="468" t="s">
        <v>12</v>
      </c>
      <c r="Z53" s="528"/>
      <c r="AA53" s="529"/>
      <c r="AB53" s="458"/>
      <c r="AC53" s="458"/>
      <c r="AD53" s="45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1"/>
      <c r="B54" s="402"/>
      <c r="C54" s="402"/>
      <c r="D54" s="402"/>
      <c r="E54" s="402"/>
      <c r="F54" s="403"/>
      <c r="G54" s="564"/>
      <c r="H54" s="565"/>
      <c r="I54" s="565"/>
      <c r="J54" s="565"/>
      <c r="K54" s="565"/>
      <c r="L54" s="565"/>
      <c r="M54" s="565"/>
      <c r="N54" s="565"/>
      <c r="O54" s="566"/>
      <c r="P54" s="101"/>
      <c r="Q54" s="101"/>
      <c r="R54" s="101"/>
      <c r="S54" s="101"/>
      <c r="T54" s="101"/>
      <c r="U54" s="101"/>
      <c r="V54" s="101"/>
      <c r="W54" s="101"/>
      <c r="X54" s="102"/>
      <c r="Y54" s="412" t="s">
        <v>54</v>
      </c>
      <c r="Z54" s="413"/>
      <c r="AA54" s="414"/>
      <c r="AB54" s="520"/>
      <c r="AC54" s="520"/>
      <c r="AD54" s="52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4"/>
      <c r="B55" s="405"/>
      <c r="C55" s="405"/>
      <c r="D55" s="405"/>
      <c r="E55" s="405"/>
      <c r="F55" s="406"/>
      <c r="G55" s="567"/>
      <c r="H55" s="568"/>
      <c r="I55" s="568"/>
      <c r="J55" s="568"/>
      <c r="K55" s="568"/>
      <c r="L55" s="568"/>
      <c r="M55" s="568"/>
      <c r="N55" s="568"/>
      <c r="O55" s="569"/>
      <c r="P55" s="104"/>
      <c r="Q55" s="104"/>
      <c r="R55" s="104"/>
      <c r="S55" s="104"/>
      <c r="T55" s="104"/>
      <c r="U55" s="104"/>
      <c r="V55" s="104"/>
      <c r="W55" s="104"/>
      <c r="X55" s="105"/>
      <c r="Y55" s="412" t="s">
        <v>13</v>
      </c>
      <c r="Z55" s="413"/>
      <c r="AA55" s="414"/>
      <c r="AB55" s="595" t="s">
        <v>14</v>
      </c>
      <c r="AC55" s="595"/>
      <c r="AD55" s="59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7" t="s">
        <v>490</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5" t="s">
        <v>253</v>
      </c>
      <c r="AV58" s="925"/>
      <c r="AW58" s="925"/>
      <c r="AX58" s="926"/>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8"/>
      <c r="Q60" s="98"/>
      <c r="R60" s="98"/>
      <c r="S60" s="98"/>
      <c r="T60" s="98"/>
      <c r="U60" s="98"/>
      <c r="V60" s="98"/>
      <c r="W60" s="98"/>
      <c r="X60" s="99"/>
      <c r="Y60" s="468" t="s">
        <v>12</v>
      </c>
      <c r="Z60" s="528"/>
      <c r="AA60" s="529"/>
      <c r="AB60" s="458"/>
      <c r="AC60" s="458"/>
      <c r="AD60" s="45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1"/>
      <c r="B61" s="402"/>
      <c r="C61" s="402"/>
      <c r="D61" s="402"/>
      <c r="E61" s="402"/>
      <c r="F61" s="403"/>
      <c r="G61" s="564"/>
      <c r="H61" s="565"/>
      <c r="I61" s="565"/>
      <c r="J61" s="565"/>
      <c r="K61" s="565"/>
      <c r="L61" s="565"/>
      <c r="M61" s="565"/>
      <c r="N61" s="565"/>
      <c r="O61" s="566"/>
      <c r="P61" s="101"/>
      <c r="Q61" s="101"/>
      <c r="R61" s="101"/>
      <c r="S61" s="101"/>
      <c r="T61" s="101"/>
      <c r="U61" s="101"/>
      <c r="V61" s="101"/>
      <c r="W61" s="101"/>
      <c r="X61" s="102"/>
      <c r="Y61" s="412" t="s">
        <v>54</v>
      </c>
      <c r="Z61" s="413"/>
      <c r="AA61" s="414"/>
      <c r="AB61" s="520"/>
      <c r="AC61" s="520"/>
      <c r="AD61" s="52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1"/>
      <c r="B62" s="402"/>
      <c r="C62" s="402"/>
      <c r="D62" s="402"/>
      <c r="E62" s="402"/>
      <c r="F62" s="403"/>
      <c r="G62" s="567"/>
      <c r="H62" s="568"/>
      <c r="I62" s="568"/>
      <c r="J62" s="568"/>
      <c r="K62" s="568"/>
      <c r="L62" s="568"/>
      <c r="M62" s="568"/>
      <c r="N62" s="568"/>
      <c r="O62" s="569"/>
      <c r="P62" s="104"/>
      <c r="Q62" s="104"/>
      <c r="R62" s="104"/>
      <c r="S62" s="104"/>
      <c r="T62" s="104"/>
      <c r="U62" s="104"/>
      <c r="V62" s="104"/>
      <c r="W62" s="104"/>
      <c r="X62" s="105"/>
      <c r="Y62" s="412" t="s">
        <v>13</v>
      </c>
      <c r="Z62" s="413"/>
      <c r="AA62" s="414"/>
      <c r="AB62" s="553" t="s">
        <v>14</v>
      </c>
      <c r="AC62" s="553"/>
      <c r="AD62" s="55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9" t="s">
        <v>491</v>
      </c>
      <c r="B65" s="480"/>
      <c r="C65" s="480"/>
      <c r="D65" s="480"/>
      <c r="E65" s="480"/>
      <c r="F65" s="481"/>
      <c r="G65" s="482"/>
      <c r="H65" s="232" t="s">
        <v>265</v>
      </c>
      <c r="I65" s="232"/>
      <c r="J65" s="232"/>
      <c r="K65" s="232"/>
      <c r="L65" s="232"/>
      <c r="M65" s="232"/>
      <c r="N65" s="232"/>
      <c r="O65" s="233"/>
      <c r="P65" s="231" t="s">
        <v>59</v>
      </c>
      <c r="Q65" s="232"/>
      <c r="R65" s="232"/>
      <c r="S65" s="232"/>
      <c r="T65" s="232"/>
      <c r="U65" s="232"/>
      <c r="V65" s="233"/>
      <c r="W65" s="484" t="s">
        <v>486</v>
      </c>
      <c r="X65" s="485"/>
      <c r="Y65" s="488"/>
      <c r="Z65" s="488"/>
      <c r="AA65" s="489"/>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2"/>
      <c r="B66" s="473"/>
      <c r="C66" s="473"/>
      <c r="D66" s="473"/>
      <c r="E66" s="473"/>
      <c r="F66" s="474"/>
      <c r="G66" s="483"/>
      <c r="H66" s="235"/>
      <c r="I66" s="235"/>
      <c r="J66" s="235"/>
      <c r="K66" s="235"/>
      <c r="L66" s="235"/>
      <c r="M66" s="235"/>
      <c r="N66" s="235"/>
      <c r="O66" s="236"/>
      <c r="P66" s="234"/>
      <c r="Q66" s="235"/>
      <c r="R66" s="235"/>
      <c r="S66" s="235"/>
      <c r="T66" s="235"/>
      <c r="U66" s="235"/>
      <c r="V66" s="236"/>
      <c r="W66" s="486"/>
      <c r="X66" s="487"/>
      <c r="Y66" s="490"/>
      <c r="Z66" s="490"/>
      <c r="AA66" s="491"/>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2"/>
      <c r="B67" s="473"/>
      <c r="C67" s="473"/>
      <c r="D67" s="473"/>
      <c r="E67" s="473"/>
      <c r="F67" s="474"/>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2"/>
      <c r="B68" s="473"/>
      <c r="C68" s="473"/>
      <c r="D68" s="473"/>
      <c r="E68" s="473"/>
      <c r="F68" s="474"/>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2"/>
      <c r="B69" s="473"/>
      <c r="C69" s="473"/>
      <c r="D69" s="473"/>
      <c r="E69" s="473"/>
      <c r="F69" s="474"/>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2" t="s">
        <v>497</v>
      </c>
      <c r="B70" s="473"/>
      <c r="C70" s="473"/>
      <c r="D70" s="473"/>
      <c r="E70" s="473"/>
      <c r="F70" s="474"/>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2"/>
      <c r="B71" s="473"/>
      <c r="C71" s="473"/>
      <c r="D71" s="473"/>
      <c r="E71" s="473"/>
      <c r="F71" s="474"/>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5"/>
      <c r="B72" s="476"/>
      <c r="C72" s="476"/>
      <c r="D72" s="476"/>
      <c r="E72" s="476"/>
      <c r="F72" s="477"/>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3" t="s">
        <v>491</v>
      </c>
      <c r="B73" s="504"/>
      <c r="C73" s="504"/>
      <c r="D73" s="504"/>
      <c r="E73" s="504"/>
      <c r="F73" s="505"/>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6"/>
      <c r="B74" s="507"/>
      <c r="C74" s="507"/>
      <c r="D74" s="507"/>
      <c r="E74" s="507"/>
      <c r="F74" s="508"/>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15">
      <c r="A75" s="506"/>
      <c r="B75" s="507"/>
      <c r="C75" s="507"/>
      <c r="D75" s="507"/>
      <c r="E75" s="507"/>
      <c r="F75" s="508"/>
      <c r="G75" s="610"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6"/>
      <c r="B76" s="507"/>
      <c r="C76" s="507"/>
      <c r="D76" s="507"/>
      <c r="E76" s="507"/>
      <c r="F76" s="508"/>
      <c r="G76" s="61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6"/>
      <c r="B77" s="507"/>
      <c r="C77" s="507"/>
      <c r="D77" s="507"/>
      <c r="E77" s="507"/>
      <c r="F77" s="508"/>
      <c r="G77" s="612"/>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529</v>
      </c>
      <c r="B78" s="329"/>
      <c r="C78" s="329"/>
      <c r="D78" s="329"/>
      <c r="E78" s="326" t="s">
        <v>464</v>
      </c>
      <c r="F78" s="327"/>
      <c r="G78" s="57" t="s">
        <v>365</v>
      </c>
      <c r="H78" s="587"/>
      <c r="I78" s="588"/>
      <c r="J78" s="588"/>
      <c r="K78" s="588"/>
      <c r="L78" s="588"/>
      <c r="M78" s="588"/>
      <c r="N78" s="588"/>
      <c r="O78" s="589"/>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485</v>
      </c>
      <c r="AP79" s="272"/>
      <c r="AQ79" s="272"/>
      <c r="AR79" s="81" t="s">
        <v>483</v>
      </c>
      <c r="AS79" s="271"/>
      <c r="AT79" s="272"/>
      <c r="AU79" s="272"/>
      <c r="AV79" s="272"/>
      <c r="AW79" s="272"/>
      <c r="AX79" s="948"/>
    </row>
    <row r="80" spans="1:50" ht="18.75" hidden="1" customHeight="1" x14ac:dyDescent="0.15">
      <c r="A80" s="866" t="s">
        <v>266</v>
      </c>
      <c r="B80" s="521" t="s">
        <v>482</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547</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7"/>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7"/>
      <c r="B82" s="524"/>
      <c r="C82" s="425"/>
      <c r="D82" s="425"/>
      <c r="E82" s="425"/>
      <c r="F82" s="426"/>
      <c r="G82" s="677"/>
      <c r="H82" s="677"/>
      <c r="I82" s="677"/>
      <c r="J82" s="677"/>
      <c r="K82" s="677"/>
      <c r="L82" s="677"/>
      <c r="M82" s="677"/>
      <c r="N82" s="677"/>
      <c r="O82" s="677"/>
      <c r="P82" s="677"/>
      <c r="Q82" s="677"/>
      <c r="R82" s="677"/>
      <c r="S82" s="677"/>
      <c r="T82" s="677"/>
      <c r="U82" s="677"/>
      <c r="V82" s="677"/>
      <c r="W82" s="677"/>
      <c r="X82" s="677"/>
      <c r="Y82" s="677"/>
      <c r="Z82" s="677"/>
      <c r="AA82" s="678"/>
      <c r="AB82" s="886"/>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7"/>
    </row>
    <row r="83" spans="1:60" ht="22.5" hidden="1" customHeight="1" x14ac:dyDescent="0.15">
      <c r="A83" s="867"/>
      <c r="B83" s="524"/>
      <c r="C83" s="425"/>
      <c r="D83" s="425"/>
      <c r="E83" s="425"/>
      <c r="F83" s="426"/>
      <c r="G83" s="679"/>
      <c r="H83" s="679"/>
      <c r="I83" s="679"/>
      <c r="J83" s="679"/>
      <c r="K83" s="679"/>
      <c r="L83" s="679"/>
      <c r="M83" s="679"/>
      <c r="N83" s="679"/>
      <c r="O83" s="679"/>
      <c r="P83" s="679"/>
      <c r="Q83" s="679"/>
      <c r="R83" s="679"/>
      <c r="S83" s="679"/>
      <c r="T83" s="679"/>
      <c r="U83" s="679"/>
      <c r="V83" s="679"/>
      <c r="W83" s="679"/>
      <c r="X83" s="679"/>
      <c r="Y83" s="679"/>
      <c r="Z83" s="679"/>
      <c r="AA83" s="680"/>
      <c r="AB83" s="888"/>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9"/>
    </row>
    <row r="84" spans="1:60" ht="19.5" hidden="1" customHeight="1" x14ac:dyDescent="0.15">
      <c r="A84" s="867"/>
      <c r="B84" s="525"/>
      <c r="C84" s="526"/>
      <c r="D84" s="526"/>
      <c r="E84" s="526"/>
      <c r="F84" s="527"/>
      <c r="G84" s="681"/>
      <c r="H84" s="681"/>
      <c r="I84" s="681"/>
      <c r="J84" s="681"/>
      <c r="K84" s="681"/>
      <c r="L84" s="681"/>
      <c r="M84" s="681"/>
      <c r="N84" s="681"/>
      <c r="O84" s="681"/>
      <c r="P84" s="681"/>
      <c r="Q84" s="681"/>
      <c r="R84" s="681"/>
      <c r="S84" s="681"/>
      <c r="T84" s="681"/>
      <c r="U84" s="681"/>
      <c r="V84" s="681"/>
      <c r="W84" s="681"/>
      <c r="X84" s="681"/>
      <c r="Y84" s="681"/>
      <c r="Z84" s="681"/>
      <c r="AA84" s="682"/>
      <c r="AB84" s="890"/>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1"/>
    </row>
    <row r="85" spans="1:60" ht="18.75" hidden="1" customHeight="1" x14ac:dyDescent="0.15">
      <c r="A85" s="867"/>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7"/>
      <c r="Z85" s="158"/>
      <c r="AA85" s="159"/>
      <c r="AB85" s="554" t="s">
        <v>11</v>
      </c>
      <c r="AC85" s="555"/>
      <c r="AD85" s="556"/>
      <c r="AE85" s="237" t="s">
        <v>357</v>
      </c>
      <c r="AF85" s="238"/>
      <c r="AG85" s="238"/>
      <c r="AH85" s="239"/>
      <c r="AI85" s="237" t="s">
        <v>363</v>
      </c>
      <c r="AJ85" s="238"/>
      <c r="AK85" s="238"/>
      <c r="AL85" s="239"/>
      <c r="AM85" s="243" t="s">
        <v>471</v>
      </c>
      <c r="AN85" s="243"/>
      <c r="AO85" s="243"/>
      <c r="AP85" s="237"/>
      <c r="AQ85" s="152" t="s">
        <v>355</v>
      </c>
      <c r="AR85" s="123"/>
      <c r="AS85" s="123"/>
      <c r="AT85" s="124"/>
      <c r="AU85" s="530" t="s">
        <v>253</v>
      </c>
      <c r="AV85" s="530"/>
      <c r="AW85" s="530"/>
      <c r="AX85" s="531"/>
      <c r="AY85" s="10"/>
      <c r="AZ85" s="10"/>
      <c r="BA85" s="10"/>
      <c r="BB85" s="10"/>
      <c r="BC85" s="10"/>
    </row>
    <row r="86" spans="1:60" ht="18.75" hidden="1" customHeight="1" x14ac:dyDescent="0.15">
      <c r="A86" s="867"/>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5" t="s">
        <v>300</v>
      </c>
      <c r="AX86" s="396"/>
      <c r="AY86" s="10"/>
      <c r="AZ86" s="10"/>
      <c r="BA86" s="10"/>
      <c r="BB86" s="10"/>
      <c r="BC86" s="10"/>
      <c r="BD86" s="10"/>
      <c r="BE86" s="10"/>
      <c r="BF86" s="10"/>
      <c r="BG86" s="10"/>
      <c r="BH86" s="10"/>
    </row>
    <row r="87" spans="1:60" ht="23.25" hidden="1" customHeight="1" x14ac:dyDescent="0.15">
      <c r="A87" s="867"/>
      <c r="B87" s="425"/>
      <c r="C87" s="425"/>
      <c r="D87" s="425"/>
      <c r="E87" s="425"/>
      <c r="F87" s="426"/>
      <c r="G87" s="97"/>
      <c r="H87" s="98"/>
      <c r="I87" s="98"/>
      <c r="J87" s="98"/>
      <c r="K87" s="98"/>
      <c r="L87" s="98"/>
      <c r="M87" s="98"/>
      <c r="N87" s="98"/>
      <c r="O87" s="99"/>
      <c r="P87" s="98"/>
      <c r="Q87" s="511"/>
      <c r="R87" s="511"/>
      <c r="S87" s="511"/>
      <c r="T87" s="511"/>
      <c r="U87" s="511"/>
      <c r="V87" s="511"/>
      <c r="W87" s="511"/>
      <c r="X87" s="512"/>
      <c r="Y87" s="558" t="s">
        <v>62</v>
      </c>
      <c r="Z87" s="559"/>
      <c r="AA87" s="560"/>
      <c r="AB87" s="458"/>
      <c r="AC87" s="458"/>
      <c r="AD87" s="458"/>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7"/>
      <c r="B88" s="425"/>
      <c r="C88" s="425"/>
      <c r="D88" s="425"/>
      <c r="E88" s="425"/>
      <c r="F88" s="426"/>
      <c r="G88" s="100"/>
      <c r="H88" s="101"/>
      <c r="I88" s="101"/>
      <c r="J88" s="101"/>
      <c r="K88" s="101"/>
      <c r="L88" s="101"/>
      <c r="M88" s="101"/>
      <c r="N88" s="101"/>
      <c r="O88" s="102"/>
      <c r="P88" s="513"/>
      <c r="Q88" s="513"/>
      <c r="R88" s="513"/>
      <c r="S88" s="513"/>
      <c r="T88" s="513"/>
      <c r="U88" s="513"/>
      <c r="V88" s="513"/>
      <c r="W88" s="513"/>
      <c r="X88" s="514"/>
      <c r="Y88" s="455" t="s">
        <v>54</v>
      </c>
      <c r="Z88" s="456"/>
      <c r="AA88" s="457"/>
      <c r="AB88" s="520"/>
      <c r="AC88" s="520"/>
      <c r="AD88" s="520"/>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7"/>
      <c r="B89" s="526"/>
      <c r="C89" s="526"/>
      <c r="D89" s="526"/>
      <c r="E89" s="526"/>
      <c r="F89" s="527"/>
      <c r="G89" s="103"/>
      <c r="H89" s="104"/>
      <c r="I89" s="104"/>
      <c r="J89" s="104"/>
      <c r="K89" s="104"/>
      <c r="L89" s="104"/>
      <c r="M89" s="104"/>
      <c r="N89" s="104"/>
      <c r="O89" s="105"/>
      <c r="P89" s="169"/>
      <c r="Q89" s="169"/>
      <c r="R89" s="169"/>
      <c r="S89" s="169"/>
      <c r="T89" s="169"/>
      <c r="U89" s="169"/>
      <c r="V89" s="169"/>
      <c r="W89" s="169"/>
      <c r="X89" s="557"/>
      <c r="Y89" s="455" t="s">
        <v>13</v>
      </c>
      <c r="Z89" s="456"/>
      <c r="AA89" s="457"/>
      <c r="AB89" s="595" t="s">
        <v>14</v>
      </c>
      <c r="AC89" s="595"/>
      <c r="AD89" s="595"/>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7"/>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7"/>
      <c r="Z90" s="158"/>
      <c r="AA90" s="159"/>
      <c r="AB90" s="554" t="s">
        <v>11</v>
      </c>
      <c r="AC90" s="555"/>
      <c r="AD90" s="556"/>
      <c r="AE90" s="237" t="s">
        <v>357</v>
      </c>
      <c r="AF90" s="238"/>
      <c r="AG90" s="238"/>
      <c r="AH90" s="239"/>
      <c r="AI90" s="237" t="s">
        <v>363</v>
      </c>
      <c r="AJ90" s="238"/>
      <c r="AK90" s="238"/>
      <c r="AL90" s="239"/>
      <c r="AM90" s="243" t="s">
        <v>471</v>
      </c>
      <c r="AN90" s="243"/>
      <c r="AO90" s="243"/>
      <c r="AP90" s="237"/>
      <c r="AQ90" s="152" t="s">
        <v>355</v>
      </c>
      <c r="AR90" s="123"/>
      <c r="AS90" s="123"/>
      <c r="AT90" s="124"/>
      <c r="AU90" s="530" t="s">
        <v>253</v>
      </c>
      <c r="AV90" s="530"/>
      <c r="AW90" s="530"/>
      <c r="AX90" s="531"/>
    </row>
    <row r="91" spans="1:60" ht="18.75" hidden="1" customHeight="1" x14ac:dyDescent="0.15">
      <c r="A91" s="867"/>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23.25" hidden="1" customHeight="1" x14ac:dyDescent="0.15">
      <c r="A92" s="867"/>
      <c r="B92" s="425"/>
      <c r="C92" s="425"/>
      <c r="D92" s="425"/>
      <c r="E92" s="425"/>
      <c r="F92" s="426"/>
      <c r="G92" s="97"/>
      <c r="H92" s="98"/>
      <c r="I92" s="98"/>
      <c r="J92" s="98"/>
      <c r="K92" s="98"/>
      <c r="L92" s="98"/>
      <c r="M92" s="98"/>
      <c r="N92" s="98"/>
      <c r="O92" s="99"/>
      <c r="P92" s="98"/>
      <c r="Q92" s="511"/>
      <c r="R92" s="511"/>
      <c r="S92" s="511"/>
      <c r="T92" s="511"/>
      <c r="U92" s="511"/>
      <c r="V92" s="511"/>
      <c r="W92" s="511"/>
      <c r="X92" s="512"/>
      <c r="Y92" s="558" t="s">
        <v>62</v>
      </c>
      <c r="Z92" s="559"/>
      <c r="AA92" s="560"/>
      <c r="AB92" s="458"/>
      <c r="AC92" s="458"/>
      <c r="AD92" s="458"/>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5"/>
      <c r="C93" s="425"/>
      <c r="D93" s="425"/>
      <c r="E93" s="425"/>
      <c r="F93" s="426"/>
      <c r="G93" s="100"/>
      <c r="H93" s="101"/>
      <c r="I93" s="101"/>
      <c r="J93" s="101"/>
      <c r="K93" s="101"/>
      <c r="L93" s="101"/>
      <c r="M93" s="101"/>
      <c r="N93" s="101"/>
      <c r="O93" s="102"/>
      <c r="P93" s="513"/>
      <c r="Q93" s="513"/>
      <c r="R93" s="513"/>
      <c r="S93" s="513"/>
      <c r="T93" s="513"/>
      <c r="U93" s="513"/>
      <c r="V93" s="513"/>
      <c r="W93" s="513"/>
      <c r="X93" s="514"/>
      <c r="Y93" s="455" t="s">
        <v>54</v>
      </c>
      <c r="Z93" s="456"/>
      <c r="AA93" s="457"/>
      <c r="AB93" s="520"/>
      <c r="AC93" s="520"/>
      <c r="AD93" s="520"/>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6"/>
      <c r="C94" s="526"/>
      <c r="D94" s="526"/>
      <c r="E94" s="526"/>
      <c r="F94" s="527"/>
      <c r="G94" s="103"/>
      <c r="H94" s="104"/>
      <c r="I94" s="104"/>
      <c r="J94" s="104"/>
      <c r="K94" s="104"/>
      <c r="L94" s="104"/>
      <c r="M94" s="104"/>
      <c r="N94" s="104"/>
      <c r="O94" s="105"/>
      <c r="P94" s="169"/>
      <c r="Q94" s="169"/>
      <c r="R94" s="169"/>
      <c r="S94" s="169"/>
      <c r="T94" s="169"/>
      <c r="U94" s="169"/>
      <c r="V94" s="169"/>
      <c r="W94" s="169"/>
      <c r="X94" s="557"/>
      <c r="Y94" s="455" t="s">
        <v>13</v>
      </c>
      <c r="Z94" s="456"/>
      <c r="AA94" s="457"/>
      <c r="AB94" s="595" t="s">
        <v>14</v>
      </c>
      <c r="AC94" s="595"/>
      <c r="AD94" s="595"/>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7"/>
      <c r="Z95" s="158"/>
      <c r="AA95" s="159"/>
      <c r="AB95" s="554" t="s">
        <v>11</v>
      </c>
      <c r="AC95" s="555"/>
      <c r="AD95" s="556"/>
      <c r="AE95" s="237" t="s">
        <v>357</v>
      </c>
      <c r="AF95" s="238"/>
      <c r="AG95" s="238"/>
      <c r="AH95" s="239"/>
      <c r="AI95" s="237" t="s">
        <v>363</v>
      </c>
      <c r="AJ95" s="238"/>
      <c r="AK95" s="238"/>
      <c r="AL95" s="239"/>
      <c r="AM95" s="243" t="s">
        <v>471</v>
      </c>
      <c r="AN95" s="243"/>
      <c r="AO95" s="243"/>
      <c r="AP95" s="237"/>
      <c r="AQ95" s="152" t="s">
        <v>355</v>
      </c>
      <c r="AR95" s="123"/>
      <c r="AS95" s="123"/>
      <c r="AT95" s="124"/>
      <c r="AU95" s="530" t="s">
        <v>253</v>
      </c>
      <c r="AV95" s="530"/>
      <c r="AW95" s="530"/>
      <c r="AX95" s="531"/>
      <c r="AY95" s="10"/>
      <c r="AZ95" s="10"/>
      <c r="BA95" s="10"/>
      <c r="BB95" s="10"/>
      <c r="BC95" s="10"/>
      <c r="BD95" s="10"/>
      <c r="BE95" s="10"/>
      <c r="BF95" s="10"/>
      <c r="BG95" s="10"/>
      <c r="BH95" s="10"/>
    </row>
    <row r="96" spans="1:60" ht="18.75" hidden="1" customHeight="1" x14ac:dyDescent="0.15">
      <c r="A96" s="867"/>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x14ac:dyDescent="0.15">
      <c r="A97" s="867"/>
      <c r="B97" s="425"/>
      <c r="C97" s="425"/>
      <c r="D97" s="425"/>
      <c r="E97" s="425"/>
      <c r="F97" s="426"/>
      <c r="G97" s="97"/>
      <c r="H97" s="98"/>
      <c r="I97" s="98"/>
      <c r="J97" s="98"/>
      <c r="K97" s="98"/>
      <c r="L97" s="98"/>
      <c r="M97" s="98"/>
      <c r="N97" s="98"/>
      <c r="O97" s="99"/>
      <c r="P97" s="98"/>
      <c r="Q97" s="511"/>
      <c r="R97" s="511"/>
      <c r="S97" s="511"/>
      <c r="T97" s="511"/>
      <c r="U97" s="511"/>
      <c r="V97" s="511"/>
      <c r="W97" s="511"/>
      <c r="X97" s="512"/>
      <c r="Y97" s="558" t="s">
        <v>62</v>
      </c>
      <c r="Z97" s="559"/>
      <c r="AA97" s="560"/>
      <c r="AB97" s="465"/>
      <c r="AC97" s="466"/>
      <c r="AD97" s="467"/>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5"/>
      <c r="C98" s="425"/>
      <c r="D98" s="425"/>
      <c r="E98" s="425"/>
      <c r="F98" s="426"/>
      <c r="G98" s="100"/>
      <c r="H98" s="101"/>
      <c r="I98" s="101"/>
      <c r="J98" s="101"/>
      <c r="K98" s="101"/>
      <c r="L98" s="101"/>
      <c r="M98" s="101"/>
      <c r="N98" s="101"/>
      <c r="O98" s="102"/>
      <c r="P98" s="513"/>
      <c r="Q98" s="513"/>
      <c r="R98" s="513"/>
      <c r="S98" s="513"/>
      <c r="T98" s="513"/>
      <c r="U98" s="513"/>
      <c r="V98" s="513"/>
      <c r="W98" s="513"/>
      <c r="X98" s="514"/>
      <c r="Y98" s="455" t="s">
        <v>54</v>
      </c>
      <c r="Z98" s="456"/>
      <c r="AA98" s="457"/>
      <c r="AB98" s="577"/>
      <c r="AC98" s="578"/>
      <c r="AD98" s="57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7"/>
      <c r="C99" s="427"/>
      <c r="D99" s="427"/>
      <c r="E99" s="427"/>
      <c r="F99" s="428"/>
      <c r="G99" s="580"/>
      <c r="H99" s="208"/>
      <c r="I99" s="208"/>
      <c r="J99" s="208"/>
      <c r="K99" s="208"/>
      <c r="L99" s="208"/>
      <c r="M99" s="208"/>
      <c r="N99" s="208"/>
      <c r="O99" s="581"/>
      <c r="P99" s="515"/>
      <c r="Q99" s="515"/>
      <c r="R99" s="515"/>
      <c r="S99" s="515"/>
      <c r="T99" s="515"/>
      <c r="U99" s="515"/>
      <c r="V99" s="515"/>
      <c r="W99" s="515"/>
      <c r="X99" s="516"/>
      <c r="Y99" s="897" t="s">
        <v>13</v>
      </c>
      <c r="Z99" s="898"/>
      <c r="AA99" s="899"/>
      <c r="AB99" s="894" t="s">
        <v>14</v>
      </c>
      <c r="AC99" s="895"/>
      <c r="AD99" s="896"/>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492</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6"/>
      <c r="Z100" s="857"/>
      <c r="AA100" s="858"/>
      <c r="AB100" s="478" t="s">
        <v>11</v>
      </c>
      <c r="AC100" s="478"/>
      <c r="AD100" s="478"/>
      <c r="AE100" s="536" t="s">
        <v>357</v>
      </c>
      <c r="AF100" s="537"/>
      <c r="AG100" s="537"/>
      <c r="AH100" s="538"/>
      <c r="AI100" s="536" t="s">
        <v>363</v>
      </c>
      <c r="AJ100" s="537"/>
      <c r="AK100" s="537"/>
      <c r="AL100" s="538"/>
      <c r="AM100" s="536" t="s">
        <v>471</v>
      </c>
      <c r="AN100" s="537"/>
      <c r="AO100" s="537"/>
      <c r="AP100" s="538"/>
      <c r="AQ100" s="313" t="s">
        <v>493</v>
      </c>
      <c r="AR100" s="314"/>
      <c r="AS100" s="314"/>
      <c r="AT100" s="315"/>
      <c r="AU100" s="313" t="s">
        <v>539</v>
      </c>
      <c r="AV100" s="314"/>
      <c r="AW100" s="314"/>
      <c r="AX100" s="316"/>
    </row>
    <row r="101" spans="1:60" ht="23.25" customHeight="1" x14ac:dyDescent="0.15">
      <c r="A101" s="419"/>
      <c r="B101" s="420"/>
      <c r="C101" s="420"/>
      <c r="D101" s="420"/>
      <c r="E101" s="420"/>
      <c r="F101" s="421"/>
      <c r="G101" s="98" t="s">
        <v>647</v>
      </c>
      <c r="H101" s="98"/>
      <c r="I101" s="98"/>
      <c r="J101" s="98"/>
      <c r="K101" s="98"/>
      <c r="L101" s="98"/>
      <c r="M101" s="98"/>
      <c r="N101" s="98"/>
      <c r="O101" s="98"/>
      <c r="P101" s="98"/>
      <c r="Q101" s="98"/>
      <c r="R101" s="98"/>
      <c r="S101" s="98"/>
      <c r="T101" s="98"/>
      <c r="U101" s="98"/>
      <c r="V101" s="98"/>
      <c r="W101" s="98"/>
      <c r="X101" s="99"/>
      <c r="Y101" s="539" t="s">
        <v>55</v>
      </c>
      <c r="Z101" s="540"/>
      <c r="AA101" s="541"/>
      <c r="AB101" s="458" t="s">
        <v>646</v>
      </c>
      <c r="AC101" s="458"/>
      <c r="AD101" s="458"/>
      <c r="AE101" s="211">
        <v>180458</v>
      </c>
      <c r="AF101" s="212"/>
      <c r="AG101" s="212"/>
      <c r="AH101" s="213"/>
      <c r="AI101" s="211">
        <v>181052</v>
      </c>
      <c r="AJ101" s="212"/>
      <c r="AK101" s="212"/>
      <c r="AL101" s="213"/>
      <c r="AM101" s="211"/>
      <c r="AN101" s="212"/>
      <c r="AO101" s="212"/>
      <c r="AP101" s="213"/>
      <c r="AQ101" s="211" t="s">
        <v>563</v>
      </c>
      <c r="AR101" s="212"/>
      <c r="AS101" s="212"/>
      <c r="AT101" s="213"/>
      <c r="AU101" s="211"/>
      <c r="AV101" s="212"/>
      <c r="AW101" s="212"/>
      <c r="AX101" s="213"/>
    </row>
    <row r="102" spans="1:60" ht="23.25" customHeight="1" x14ac:dyDescent="0.15">
      <c r="A102" s="422"/>
      <c r="B102" s="423"/>
      <c r="C102" s="423"/>
      <c r="D102" s="423"/>
      <c r="E102" s="423"/>
      <c r="F102" s="424"/>
      <c r="G102" s="104"/>
      <c r="H102" s="104"/>
      <c r="I102" s="104"/>
      <c r="J102" s="104"/>
      <c r="K102" s="104"/>
      <c r="L102" s="104"/>
      <c r="M102" s="104"/>
      <c r="N102" s="104"/>
      <c r="O102" s="104"/>
      <c r="P102" s="104"/>
      <c r="Q102" s="104"/>
      <c r="R102" s="104"/>
      <c r="S102" s="104"/>
      <c r="T102" s="104"/>
      <c r="U102" s="104"/>
      <c r="V102" s="104"/>
      <c r="W102" s="104"/>
      <c r="X102" s="105"/>
      <c r="Y102" s="442" t="s">
        <v>56</v>
      </c>
      <c r="Z102" s="443"/>
      <c r="AA102" s="444"/>
      <c r="AB102" s="458" t="s">
        <v>646</v>
      </c>
      <c r="AC102" s="458"/>
      <c r="AD102" s="458"/>
      <c r="AE102" s="415">
        <v>179857</v>
      </c>
      <c r="AF102" s="415"/>
      <c r="AG102" s="415"/>
      <c r="AH102" s="415"/>
      <c r="AI102" s="415">
        <v>180458</v>
      </c>
      <c r="AJ102" s="415"/>
      <c r="AK102" s="415"/>
      <c r="AL102" s="415"/>
      <c r="AM102" s="415">
        <v>181052</v>
      </c>
      <c r="AN102" s="415"/>
      <c r="AO102" s="415"/>
      <c r="AP102" s="415"/>
      <c r="AQ102" s="266">
        <v>181052</v>
      </c>
      <c r="AR102" s="267"/>
      <c r="AS102" s="267"/>
      <c r="AT102" s="312"/>
      <c r="AU102" s="266"/>
      <c r="AV102" s="267"/>
      <c r="AW102" s="267"/>
      <c r="AX102" s="312"/>
    </row>
    <row r="103" spans="1:60" ht="31.5" hidden="1" customHeight="1" x14ac:dyDescent="0.15">
      <c r="A103" s="416" t="s">
        <v>492</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471</v>
      </c>
      <c r="AN103" s="413"/>
      <c r="AO103" s="413"/>
      <c r="AP103" s="414"/>
      <c r="AQ103" s="277" t="s">
        <v>493</v>
      </c>
      <c r="AR103" s="278"/>
      <c r="AS103" s="278"/>
      <c r="AT103" s="317"/>
      <c r="AU103" s="277" t="s">
        <v>539</v>
      </c>
      <c r="AV103" s="278"/>
      <c r="AW103" s="278"/>
      <c r="AX103" s="279"/>
    </row>
    <row r="104" spans="1:60" ht="23.25" hidden="1" customHeight="1" x14ac:dyDescent="0.15">
      <c r="A104" s="419"/>
      <c r="B104" s="420"/>
      <c r="C104" s="420"/>
      <c r="D104" s="420"/>
      <c r="E104" s="420"/>
      <c r="F104" s="421"/>
      <c r="G104" s="98"/>
      <c r="H104" s="98"/>
      <c r="I104" s="98"/>
      <c r="J104" s="98"/>
      <c r="K104" s="98"/>
      <c r="L104" s="98"/>
      <c r="M104" s="98"/>
      <c r="N104" s="98"/>
      <c r="O104" s="98"/>
      <c r="P104" s="98"/>
      <c r="Q104" s="98"/>
      <c r="R104" s="98"/>
      <c r="S104" s="98"/>
      <c r="T104" s="98"/>
      <c r="U104" s="98"/>
      <c r="V104" s="98"/>
      <c r="W104" s="98"/>
      <c r="X104" s="99"/>
      <c r="Y104" s="462" t="s">
        <v>55</v>
      </c>
      <c r="Z104" s="463"/>
      <c r="AA104" s="464"/>
      <c r="AB104" s="542"/>
      <c r="AC104" s="543"/>
      <c r="AD104" s="544"/>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2"/>
      <c r="B105" s="423"/>
      <c r="C105" s="423"/>
      <c r="D105" s="423"/>
      <c r="E105" s="423"/>
      <c r="F105" s="424"/>
      <c r="G105" s="104"/>
      <c r="H105" s="104"/>
      <c r="I105" s="104"/>
      <c r="J105" s="104"/>
      <c r="K105" s="104"/>
      <c r="L105" s="104"/>
      <c r="M105" s="104"/>
      <c r="N105" s="104"/>
      <c r="O105" s="104"/>
      <c r="P105" s="104"/>
      <c r="Q105" s="104"/>
      <c r="R105" s="104"/>
      <c r="S105" s="104"/>
      <c r="T105" s="104"/>
      <c r="U105" s="104"/>
      <c r="V105" s="104"/>
      <c r="W105" s="104"/>
      <c r="X105" s="105"/>
      <c r="Y105" s="442" t="s">
        <v>56</v>
      </c>
      <c r="Z105" s="545"/>
      <c r="AA105" s="546"/>
      <c r="AB105" s="465"/>
      <c r="AC105" s="466"/>
      <c r="AD105" s="467"/>
      <c r="AE105" s="415"/>
      <c r="AF105" s="415"/>
      <c r="AG105" s="415"/>
      <c r="AH105" s="415"/>
      <c r="AI105" s="415"/>
      <c r="AJ105" s="415"/>
      <c r="AK105" s="415"/>
      <c r="AL105" s="415"/>
      <c r="AM105" s="415"/>
      <c r="AN105" s="415"/>
      <c r="AO105" s="415"/>
      <c r="AP105" s="415"/>
      <c r="AQ105" s="211"/>
      <c r="AR105" s="212"/>
      <c r="AS105" s="212"/>
      <c r="AT105" s="213"/>
      <c r="AU105" s="266"/>
      <c r="AV105" s="267"/>
      <c r="AW105" s="267"/>
      <c r="AX105" s="312"/>
    </row>
    <row r="106" spans="1:60" ht="31.5" hidden="1" customHeight="1" x14ac:dyDescent="0.15">
      <c r="A106" s="416" t="s">
        <v>492</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471</v>
      </c>
      <c r="AN106" s="413"/>
      <c r="AO106" s="413"/>
      <c r="AP106" s="414"/>
      <c r="AQ106" s="277" t="s">
        <v>493</v>
      </c>
      <c r="AR106" s="278"/>
      <c r="AS106" s="278"/>
      <c r="AT106" s="317"/>
      <c r="AU106" s="277" t="s">
        <v>539</v>
      </c>
      <c r="AV106" s="278"/>
      <c r="AW106" s="278"/>
      <c r="AX106" s="279"/>
    </row>
    <row r="107" spans="1:60" ht="23.25" hidden="1" customHeight="1" x14ac:dyDescent="0.15">
      <c r="A107" s="419"/>
      <c r="B107" s="420"/>
      <c r="C107" s="420"/>
      <c r="D107" s="420"/>
      <c r="E107" s="420"/>
      <c r="F107" s="421"/>
      <c r="G107" s="98"/>
      <c r="H107" s="98"/>
      <c r="I107" s="98"/>
      <c r="J107" s="98"/>
      <c r="K107" s="98"/>
      <c r="L107" s="98"/>
      <c r="M107" s="98"/>
      <c r="N107" s="98"/>
      <c r="O107" s="98"/>
      <c r="P107" s="98"/>
      <c r="Q107" s="98"/>
      <c r="R107" s="98"/>
      <c r="S107" s="98"/>
      <c r="T107" s="98"/>
      <c r="U107" s="98"/>
      <c r="V107" s="98"/>
      <c r="W107" s="98"/>
      <c r="X107" s="99"/>
      <c r="Y107" s="462" t="s">
        <v>55</v>
      </c>
      <c r="Z107" s="463"/>
      <c r="AA107" s="464"/>
      <c r="AB107" s="542"/>
      <c r="AC107" s="543"/>
      <c r="AD107" s="544"/>
      <c r="AE107" s="415"/>
      <c r="AF107" s="415"/>
      <c r="AG107" s="415"/>
      <c r="AH107" s="415"/>
      <c r="AI107" s="415"/>
      <c r="AJ107" s="415"/>
      <c r="AK107" s="415"/>
      <c r="AL107" s="415"/>
      <c r="AM107" s="415"/>
      <c r="AN107" s="415"/>
      <c r="AO107" s="415"/>
      <c r="AP107" s="415"/>
      <c r="AQ107" s="211"/>
      <c r="AR107" s="212"/>
      <c r="AS107" s="212"/>
      <c r="AT107" s="213"/>
      <c r="AU107" s="211"/>
      <c r="AV107" s="212"/>
      <c r="AW107" s="212"/>
      <c r="AX107" s="213"/>
    </row>
    <row r="108" spans="1:60" ht="23.25" hidden="1" customHeight="1" x14ac:dyDescent="0.15">
      <c r="A108" s="422"/>
      <c r="B108" s="423"/>
      <c r="C108" s="423"/>
      <c r="D108" s="423"/>
      <c r="E108" s="423"/>
      <c r="F108" s="424"/>
      <c r="G108" s="104"/>
      <c r="H108" s="104"/>
      <c r="I108" s="104"/>
      <c r="J108" s="104"/>
      <c r="K108" s="104"/>
      <c r="L108" s="104"/>
      <c r="M108" s="104"/>
      <c r="N108" s="104"/>
      <c r="O108" s="104"/>
      <c r="P108" s="104"/>
      <c r="Q108" s="104"/>
      <c r="R108" s="104"/>
      <c r="S108" s="104"/>
      <c r="T108" s="104"/>
      <c r="U108" s="104"/>
      <c r="V108" s="104"/>
      <c r="W108" s="104"/>
      <c r="X108" s="105"/>
      <c r="Y108" s="442" t="s">
        <v>56</v>
      </c>
      <c r="Z108" s="545"/>
      <c r="AA108" s="546"/>
      <c r="AB108" s="465"/>
      <c r="AC108" s="466"/>
      <c r="AD108" s="467"/>
      <c r="AE108" s="415"/>
      <c r="AF108" s="415"/>
      <c r="AG108" s="415"/>
      <c r="AH108" s="415"/>
      <c r="AI108" s="415"/>
      <c r="AJ108" s="415"/>
      <c r="AK108" s="415"/>
      <c r="AL108" s="415"/>
      <c r="AM108" s="415"/>
      <c r="AN108" s="415"/>
      <c r="AO108" s="415"/>
      <c r="AP108" s="415"/>
      <c r="AQ108" s="211"/>
      <c r="AR108" s="212"/>
      <c r="AS108" s="212"/>
      <c r="AT108" s="213"/>
      <c r="AU108" s="266"/>
      <c r="AV108" s="267"/>
      <c r="AW108" s="267"/>
      <c r="AX108" s="312"/>
    </row>
    <row r="109" spans="1:60" ht="31.5" hidden="1" customHeight="1" x14ac:dyDescent="0.15">
      <c r="A109" s="416" t="s">
        <v>492</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471</v>
      </c>
      <c r="AN109" s="413"/>
      <c r="AO109" s="413"/>
      <c r="AP109" s="414"/>
      <c r="AQ109" s="277" t="s">
        <v>493</v>
      </c>
      <c r="AR109" s="278"/>
      <c r="AS109" s="278"/>
      <c r="AT109" s="317"/>
      <c r="AU109" s="277" t="s">
        <v>539</v>
      </c>
      <c r="AV109" s="278"/>
      <c r="AW109" s="278"/>
      <c r="AX109" s="279"/>
    </row>
    <row r="110" spans="1:60" ht="23.25" hidden="1" customHeight="1" x14ac:dyDescent="0.15">
      <c r="A110" s="419"/>
      <c r="B110" s="420"/>
      <c r="C110" s="420"/>
      <c r="D110" s="420"/>
      <c r="E110" s="420"/>
      <c r="F110" s="421"/>
      <c r="G110" s="98"/>
      <c r="H110" s="98"/>
      <c r="I110" s="98"/>
      <c r="J110" s="98"/>
      <c r="K110" s="98"/>
      <c r="L110" s="98"/>
      <c r="M110" s="98"/>
      <c r="N110" s="98"/>
      <c r="O110" s="98"/>
      <c r="P110" s="98"/>
      <c r="Q110" s="98"/>
      <c r="R110" s="98"/>
      <c r="S110" s="98"/>
      <c r="T110" s="98"/>
      <c r="U110" s="98"/>
      <c r="V110" s="98"/>
      <c r="W110" s="98"/>
      <c r="X110" s="99"/>
      <c r="Y110" s="462" t="s">
        <v>55</v>
      </c>
      <c r="Z110" s="463"/>
      <c r="AA110" s="464"/>
      <c r="AB110" s="542"/>
      <c r="AC110" s="543"/>
      <c r="AD110" s="544"/>
      <c r="AE110" s="415"/>
      <c r="AF110" s="415"/>
      <c r="AG110" s="415"/>
      <c r="AH110" s="415"/>
      <c r="AI110" s="415"/>
      <c r="AJ110" s="415"/>
      <c r="AK110" s="415"/>
      <c r="AL110" s="415"/>
      <c r="AM110" s="415"/>
      <c r="AN110" s="415"/>
      <c r="AO110" s="415"/>
      <c r="AP110" s="415"/>
      <c r="AQ110" s="211"/>
      <c r="AR110" s="212"/>
      <c r="AS110" s="212"/>
      <c r="AT110" s="213"/>
      <c r="AU110" s="211"/>
      <c r="AV110" s="212"/>
      <c r="AW110" s="212"/>
      <c r="AX110" s="213"/>
    </row>
    <row r="111" spans="1:60" ht="23.25" hidden="1" customHeight="1" x14ac:dyDescent="0.15">
      <c r="A111" s="422"/>
      <c r="B111" s="423"/>
      <c r="C111" s="423"/>
      <c r="D111" s="423"/>
      <c r="E111" s="423"/>
      <c r="F111" s="424"/>
      <c r="G111" s="104"/>
      <c r="H111" s="104"/>
      <c r="I111" s="104"/>
      <c r="J111" s="104"/>
      <c r="K111" s="104"/>
      <c r="L111" s="104"/>
      <c r="M111" s="104"/>
      <c r="N111" s="104"/>
      <c r="O111" s="104"/>
      <c r="P111" s="104"/>
      <c r="Q111" s="104"/>
      <c r="R111" s="104"/>
      <c r="S111" s="104"/>
      <c r="T111" s="104"/>
      <c r="U111" s="104"/>
      <c r="V111" s="104"/>
      <c r="W111" s="104"/>
      <c r="X111" s="105"/>
      <c r="Y111" s="442" t="s">
        <v>56</v>
      </c>
      <c r="Z111" s="545"/>
      <c r="AA111" s="546"/>
      <c r="AB111" s="465"/>
      <c r="AC111" s="466"/>
      <c r="AD111" s="467"/>
      <c r="AE111" s="415"/>
      <c r="AF111" s="415"/>
      <c r="AG111" s="415"/>
      <c r="AH111" s="415"/>
      <c r="AI111" s="415"/>
      <c r="AJ111" s="415"/>
      <c r="AK111" s="415"/>
      <c r="AL111" s="415"/>
      <c r="AM111" s="415"/>
      <c r="AN111" s="415"/>
      <c r="AO111" s="415"/>
      <c r="AP111" s="415"/>
      <c r="AQ111" s="211"/>
      <c r="AR111" s="212"/>
      <c r="AS111" s="212"/>
      <c r="AT111" s="213"/>
      <c r="AU111" s="266"/>
      <c r="AV111" s="267"/>
      <c r="AW111" s="267"/>
      <c r="AX111" s="312"/>
    </row>
    <row r="112" spans="1:60" ht="31.5" hidden="1" customHeight="1" x14ac:dyDescent="0.15">
      <c r="A112" s="416" t="s">
        <v>492</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471</v>
      </c>
      <c r="AN112" s="413"/>
      <c r="AO112" s="413"/>
      <c r="AP112" s="414"/>
      <c r="AQ112" s="277" t="s">
        <v>493</v>
      </c>
      <c r="AR112" s="278"/>
      <c r="AS112" s="278"/>
      <c r="AT112" s="317"/>
      <c r="AU112" s="277" t="s">
        <v>539</v>
      </c>
      <c r="AV112" s="278"/>
      <c r="AW112" s="278"/>
      <c r="AX112" s="279"/>
    </row>
    <row r="113" spans="1:50" ht="23.25" hidden="1" customHeight="1" x14ac:dyDescent="0.15">
      <c r="A113" s="419"/>
      <c r="B113" s="420"/>
      <c r="C113" s="420"/>
      <c r="D113" s="420"/>
      <c r="E113" s="420"/>
      <c r="F113" s="421"/>
      <c r="G113" s="98"/>
      <c r="H113" s="98"/>
      <c r="I113" s="98"/>
      <c r="J113" s="98"/>
      <c r="K113" s="98"/>
      <c r="L113" s="98"/>
      <c r="M113" s="98"/>
      <c r="N113" s="98"/>
      <c r="O113" s="98"/>
      <c r="P113" s="98"/>
      <c r="Q113" s="98"/>
      <c r="R113" s="98"/>
      <c r="S113" s="98"/>
      <c r="T113" s="98"/>
      <c r="U113" s="98"/>
      <c r="V113" s="98"/>
      <c r="W113" s="98"/>
      <c r="X113" s="99"/>
      <c r="Y113" s="462" t="s">
        <v>55</v>
      </c>
      <c r="Z113" s="463"/>
      <c r="AA113" s="464"/>
      <c r="AB113" s="542"/>
      <c r="AC113" s="543"/>
      <c r="AD113" s="544"/>
      <c r="AE113" s="415"/>
      <c r="AF113" s="415"/>
      <c r="AG113" s="415"/>
      <c r="AH113" s="415"/>
      <c r="AI113" s="415"/>
      <c r="AJ113" s="415"/>
      <c r="AK113" s="415"/>
      <c r="AL113" s="415"/>
      <c r="AM113" s="415"/>
      <c r="AN113" s="415"/>
      <c r="AO113" s="415"/>
      <c r="AP113" s="415"/>
      <c r="AQ113" s="211"/>
      <c r="AR113" s="212"/>
      <c r="AS113" s="212"/>
      <c r="AT113" s="213"/>
      <c r="AU113" s="211"/>
      <c r="AV113" s="212"/>
      <c r="AW113" s="212"/>
      <c r="AX113" s="213"/>
    </row>
    <row r="114" spans="1:50" ht="23.25" hidden="1" customHeight="1" x14ac:dyDescent="0.15">
      <c r="A114" s="422"/>
      <c r="B114" s="423"/>
      <c r="C114" s="423"/>
      <c r="D114" s="423"/>
      <c r="E114" s="423"/>
      <c r="F114" s="424"/>
      <c r="G114" s="104"/>
      <c r="H114" s="104"/>
      <c r="I114" s="104"/>
      <c r="J114" s="104"/>
      <c r="K114" s="104"/>
      <c r="L114" s="104"/>
      <c r="M114" s="104"/>
      <c r="N114" s="104"/>
      <c r="O114" s="104"/>
      <c r="P114" s="104"/>
      <c r="Q114" s="104"/>
      <c r="R114" s="104"/>
      <c r="S114" s="104"/>
      <c r="T114" s="104"/>
      <c r="U114" s="104"/>
      <c r="V114" s="104"/>
      <c r="W114" s="104"/>
      <c r="X114" s="105"/>
      <c r="Y114" s="442" t="s">
        <v>56</v>
      </c>
      <c r="Z114" s="545"/>
      <c r="AA114" s="546"/>
      <c r="AB114" s="465"/>
      <c r="AC114" s="466"/>
      <c r="AD114" s="467"/>
      <c r="AE114" s="415"/>
      <c r="AF114" s="415"/>
      <c r="AG114" s="415"/>
      <c r="AH114" s="415"/>
      <c r="AI114" s="415"/>
      <c r="AJ114" s="415"/>
      <c r="AK114" s="415"/>
      <c r="AL114" s="415"/>
      <c r="AM114" s="415"/>
      <c r="AN114" s="415"/>
      <c r="AO114" s="415"/>
      <c r="AP114" s="415"/>
      <c r="AQ114" s="211"/>
      <c r="AR114" s="212"/>
      <c r="AS114" s="212"/>
      <c r="AT114" s="213"/>
      <c r="AU114" s="211"/>
      <c r="AV114" s="212"/>
      <c r="AW114" s="212"/>
      <c r="AX114" s="213"/>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471</v>
      </c>
      <c r="AN115" s="413"/>
      <c r="AO115" s="413"/>
      <c r="AP115" s="414"/>
      <c r="AQ115" s="592" t="s">
        <v>540</v>
      </c>
      <c r="AR115" s="593"/>
      <c r="AS115" s="593"/>
      <c r="AT115" s="593"/>
      <c r="AU115" s="593"/>
      <c r="AV115" s="593"/>
      <c r="AW115" s="593"/>
      <c r="AX115" s="594"/>
    </row>
    <row r="116" spans="1:50" ht="23.25" customHeight="1" x14ac:dyDescent="0.15">
      <c r="A116" s="436"/>
      <c r="B116" s="437"/>
      <c r="C116" s="437"/>
      <c r="D116" s="437"/>
      <c r="E116" s="437"/>
      <c r="F116" s="438"/>
      <c r="G116" s="390" t="s">
        <v>564</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565</v>
      </c>
      <c r="AC116" s="460"/>
      <c r="AD116" s="461"/>
      <c r="AE116" s="415">
        <v>52</v>
      </c>
      <c r="AF116" s="415"/>
      <c r="AG116" s="415"/>
      <c r="AH116" s="415"/>
      <c r="AI116" s="415">
        <v>65</v>
      </c>
      <c r="AJ116" s="415"/>
      <c r="AK116" s="415"/>
      <c r="AL116" s="415"/>
      <c r="AM116" s="415">
        <v>451</v>
      </c>
      <c r="AN116" s="415"/>
      <c r="AO116" s="415"/>
      <c r="AP116" s="415"/>
      <c r="AQ116" s="211">
        <v>65</v>
      </c>
      <c r="AR116" s="212"/>
      <c r="AS116" s="212"/>
      <c r="AT116" s="212"/>
      <c r="AU116" s="212"/>
      <c r="AV116" s="212"/>
      <c r="AW116" s="212"/>
      <c r="AX116" s="214"/>
    </row>
    <row r="117" spans="1:50" ht="56.2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566</v>
      </c>
      <c r="AC117" s="470"/>
      <c r="AD117" s="471"/>
      <c r="AE117" s="591" t="s">
        <v>567</v>
      </c>
      <c r="AF117" s="548"/>
      <c r="AG117" s="548"/>
      <c r="AH117" s="548"/>
      <c r="AI117" s="591" t="s">
        <v>639</v>
      </c>
      <c r="AJ117" s="548"/>
      <c r="AK117" s="548"/>
      <c r="AL117" s="548"/>
      <c r="AM117" s="591" t="s">
        <v>590</v>
      </c>
      <c r="AN117" s="548"/>
      <c r="AO117" s="548"/>
      <c r="AP117" s="548"/>
      <c r="AQ117" s="591" t="s">
        <v>568</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471</v>
      </c>
      <c r="AN118" s="413"/>
      <c r="AO118" s="413"/>
      <c r="AP118" s="414"/>
      <c r="AQ118" s="592" t="s">
        <v>540</v>
      </c>
      <c r="AR118" s="593"/>
      <c r="AS118" s="593"/>
      <c r="AT118" s="593"/>
      <c r="AU118" s="593"/>
      <c r="AV118" s="593"/>
      <c r="AW118" s="593"/>
      <c r="AX118" s="594"/>
    </row>
    <row r="119" spans="1:50" ht="23.25" hidden="1" customHeight="1" x14ac:dyDescent="0.15">
      <c r="A119" s="436"/>
      <c r="B119" s="437"/>
      <c r="C119" s="437"/>
      <c r="D119" s="437"/>
      <c r="E119" s="437"/>
      <c r="F119" s="438"/>
      <c r="G119" s="390" t="s">
        <v>502</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501</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471</v>
      </c>
      <c r="AN121" s="413"/>
      <c r="AO121" s="413"/>
      <c r="AP121" s="414"/>
      <c r="AQ121" s="592" t="s">
        <v>540</v>
      </c>
      <c r="AR121" s="593"/>
      <c r="AS121" s="593"/>
      <c r="AT121" s="593"/>
      <c r="AU121" s="593"/>
      <c r="AV121" s="593"/>
      <c r="AW121" s="593"/>
      <c r="AX121" s="594"/>
    </row>
    <row r="122" spans="1:50" ht="23.25" hidden="1" customHeight="1" x14ac:dyDescent="0.15">
      <c r="A122" s="436"/>
      <c r="B122" s="437"/>
      <c r="C122" s="437"/>
      <c r="D122" s="437"/>
      <c r="E122" s="437"/>
      <c r="F122" s="438"/>
      <c r="G122" s="390" t="s">
        <v>503</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504</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471</v>
      </c>
      <c r="AN124" s="413"/>
      <c r="AO124" s="413"/>
      <c r="AP124" s="414"/>
      <c r="AQ124" s="592" t="s">
        <v>540</v>
      </c>
      <c r="AR124" s="593"/>
      <c r="AS124" s="593"/>
      <c r="AT124" s="593"/>
      <c r="AU124" s="593"/>
      <c r="AV124" s="593"/>
      <c r="AW124" s="593"/>
      <c r="AX124" s="594"/>
    </row>
    <row r="125" spans="1:50" ht="23.25" hidden="1" customHeight="1" x14ac:dyDescent="0.15">
      <c r="A125" s="436"/>
      <c r="B125" s="437"/>
      <c r="C125" s="437"/>
      <c r="D125" s="437"/>
      <c r="E125" s="437"/>
      <c r="F125" s="438"/>
      <c r="G125" s="390" t="s">
        <v>503</v>
      </c>
      <c r="H125" s="390"/>
      <c r="I125" s="390"/>
      <c r="J125" s="390"/>
      <c r="K125" s="390"/>
      <c r="L125" s="390"/>
      <c r="M125" s="390"/>
      <c r="N125" s="390"/>
      <c r="O125" s="390"/>
      <c r="P125" s="390"/>
      <c r="Q125" s="390"/>
      <c r="R125" s="390"/>
      <c r="S125" s="390"/>
      <c r="T125" s="390"/>
      <c r="U125" s="390"/>
      <c r="V125" s="390"/>
      <c r="W125" s="390"/>
      <c r="X125" s="930"/>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31"/>
      <c r="Y126" s="468" t="s">
        <v>49</v>
      </c>
      <c r="Z126" s="443"/>
      <c r="AA126" s="444"/>
      <c r="AB126" s="469" t="s">
        <v>501</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2" t="s">
        <v>15</v>
      </c>
      <c r="B127" s="437"/>
      <c r="C127" s="437"/>
      <c r="D127" s="437"/>
      <c r="E127" s="437"/>
      <c r="F127" s="438"/>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2" t="s">
        <v>357</v>
      </c>
      <c r="AF127" s="413"/>
      <c r="AG127" s="413"/>
      <c r="AH127" s="414"/>
      <c r="AI127" s="412" t="s">
        <v>363</v>
      </c>
      <c r="AJ127" s="413"/>
      <c r="AK127" s="413"/>
      <c r="AL127" s="414"/>
      <c r="AM127" s="412" t="s">
        <v>471</v>
      </c>
      <c r="AN127" s="413"/>
      <c r="AO127" s="413"/>
      <c r="AP127" s="414"/>
      <c r="AQ127" s="592" t="s">
        <v>540</v>
      </c>
      <c r="AR127" s="593"/>
      <c r="AS127" s="593"/>
      <c r="AT127" s="593"/>
      <c r="AU127" s="593"/>
      <c r="AV127" s="593"/>
      <c r="AW127" s="593"/>
      <c r="AX127" s="594"/>
    </row>
    <row r="128" spans="1:50" ht="23.25" hidden="1" customHeight="1" x14ac:dyDescent="0.15">
      <c r="A128" s="436"/>
      <c r="B128" s="437"/>
      <c r="C128" s="437"/>
      <c r="D128" s="437"/>
      <c r="E128" s="437"/>
      <c r="F128" s="438"/>
      <c r="G128" s="390" t="s">
        <v>503</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501</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1" t="s">
        <v>369</v>
      </c>
      <c r="B130" s="178"/>
      <c r="C130" s="177" t="s">
        <v>366</v>
      </c>
      <c r="D130" s="178"/>
      <c r="E130" s="162" t="s">
        <v>399</v>
      </c>
      <c r="F130" s="163"/>
      <c r="G130" s="164" t="s">
        <v>563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563</v>
      </c>
      <c r="AR133" s="192"/>
      <c r="AS133" s="126" t="s">
        <v>356</v>
      </c>
      <c r="AT133" s="127"/>
      <c r="AU133" s="193" t="s">
        <v>569</v>
      </c>
      <c r="AV133" s="193"/>
      <c r="AW133" s="126" t="s">
        <v>300</v>
      </c>
      <c r="AX133" s="188"/>
    </row>
    <row r="134" spans="1:50" ht="39.75" customHeight="1" x14ac:dyDescent="0.15">
      <c r="A134" s="182"/>
      <c r="B134" s="179"/>
      <c r="C134" s="173"/>
      <c r="D134" s="179"/>
      <c r="E134" s="173"/>
      <c r="F134" s="174"/>
      <c r="G134" s="97" t="s">
        <v>562</v>
      </c>
      <c r="H134" s="98"/>
      <c r="I134" s="98"/>
      <c r="J134" s="98"/>
      <c r="K134" s="98"/>
      <c r="L134" s="98"/>
      <c r="M134" s="98"/>
      <c r="N134" s="98"/>
      <c r="O134" s="98"/>
      <c r="P134" s="98"/>
      <c r="Q134" s="98"/>
      <c r="R134" s="98"/>
      <c r="S134" s="98"/>
      <c r="T134" s="98"/>
      <c r="U134" s="98"/>
      <c r="V134" s="98"/>
      <c r="W134" s="98"/>
      <c r="X134" s="99"/>
      <c r="Y134" s="194" t="s">
        <v>379</v>
      </c>
      <c r="Z134" s="195"/>
      <c r="AA134" s="196"/>
      <c r="AB134" s="197" t="s">
        <v>563</v>
      </c>
      <c r="AC134" s="198"/>
      <c r="AD134" s="198"/>
      <c r="AE134" s="199" t="s">
        <v>563</v>
      </c>
      <c r="AF134" s="200"/>
      <c r="AG134" s="200"/>
      <c r="AH134" s="200"/>
      <c r="AI134" s="199" t="s">
        <v>562</v>
      </c>
      <c r="AJ134" s="200"/>
      <c r="AK134" s="200"/>
      <c r="AL134" s="200"/>
      <c r="AM134" s="199" t="s">
        <v>569</v>
      </c>
      <c r="AN134" s="200"/>
      <c r="AO134" s="200"/>
      <c r="AP134" s="200"/>
      <c r="AQ134" s="199" t="s">
        <v>569</v>
      </c>
      <c r="AR134" s="200"/>
      <c r="AS134" s="200"/>
      <c r="AT134" s="200"/>
      <c r="AU134" s="199" t="s">
        <v>563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569</v>
      </c>
      <c r="AC135" s="206"/>
      <c r="AD135" s="206"/>
      <c r="AE135" s="199" t="s">
        <v>563</v>
      </c>
      <c r="AF135" s="200"/>
      <c r="AG135" s="200"/>
      <c r="AH135" s="200"/>
      <c r="AI135" s="199" t="s">
        <v>570</v>
      </c>
      <c r="AJ135" s="200"/>
      <c r="AK135" s="200"/>
      <c r="AL135" s="200"/>
      <c r="AM135" s="199" t="s">
        <v>569</v>
      </c>
      <c r="AN135" s="200"/>
      <c r="AO135" s="200"/>
      <c r="AP135" s="200"/>
      <c r="AQ135" s="199" t="s">
        <v>563</v>
      </c>
      <c r="AR135" s="200"/>
      <c r="AS135" s="200"/>
      <c r="AT135" s="200"/>
      <c r="AU135" s="199" t="s">
        <v>569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562</v>
      </c>
      <c r="H154" s="98"/>
      <c r="I154" s="98"/>
      <c r="J154" s="98"/>
      <c r="K154" s="98"/>
      <c r="L154" s="98"/>
      <c r="M154" s="98"/>
      <c r="N154" s="98"/>
      <c r="O154" s="98"/>
      <c r="P154" s="99"/>
      <c r="Q154" s="118" t="s">
        <v>563</v>
      </c>
      <c r="R154" s="98"/>
      <c r="S154" s="98"/>
      <c r="T154" s="98"/>
      <c r="U154" s="98"/>
      <c r="V154" s="98"/>
      <c r="W154" s="98"/>
      <c r="X154" s="98"/>
      <c r="Y154" s="98"/>
      <c r="Z154" s="98"/>
      <c r="AA154" s="286"/>
      <c r="AB154" s="134" t="s">
        <v>563</v>
      </c>
      <c r="AC154" s="135"/>
      <c r="AD154" s="135"/>
      <c r="AE154" s="140" t="s">
        <v>563</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563</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900" t="s">
        <v>384</v>
      </c>
      <c r="H430" s="116"/>
      <c r="I430" s="116"/>
      <c r="J430" s="901" t="s">
        <v>556</v>
      </c>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563</v>
      </c>
      <c r="AF432" s="193"/>
      <c r="AG432" s="126" t="s">
        <v>356</v>
      </c>
      <c r="AH432" s="127"/>
      <c r="AI432" s="149"/>
      <c r="AJ432" s="149"/>
      <c r="AK432" s="149"/>
      <c r="AL432" s="147"/>
      <c r="AM432" s="149"/>
      <c r="AN432" s="149"/>
      <c r="AO432" s="149"/>
      <c r="AP432" s="147"/>
      <c r="AQ432" s="590" t="s">
        <v>563</v>
      </c>
      <c r="AR432" s="193"/>
      <c r="AS432" s="126" t="s">
        <v>356</v>
      </c>
      <c r="AT432" s="127"/>
      <c r="AU432" s="193" t="s">
        <v>563</v>
      </c>
      <c r="AV432" s="193"/>
      <c r="AW432" s="126" t="s">
        <v>300</v>
      </c>
      <c r="AX432" s="188"/>
    </row>
    <row r="433" spans="1:50" ht="23.25" customHeight="1" x14ac:dyDescent="0.15">
      <c r="A433" s="182"/>
      <c r="B433" s="179"/>
      <c r="C433" s="173"/>
      <c r="D433" s="179"/>
      <c r="E433" s="335"/>
      <c r="F433" s="336"/>
      <c r="G433" s="97" t="s">
        <v>563</v>
      </c>
      <c r="H433" s="98"/>
      <c r="I433" s="98"/>
      <c r="J433" s="98"/>
      <c r="K433" s="98"/>
      <c r="L433" s="98"/>
      <c r="M433" s="98"/>
      <c r="N433" s="98"/>
      <c r="O433" s="98"/>
      <c r="P433" s="98"/>
      <c r="Q433" s="98"/>
      <c r="R433" s="98"/>
      <c r="S433" s="98"/>
      <c r="T433" s="98"/>
      <c r="U433" s="98"/>
      <c r="V433" s="98"/>
      <c r="W433" s="98"/>
      <c r="X433" s="99"/>
      <c r="Y433" s="194" t="s">
        <v>12</v>
      </c>
      <c r="Z433" s="195"/>
      <c r="AA433" s="196"/>
      <c r="AB433" s="206" t="s">
        <v>563</v>
      </c>
      <c r="AC433" s="206"/>
      <c r="AD433" s="206"/>
      <c r="AE433" s="333" t="s">
        <v>563</v>
      </c>
      <c r="AF433" s="200"/>
      <c r="AG433" s="200"/>
      <c r="AH433" s="200"/>
      <c r="AI433" s="333" t="s">
        <v>563</v>
      </c>
      <c r="AJ433" s="200"/>
      <c r="AK433" s="200"/>
      <c r="AL433" s="200"/>
      <c r="AM433" s="333" t="s">
        <v>563</v>
      </c>
      <c r="AN433" s="200"/>
      <c r="AO433" s="200"/>
      <c r="AP433" s="334"/>
      <c r="AQ433" s="333" t="s">
        <v>563</v>
      </c>
      <c r="AR433" s="200"/>
      <c r="AS433" s="200"/>
      <c r="AT433" s="334"/>
      <c r="AU433" s="200" t="s">
        <v>569</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563</v>
      </c>
      <c r="AC434" s="198"/>
      <c r="AD434" s="198"/>
      <c r="AE434" s="333" t="s">
        <v>563</v>
      </c>
      <c r="AF434" s="200"/>
      <c r="AG434" s="200"/>
      <c r="AH434" s="334"/>
      <c r="AI434" s="333" t="s">
        <v>563</v>
      </c>
      <c r="AJ434" s="200"/>
      <c r="AK434" s="200"/>
      <c r="AL434" s="200"/>
      <c r="AM434" s="333" t="s">
        <v>569</v>
      </c>
      <c r="AN434" s="200"/>
      <c r="AO434" s="200"/>
      <c r="AP434" s="334"/>
      <c r="AQ434" s="333" t="s">
        <v>563</v>
      </c>
      <c r="AR434" s="200"/>
      <c r="AS434" s="200"/>
      <c r="AT434" s="334"/>
      <c r="AU434" s="200" t="s">
        <v>563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3" t="s">
        <v>569</v>
      </c>
      <c r="AF435" s="200"/>
      <c r="AG435" s="200"/>
      <c r="AH435" s="334"/>
      <c r="AI435" s="333" t="s">
        <v>569</v>
      </c>
      <c r="AJ435" s="200"/>
      <c r="AK435" s="200"/>
      <c r="AL435" s="200"/>
      <c r="AM435" s="333" t="s">
        <v>569</v>
      </c>
      <c r="AN435" s="200"/>
      <c r="AO435" s="200"/>
      <c r="AP435" s="334"/>
      <c r="AQ435" s="333" t="s">
        <v>569</v>
      </c>
      <c r="AR435" s="200"/>
      <c r="AS435" s="200"/>
      <c r="AT435" s="334"/>
      <c r="AU435" s="200" t="s">
        <v>569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563</v>
      </c>
      <c r="AF457" s="193"/>
      <c r="AG457" s="126" t="s">
        <v>356</v>
      </c>
      <c r="AH457" s="127"/>
      <c r="AI457" s="149"/>
      <c r="AJ457" s="149"/>
      <c r="AK457" s="149"/>
      <c r="AL457" s="147"/>
      <c r="AM457" s="149"/>
      <c r="AN457" s="149"/>
      <c r="AO457" s="149"/>
      <c r="AP457" s="147"/>
      <c r="AQ457" s="590" t="s">
        <v>563</v>
      </c>
      <c r="AR457" s="193"/>
      <c r="AS457" s="126" t="s">
        <v>356</v>
      </c>
      <c r="AT457" s="127"/>
      <c r="AU457" s="193" t="s">
        <v>563</v>
      </c>
      <c r="AV457" s="193"/>
      <c r="AW457" s="126" t="s">
        <v>300</v>
      </c>
      <c r="AX457" s="188"/>
    </row>
    <row r="458" spans="1:50" ht="23.25" customHeight="1" x14ac:dyDescent="0.15">
      <c r="A458" s="182"/>
      <c r="B458" s="179"/>
      <c r="C458" s="173"/>
      <c r="D458" s="179"/>
      <c r="E458" s="335"/>
      <c r="F458" s="336"/>
      <c r="G458" s="97" t="s">
        <v>563</v>
      </c>
      <c r="H458" s="98"/>
      <c r="I458" s="98"/>
      <c r="J458" s="98"/>
      <c r="K458" s="98"/>
      <c r="L458" s="98"/>
      <c r="M458" s="98"/>
      <c r="N458" s="98"/>
      <c r="O458" s="98"/>
      <c r="P458" s="98"/>
      <c r="Q458" s="98"/>
      <c r="R458" s="98"/>
      <c r="S458" s="98"/>
      <c r="T458" s="98"/>
      <c r="U458" s="98"/>
      <c r="V458" s="98"/>
      <c r="W458" s="98"/>
      <c r="X458" s="99"/>
      <c r="Y458" s="194" t="s">
        <v>12</v>
      </c>
      <c r="Z458" s="195"/>
      <c r="AA458" s="196"/>
      <c r="AB458" s="206" t="s">
        <v>563</v>
      </c>
      <c r="AC458" s="206"/>
      <c r="AD458" s="206"/>
      <c r="AE458" s="333" t="s">
        <v>563</v>
      </c>
      <c r="AF458" s="200"/>
      <c r="AG458" s="200"/>
      <c r="AH458" s="200"/>
      <c r="AI458" s="333" t="s">
        <v>563</v>
      </c>
      <c r="AJ458" s="200"/>
      <c r="AK458" s="200"/>
      <c r="AL458" s="200"/>
      <c r="AM458" s="333" t="s">
        <v>563</v>
      </c>
      <c r="AN458" s="200"/>
      <c r="AO458" s="200"/>
      <c r="AP458" s="334"/>
      <c r="AQ458" s="333" t="s">
        <v>569</v>
      </c>
      <c r="AR458" s="200"/>
      <c r="AS458" s="200"/>
      <c r="AT458" s="334"/>
      <c r="AU458" s="200" t="s">
        <v>569</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563</v>
      </c>
      <c r="AC459" s="198"/>
      <c r="AD459" s="198"/>
      <c r="AE459" s="333" t="s">
        <v>569</v>
      </c>
      <c r="AF459" s="200"/>
      <c r="AG459" s="200"/>
      <c r="AH459" s="334"/>
      <c r="AI459" s="333" t="s">
        <v>569</v>
      </c>
      <c r="AJ459" s="200"/>
      <c r="AK459" s="200"/>
      <c r="AL459" s="200"/>
      <c r="AM459" s="333" t="s">
        <v>569</v>
      </c>
      <c r="AN459" s="200"/>
      <c r="AO459" s="200"/>
      <c r="AP459" s="334"/>
      <c r="AQ459" s="333" t="s">
        <v>562</v>
      </c>
      <c r="AR459" s="200"/>
      <c r="AS459" s="200"/>
      <c r="AT459" s="334"/>
      <c r="AU459" s="200" t="s">
        <v>562</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3" t="s">
        <v>569</v>
      </c>
      <c r="AF460" s="200"/>
      <c r="AG460" s="200"/>
      <c r="AH460" s="334"/>
      <c r="AI460" s="333" t="s">
        <v>569</v>
      </c>
      <c r="AJ460" s="200"/>
      <c r="AK460" s="200"/>
      <c r="AL460" s="200"/>
      <c r="AM460" s="333" t="s">
        <v>563</v>
      </c>
      <c r="AN460" s="200"/>
      <c r="AO460" s="200"/>
      <c r="AP460" s="334"/>
      <c r="AQ460" s="333" t="s">
        <v>563</v>
      </c>
      <c r="AR460" s="200"/>
      <c r="AS460" s="200"/>
      <c r="AT460" s="334"/>
      <c r="AU460" s="200" t="s">
        <v>569</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6" t="s">
        <v>31</v>
      </c>
      <c r="AH701" s="379"/>
      <c r="AI701" s="379"/>
      <c r="AJ701" s="379"/>
      <c r="AK701" s="379"/>
      <c r="AL701" s="379"/>
      <c r="AM701" s="379"/>
      <c r="AN701" s="379"/>
      <c r="AO701" s="379"/>
      <c r="AP701" s="379"/>
      <c r="AQ701" s="379"/>
      <c r="AR701" s="379"/>
      <c r="AS701" s="379"/>
      <c r="AT701" s="379"/>
      <c r="AU701" s="379"/>
      <c r="AV701" s="379"/>
      <c r="AW701" s="379"/>
      <c r="AX701" s="827"/>
    </row>
    <row r="702" spans="1:50" ht="45.75" customHeight="1" x14ac:dyDescent="0.15">
      <c r="A702" s="872" t="s">
        <v>259</v>
      </c>
      <c r="B702" s="873"/>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38" t="s">
        <v>552</v>
      </c>
      <c r="AE702" s="339"/>
      <c r="AF702" s="340"/>
      <c r="AG702" s="382" t="s">
        <v>572</v>
      </c>
      <c r="AH702" s="383"/>
      <c r="AI702" s="383"/>
      <c r="AJ702" s="383"/>
      <c r="AK702" s="383"/>
      <c r="AL702" s="383"/>
      <c r="AM702" s="383"/>
      <c r="AN702" s="383"/>
      <c r="AO702" s="383"/>
      <c r="AP702" s="383"/>
      <c r="AQ702" s="383"/>
      <c r="AR702" s="383"/>
      <c r="AS702" s="383"/>
      <c r="AT702" s="383"/>
      <c r="AU702" s="383"/>
      <c r="AV702" s="383"/>
      <c r="AW702" s="383"/>
      <c r="AX702" s="384"/>
    </row>
    <row r="703" spans="1:50" ht="59.2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9"/>
      <c r="AD703" s="321" t="s">
        <v>552</v>
      </c>
      <c r="AE703" s="322"/>
      <c r="AF703" s="664"/>
      <c r="AG703" s="94" t="s">
        <v>571</v>
      </c>
      <c r="AH703" s="95"/>
      <c r="AI703" s="95"/>
      <c r="AJ703" s="95"/>
      <c r="AK703" s="95"/>
      <c r="AL703" s="95"/>
      <c r="AM703" s="95"/>
      <c r="AN703" s="95"/>
      <c r="AO703" s="95"/>
      <c r="AP703" s="95"/>
      <c r="AQ703" s="95"/>
      <c r="AR703" s="95"/>
      <c r="AS703" s="95"/>
      <c r="AT703" s="95"/>
      <c r="AU703" s="95"/>
      <c r="AV703" s="95"/>
      <c r="AW703" s="95"/>
      <c r="AX703" s="96"/>
    </row>
    <row r="704" spans="1:50" ht="39"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809" t="s">
        <v>552</v>
      </c>
      <c r="AE704" s="810"/>
      <c r="AF704" s="811"/>
      <c r="AG704" s="710" t="s">
        <v>573</v>
      </c>
      <c r="AH704" s="711"/>
      <c r="AI704" s="711"/>
      <c r="AJ704" s="711"/>
      <c r="AK704" s="711"/>
      <c r="AL704" s="711"/>
      <c r="AM704" s="711"/>
      <c r="AN704" s="711"/>
      <c r="AO704" s="711"/>
      <c r="AP704" s="711"/>
      <c r="AQ704" s="711"/>
      <c r="AR704" s="711"/>
      <c r="AS704" s="711"/>
      <c r="AT704" s="711"/>
      <c r="AU704" s="711"/>
      <c r="AV704" s="711"/>
      <c r="AW704" s="711"/>
      <c r="AX704" s="712"/>
    </row>
    <row r="705" spans="1:50" ht="27" customHeight="1" x14ac:dyDescent="0.15">
      <c r="A705" s="641" t="s">
        <v>39</v>
      </c>
      <c r="B705" s="642"/>
      <c r="C705" s="823" t="s">
        <v>41</v>
      </c>
      <c r="D705" s="824"/>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5"/>
      <c r="AD705" s="719" t="s">
        <v>552</v>
      </c>
      <c r="AE705" s="720"/>
      <c r="AF705" s="720"/>
      <c r="AG705" s="118" t="s">
        <v>591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3"/>
      <c r="B706" s="644"/>
      <c r="C706" s="796"/>
      <c r="D706" s="797"/>
      <c r="E706" s="735" t="s">
        <v>527</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1" t="s">
        <v>574</v>
      </c>
      <c r="AE706" s="322"/>
      <c r="AF706" s="66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3"/>
      <c r="B707" s="644"/>
      <c r="C707" s="798"/>
      <c r="D707" s="799"/>
      <c r="E707" s="738" t="s">
        <v>452</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37" t="s">
        <v>575</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3"/>
      <c r="B708" s="645"/>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5" t="s">
        <v>576</v>
      </c>
      <c r="AE708" s="606"/>
      <c r="AF708" s="606"/>
      <c r="AG708" s="744" t="s">
        <v>556</v>
      </c>
      <c r="AH708" s="745"/>
      <c r="AI708" s="745"/>
      <c r="AJ708" s="745"/>
      <c r="AK708" s="745"/>
      <c r="AL708" s="745"/>
      <c r="AM708" s="745"/>
      <c r="AN708" s="745"/>
      <c r="AO708" s="745"/>
      <c r="AP708" s="745"/>
      <c r="AQ708" s="745"/>
      <c r="AR708" s="745"/>
      <c r="AS708" s="745"/>
      <c r="AT708" s="745"/>
      <c r="AU708" s="745"/>
      <c r="AV708" s="745"/>
      <c r="AW708" s="745"/>
      <c r="AX708" s="746"/>
    </row>
    <row r="709" spans="1:50" ht="65.25" customHeight="1" x14ac:dyDescent="0.15">
      <c r="A709" s="643"/>
      <c r="B709" s="645"/>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1" t="s">
        <v>552</v>
      </c>
      <c r="AE709" s="322"/>
      <c r="AF709" s="322"/>
      <c r="AG709" s="94" t="s">
        <v>577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1" t="s">
        <v>576</v>
      </c>
      <c r="AE710" s="322"/>
      <c r="AF710" s="322"/>
      <c r="AG710" s="94" t="s">
        <v>556</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1" t="s">
        <v>552</v>
      </c>
      <c r="AE711" s="322"/>
      <c r="AF711" s="322"/>
      <c r="AG711" s="94" t="s">
        <v>578</v>
      </c>
      <c r="AH711" s="95"/>
      <c r="AI711" s="95"/>
      <c r="AJ711" s="95"/>
      <c r="AK711" s="95"/>
      <c r="AL711" s="95"/>
      <c r="AM711" s="95"/>
      <c r="AN711" s="95"/>
      <c r="AO711" s="95"/>
      <c r="AP711" s="95"/>
      <c r="AQ711" s="95"/>
      <c r="AR711" s="95"/>
      <c r="AS711" s="95"/>
      <c r="AT711" s="95"/>
      <c r="AU711" s="95"/>
      <c r="AV711" s="95"/>
      <c r="AW711" s="95"/>
      <c r="AX711" s="96"/>
    </row>
    <row r="712" spans="1:50" ht="36.75" customHeight="1" x14ac:dyDescent="0.15">
      <c r="A712" s="643"/>
      <c r="B712" s="645"/>
      <c r="C712" s="388" t="s">
        <v>487</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4" t="s">
        <v>552</v>
      </c>
      <c r="AE712" s="785"/>
      <c r="AF712" s="785"/>
      <c r="AG712" s="812" t="s">
        <v>644</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3"/>
      <c r="B713" s="645"/>
      <c r="C713" s="949" t="s">
        <v>488</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576</v>
      </c>
      <c r="AE713" s="322"/>
      <c r="AF713" s="664"/>
      <c r="AG713" s="94" t="s">
        <v>556</v>
      </c>
      <c r="AH713" s="95"/>
      <c r="AI713" s="95"/>
      <c r="AJ713" s="95"/>
      <c r="AK713" s="95"/>
      <c r="AL713" s="95"/>
      <c r="AM713" s="95"/>
      <c r="AN713" s="95"/>
      <c r="AO713" s="95"/>
      <c r="AP713" s="95"/>
      <c r="AQ713" s="95"/>
      <c r="AR713" s="95"/>
      <c r="AS713" s="95"/>
      <c r="AT713" s="95"/>
      <c r="AU713" s="95"/>
      <c r="AV713" s="95"/>
      <c r="AW713" s="95"/>
      <c r="AX713" s="96"/>
    </row>
    <row r="714" spans="1:50" ht="45.75" customHeight="1" x14ac:dyDescent="0.15">
      <c r="A714" s="646"/>
      <c r="B714" s="647"/>
      <c r="C714" s="648" t="s">
        <v>460</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9" t="s">
        <v>552</v>
      </c>
      <c r="AE714" s="810"/>
      <c r="AF714" s="811"/>
      <c r="AG714" s="710" t="s">
        <v>579</v>
      </c>
      <c r="AH714" s="711"/>
      <c r="AI714" s="711"/>
      <c r="AJ714" s="711"/>
      <c r="AK714" s="711"/>
      <c r="AL714" s="711"/>
      <c r="AM714" s="711"/>
      <c r="AN714" s="711"/>
      <c r="AO714" s="711"/>
      <c r="AP714" s="711"/>
      <c r="AQ714" s="711"/>
      <c r="AR714" s="711"/>
      <c r="AS714" s="711"/>
      <c r="AT714" s="711"/>
      <c r="AU714" s="711"/>
      <c r="AV714" s="711"/>
      <c r="AW714" s="711"/>
      <c r="AX714" s="712"/>
    </row>
    <row r="715" spans="1:50" ht="47.25" customHeight="1" x14ac:dyDescent="0.15">
      <c r="A715" s="641" t="s">
        <v>40</v>
      </c>
      <c r="B715" s="786"/>
      <c r="C715" s="787" t="s">
        <v>461</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5" t="s">
        <v>552</v>
      </c>
      <c r="AE715" s="606"/>
      <c r="AF715" s="657"/>
      <c r="AG715" s="744" t="s">
        <v>580</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576</v>
      </c>
      <c r="AE716" s="628"/>
      <c r="AF716" s="628"/>
      <c r="AG716" s="94" t="s">
        <v>556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3"/>
      <c r="B717" s="645"/>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1" t="s">
        <v>552</v>
      </c>
      <c r="AE717" s="322"/>
      <c r="AF717" s="322"/>
      <c r="AG717" s="94" t="s">
        <v>581</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1" t="s">
        <v>552</v>
      </c>
      <c r="AE718" s="322"/>
      <c r="AF718" s="322"/>
      <c r="AG718" s="120" t="s">
        <v>582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576</v>
      </c>
      <c r="AE719" s="606"/>
      <c r="AF719" s="606"/>
      <c r="AG719" s="118" t="s">
        <v>563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c r="K721" s="284"/>
      <c r="L721" s="83" t="str">
        <f>IF(M721="","","-")</f>
        <v/>
      </c>
      <c r="M721" s="84"/>
      <c r="N721" s="297" t="s">
        <v>563</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1" t="s">
        <v>48</v>
      </c>
      <c r="B726" s="804"/>
      <c r="C726" s="817" t="s">
        <v>53</v>
      </c>
      <c r="D726" s="839"/>
      <c r="E726" s="839"/>
      <c r="F726" s="840"/>
      <c r="G726" s="574" t="s">
        <v>583</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5"/>
      <c r="B727" s="806"/>
      <c r="C727" s="750" t="s">
        <v>57</v>
      </c>
      <c r="D727" s="751"/>
      <c r="E727" s="751"/>
      <c r="F727" s="752"/>
      <c r="G727" s="572" t="s">
        <v>584</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c r="B731" s="802"/>
      <c r="C731" s="802"/>
      <c r="D731" s="802"/>
      <c r="E731" s="803"/>
      <c r="F731" s="734"/>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1" t="s">
        <v>494</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3" t="s">
        <v>431</v>
      </c>
      <c r="B737" s="203"/>
      <c r="C737" s="203"/>
      <c r="D737" s="204"/>
      <c r="E737" s="989" t="s">
        <v>585</v>
      </c>
      <c r="F737" s="989"/>
      <c r="G737" s="989"/>
      <c r="H737" s="989"/>
      <c r="I737" s="989"/>
      <c r="J737" s="989"/>
      <c r="K737" s="989"/>
      <c r="L737" s="989"/>
      <c r="M737" s="989"/>
      <c r="N737" s="359" t="s">
        <v>358</v>
      </c>
      <c r="O737" s="359"/>
      <c r="P737" s="359"/>
      <c r="Q737" s="359"/>
      <c r="R737" s="989" t="s">
        <v>585</v>
      </c>
      <c r="S737" s="989"/>
      <c r="T737" s="989"/>
      <c r="U737" s="989"/>
      <c r="V737" s="989"/>
      <c r="W737" s="989"/>
      <c r="X737" s="989"/>
      <c r="Y737" s="989"/>
      <c r="Z737" s="989"/>
      <c r="AA737" s="359" t="s">
        <v>359</v>
      </c>
      <c r="AB737" s="359"/>
      <c r="AC737" s="359"/>
      <c r="AD737" s="359"/>
      <c r="AE737" s="989" t="s">
        <v>585</v>
      </c>
      <c r="AF737" s="989"/>
      <c r="AG737" s="989"/>
      <c r="AH737" s="989"/>
      <c r="AI737" s="989"/>
      <c r="AJ737" s="989"/>
      <c r="AK737" s="989"/>
      <c r="AL737" s="989"/>
      <c r="AM737" s="989"/>
      <c r="AN737" s="359" t="s">
        <v>360</v>
      </c>
      <c r="AO737" s="359"/>
      <c r="AP737" s="359"/>
      <c r="AQ737" s="359"/>
      <c r="AR737" s="990" t="s">
        <v>586</v>
      </c>
      <c r="AS737" s="991"/>
      <c r="AT737" s="991"/>
      <c r="AU737" s="991"/>
      <c r="AV737" s="991"/>
      <c r="AW737" s="991"/>
      <c r="AX737" s="992"/>
      <c r="AY737" s="89"/>
      <c r="AZ737" s="89"/>
    </row>
    <row r="738" spans="1:52" ht="24.75" customHeight="1" x14ac:dyDescent="0.15">
      <c r="A738" s="993" t="s">
        <v>361</v>
      </c>
      <c r="B738" s="203"/>
      <c r="C738" s="203"/>
      <c r="D738" s="204"/>
      <c r="E738" s="989" t="s">
        <v>587</v>
      </c>
      <c r="F738" s="989"/>
      <c r="G738" s="989"/>
      <c r="H738" s="989"/>
      <c r="I738" s="989"/>
      <c r="J738" s="989"/>
      <c r="K738" s="989"/>
      <c r="L738" s="989"/>
      <c r="M738" s="989"/>
      <c r="N738" s="359" t="s">
        <v>362</v>
      </c>
      <c r="O738" s="359"/>
      <c r="P738" s="359"/>
      <c r="Q738" s="359"/>
      <c r="R738" s="989" t="s">
        <v>588</v>
      </c>
      <c r="S738" s="989"/>
      <c r="T738" s="989"/>
      <c r="U738" s="989"/>
      <c r="V738" s="989"/>
      <c r="W738" s="989"/>
      <c r="X738" s="989"/>
      <c r="Y738" s="989"/>
      <c r="Z738" s="989"/>
      <c r="AA738" s="359" t="s">
        <v>481</v>
      </c>
      <c r="AB738" s="359"/>
      <c r="AC738" s="359"/>
      <c r="AD738" s="359"/>
      <c r="AE738" s="989" t="s">
        <v>589</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541</v>
      </c>
      <c r="B739" s="998"/>
      <c r="C739" s="998"/>
      <c r="D739" s="999"/>
      <c r="E739" s="1000" t="s">
        <v>548</v>
      </c>
      <c r="F739" s="1001"/>
      <c r="G739" s="1001"/>
      <c r="H739" s="91" t="str">
        <f>IF(E739="", "", "(")</f>
        <v>(</v>
      </c>
      <c r="I739" s="984" t="s">
        <v>483</v>
      </c>
      <c r="J739" s="984"/>
      <c r="K739" s="91" t="str">
        <f>IF(OR(I739="　", I739=""), "", "-")</f>
        <v/>
      </c>
      <c r="L739" s="985">
        <v>896</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5" t="s">
        <v>530</v>
      </c>
      <c r="B740" s="616"/>
      <c r="C740" s="616"/>
      <c r="D740" s="616"/>
      <c r="E740" s="616"/>
      <c r="F740" s="617"/>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532</v>
      </c>
      <c r="B779" s="630"/>
      <c r="C779" s="630"/>
      <c r="D779" s="630"/>
      <c r="E779" s="630"/>
      <c r="F779" s="631"/>
      <c r="G779" s="596" t="s">
        <v>594</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598</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5"/>
    </row>
    <row r="780" spans="1:50" ht="24.75" customHeight="1" x14ac:dyDescent="0.15">
      <c r="A780" s="632"/>
      <c r="B780" s="633"/>
      <c r="C780" s="633"/>
      <c r="D780" s="633"/>
      <c r="E780" s="633"/>
      <c r="F780" s="634"/>
      <c r="G780" s="817"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800"/>
      <c r="AC780" s="817"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593</v>
      </c>
      <c r="H781" s="672"/>
      <c r="I781" s="672"/>
      <c r="J781" s="672"/>
      <c r="K781" s="673"/>
      <c r="L781" s="665" t="s">
        <v>595</v>
      </c>
      <c r="M781" s="666"/>
      <c r="N781" s="666"/>
      <c r="O781" s="666"/>
      <c r="P781" s="666"/>
      <c r="Q781" s="666"/>
      <c r="R781" s="666"/>
      <c r="S781" s="666"/>
      <c r="T781" s="666"/>
      <c r="U781" s="666"/>
      <c r="V781" s="666"/>
      <c r="W781" s="666"/>
      <c r="X781" s="667"/>
      <c r="Y781" s="385">
        <v>8.6</v>
      </c>
      <c r="Z781" s="386"/>
      <c r="AA781" s="386"/>
      <c r="AB781" s="807"/>
      <c r="AC781" s="671" t="s">
        <v>596</v>
      </c>
      <c r="AD781" s="672"/>
      <c r="AE781" s="672"/>
      <c r="AF781" s="672"/>
      <c r="AG781" s="673"/>
      <c r="AH781" s="665" t="s">
        <v>597</v>
      </c>
      <c r="AI781" s="666"/>
      <c r="AJ781" s="666"/>
      <c r="AK781" s="666"/>
      <c r="AL781" s="666"/>
      <c r="AM781" s="666"/>
      <c r="AN781" s="666"/>
      <c r="AO781" s="666"/>
      <c r="AP781" s="666"/>
      <c r="AQ781" s="666"/>
      <c r="AR781" s="666"/>
      <c r="AS781" s="666"/>
      <c r="AT781" s="667"/>
      <c r="AU781" s="385">
        <v>2.2000000000000002</v>
      </c>
      <c r="AV781" s="386"/>
      <c r="AW781" s="386"/>
      <c r="AX781" s="387"/>
    </row>
    <row r="782" spans="1:50" ht="24.75" hidden="1"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2"/>
      <c r="B791" s="633"/>
      <c r="C791" s="633"/>
      <c r="D791" s="633"/>
      <c r="E791" s="633"/>
      <c r="F791" s="634"/>
      <c r="G791" s="828" t="s">
        <v>20</v>
      </c>
      <c r="H791" s="829"/>
      <c r="I791" s="829"/>
      <c r="J791" s="829"/>
      <c r="K791" s="829"/>
      <c r="L791" s="830"/>
      <c r="M791" s="831"/>
      <c r="N791" s="831"/>
      <c r="O791" s="831"/>
      <c r="P791" s="831"/>
      <c r="Q791" s="831"/>
      <c r="R791" s="831"/>
      <c r="S791" s="831"/>
      <c r="T791" s="831"/>
      <c r="U791" s="831"/>
      <c r="V791" s="831"/>
      <c r="W791" s="831"/>
      <c r="X791" s="832"/>
      <c r="Y791" s="833">
        <f>SUM(Y781:AB790)</f>
        <v>8.6</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2.2000000000000002</v>
      </c>
      <c r="AV791" s="834"/>
      <c r="AW791" s="834"/>
      <c r="AX791" s="836"/>
    </row>
    <row r="792" spans="1:50" ht="24.75" customHeight="1" x14ac:dyDescent="0.15">
      <c r="A792" s="632"/>
      <c r="B792" s="633"/>
      <c r="C792" s="633"/>
      <c r="D792" s="633"/>
      <c r="E792" s="633"/>
      <c r="F792" s="634"/>
      <c r="G792" s="596" t="s">
        <v>599</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454</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5"/>
    </row>
    <row r="793" spans="1:50" ht="24.75" customHeight="1" x14ac:dyDescent="0.15">
      <c r="A793" s="632"/>
      <c r="B793" s="633"/>
      <c r="C793" s="633"/>
      <c r="D793" s="633"/>
      <c r="E793" s="633"/>
      <c r="F793" s="634"/>
      <c r="G793" s="817"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800"/>
      <c r="AC793" s="817"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customHeight="1" x14ac:dyDescent="0.15">
      <c r="A794" s="632"/>
      <c r="B794" s="633"/>
      <c r="C794" s="633"/>
      <c r="D794" s="633"/>
      <c r="E794" s="633"/>
      <c r="F794" s="634"/>
      <c r="G794" s="671" t="s">
        <v>600</v>
      </c>
      <c r="H794" s="672"/>
      <c r="I794" s="672"/>
      <c r="J794" s="672"/>
      <c r="K794" s="673"/>
      <c r="L794" s="665" t="s">
        <v>601</v>
      </c>
      <c r="M794" s="666"/>
      <c r="N794" s="666"/>
      <c r="O794" s="666"/>
      <c r="P794" s="666"/>
      <c r="Q794" s="666"/>
      <c r="R794" s="666"/>
      <c r="S794" s="666"/>
      <c r="T794" s="666"/>
      <c r="U794" s="666"/>
      <c r="V794" s="666"/>
      <c r="W794" s="666"/>
      <c r="X794" s="667"/>
      <c r="Y794" s="385">
        <v>6.8</v>
      </c>
      <c r="Z794" s="386"/>
      <c r="AA794" s="386"/>
      <c r="AB794" s="807"/>
      <c r="AC794" s="671"/>
      <c r="AD794" s="672"/>
      <c r="AE794" s="672"/>
      <c r="AF794" s="672"/>
      <c r="AG794" s="673"/>
      <c r="AH794" s="665"/>
      <c r="AI794" s="666"/>
      <c r="AJ794" s="666"/>
      <c r="AK794" s="666"/>
      <c r="AL794" s="666"/>
      <c r="AM794" s="666"/>
      <c r="AN794" s="666"/>
      <c r="AO794" s="666"/>
      <c r="AP794" s="666"/>
      <c r="AQ794" s="666"/>
      <c r="AR794" s="666"/>
      <c r="AS794" s="666"/>
      <c r="AT794" s="667"/>
      <c r="AU794" s="385"/>
      <c r="AV794" s="386"/>
      <c r="AW794" s="386"/>
      <c r="AX794" s="387"/>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x14ac:dyDescent="0.15">
      <c r="A804" s="632"/>
      <c r="B804" s="633"/>
      <c r="C804" s="633"/>
      <c r="D804" s="633"/>
      <c r="E804" s="633"/>
      <c r="F804" s="634"/>
      <c r="G804" s="828" t="s">
        <v>20</v>
      </c>
      <c r="H804" s="829"/>
      <c r="I804" s="829"/>
      <c r="J804" s="829"/>
      <c r="K804" s="829"/>
      <c r="L804" s="830"/>
      <c r="M804" s="831"/>
      <c r="N804" s="831"/>
      <c r="O804" s="831"/>
      <c r="P804" s="831"/>
      <c r="Q804" s="831"/>
      <c r="R804" s="831"/>
      <c r="S804" s="831"/>
      <c r="T804" s="831"/>
      <c r="U804" s="831"/>
      <c r="V804" s="831"/>
      <c r="W804" s="831"/>
      <c r="X804" s="832"/>
      <c r="Y804" s="833">
        <f>SUM(Y794:AB803)</f>
        <v>6.8</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2"/>
      <c r="B805" s="633"/>
      <c r="C805" s="633"/>
      <c r="D805" s="633"/>
      <c r="E805" s="633"/>
      <c r="F805" s="634"/>
      <c r="G805" s="596" t="s">
        <v>455</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456</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5"/>
    </row>
    <row r="806" spans="1:50" ht="24.75" hidden="1" customHeight="1" x14ac:dyDescent="0.15">
      <c r="A806" s="632"/>
      <c r="B806" s="633"/>
      <c r="C806" s="633"/>
      <c r="D806" s="633"/>
      <c r="E806" s="633"/>
      <c r="F806" s="634"/>
      <c r="G806" s="817"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800"/>
      <c r="AC806" s="817"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5"/>
      <c r="Z807" s="386"/>
      <c r="AA807" s="386"/>
      <c r="AB807" s="807"/>
      <c r="AC807" s="671"/>
      <c r="AD807" s="672"/>
      <c r="AE807" s="672"/>
      <c r="AF807" s="672"/>
      <c r="AG807" s="673"/>
      <c r="AH807" s="665"/>
      <c r="AI807" s="666"/>
      <c r="AJ807" s="666"/>
      <c r="AK807" s="666"/>
      <c r="AL807" s="666"/>
      <c r="AM807" s="666"/>
      <c r="AN807" s="666"/>
      <c r="AO807" s="666"/>
      <c r="AP807" s="666"/>
      <c r="AQ807" s="666"/>
      <c r="AR807" s="666"/>
      <c r="AS807" s="666"/>
      <c r="AT807" s="667"/>
      <c r="AU807" s="385"/>
      <c r="AV807" s="386"/>
      <c r="AW807" s="386"/>
      <c r="AX807" s="387"/>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2"/>
      <c r="B818" s="633"/>
      <c r="C818" s="633"/>
      <c r="D818" s="633"/>
      <c r="E818" s="633"/>
      <c r="F818" s="634"/>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5"/>
    </row>
    <row r="819" spans="1:50" ht="24.75" hidden="1" customHeight="1" x14ac:dyDescent="0.15">
      <c r="A819" s="632"/>
      <c r="B819" s="633"/>
      <c r="C819" s="633"/>
      <c r="D819" s="633"/>
      <c r="E819" s="633"/>
      <c r="F819" s="634"/>
      <c r="G819" s="817"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800"/>
      <c r="AC819" s="817"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5"/>
      <c r="Z820" s="386"/>
      <c r="AA820" s="386"/>
      <c r="AB820" s="807"/>
      <c r="AC820" s="671"/>
      <c r="AD820" s="672"/>
      <c r="AE820" s="672"/>
      <c r="AF820" s="672"/>
      <c r="AG820" s="673"/>
      <c r="AH820" s="665"/>
      <c r="AI820" s="666"/>
      <c r="AJ820" s="666"/>
      <c r="AK820" s="666"/>
      <c r="AL820" s="666"/>
      <c r="AM820" s="666"/>
      <c r="AN820" s="666"/>
      <c r="AO820" s="666"/>
      <c r="AP820" s="666"/>
      <c r="AQ820" s="666"/>
      <c r="AR820" s="666"/>
      <c r="AS820" s="666"/>
      <c r="AT820" s="667"/>
      <c r="AU820" s="385"/>
      <c r="AV820" s="386"/>
      <c r="AW820" s="386"/>
      <c r="AX820" s="387"/>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478</v>
      </c>
      <c r="AD836" s="142"/>
      <c r="AE836" s="142"/>
      <c r="AF836" s="142"/>
      <c r="AG836" s="142"/>
      <c r="AH836" s="361" t="s">
        <v>513</v>
      </c>
      <c r="AI836" s="358"/>
      <c r="AJ836" s="358"/>
      <c r="AK836" s="358"/>
      <c r="AL836" s="358" t="s">
        <v>21</v>
      </c>
      <c r="AM836" s="358"/>
      <c r="AN836" s="358"/>
      <c r="AO836" s="363"/>
      <c r="AP836" s="364" t="s">
        <v>433</v>
      </c>
      <c r="AQ836" s="364"/>
      <c r="AR836" s="364"/>
      <c r="AS836" s="364"/>
      <c r="AT836" s="364"/>
      <c r="AU836" s="364"/>
      <c r="AV836" s="364"/>
      <c r="AW836" s="364"/>
      <c r="AX836" s="364"/>
    </row>
    <row r="837" spans="1:50" ht="38.25" customHeight="1" x14ac:dyDescent="0.15">
      <c r="A837" s="373">
        <v>1</v>
      </c>
      <c r="B837" s="373">
        <v>1</v>
      </c>
      <c r="C837" s="355" t="s">
        <v>592</v>
      </c>
      <c r="D837" s="341"/>
      <c r="E837" s="341"/>
      <c r="F837" s="341"/>
      <c r="G837" s="341"/>
      <c r="H837" s="341"/>
      <c r="I837" s="341"/>
      <c r="J837" s="342">
        <v>5011501008212</v>
      </c>
      <c r="K837" s="343"/>
      <c r="L837" s="343"/>
      <c r="M837" s="343"/>
      <c r="N837" s="343"/>
      <c r="O837" s="343"/>
      <c r="P837" s="356" t="s">
        <v>612</v>
      </c>
      <c r="Q837" s="344"/>
      <c r="R837" s="344"/>
      <c r="S837" s="344"/>
      <c r="T837" s="344"/>
      <c r="U837" s="344"/>
      <c r="V837" s="344"/>
      <c r="W837" s="344"/>
      <c r="X837" s="344"/>
      <c r="Y837" s="345">
        <v>8.6</v>
      </c>
      <c r="Z837" s="346"/>
      <c r="AA837" s="346"/>
      <c r="AB837" s="347"/>
      <c r="AC837" s="357" t="s">
        <v>518</v>
      </c>
      <c r="AD837" s="365"/>
      <c r="AE837" s="365"/>
      <c r="AF837" s="365"/>
      <c r="AG837" s="365"/>
      <c r="AH837" s="366">
        <v>1</v>
      </c>
      <c r="AI837" s="367"/>
      <c r="AJ837" s="367"/>
      <c r="AK837" s="367"/>
      <c r="AL837" s="351">
        <v>69.7</v>
      </c>
      <c r="AM837" s="352"/>
      <c r="AN837" s="352"/>
      <c r="AO837" s="353"/>
      <c r="AP837" s="354" t="s">
        <v>602</v>
      </c>
      <c r="AQ837" s="354"/>
      <c r="AR837" s="354"/>
      <c r="AS837" s="354"/>
      <c r="AT837" s="354"/>
      <c r="AU837" s="354"/>
      <c r="AV837" s="354"/>
      <c r="AW837" s="354"/>
      <c r="AX837" s="354"/>
    </row>
    <row r="838" spans="1:50" ht="69.75" customHeight="1" x14ac:dyDescent="0.15">
      <c r="A838" s="373">
        <v>2</v>
      </c>
      <c r="B838" s="373">
        <v>1</v>
      </c>
      <c r="C838" s="355" t="s">
        <v>610</v>
      </c>
      <c r="D838" s="341"/>
      <c r="E838" s="341"/>
      <c r="F838" s="341"/>
      <c r="G838" s="341"/>
      <c r="H838" s="341"/>
      <c r="I838" s="341"/>
      <c r="J838" s="342">
        <v>3010401097680</v>
      </c>
      <c r="K838" s="343"/>
      <c r="L838" s="343"/>
      <c r="M838" s="343"/>
      <c r="N838" s="343"/>
      <c r="O838" s="343"/>
      <c r="P838" s="356" t="s">
        <v>603</v>
      </c>
      <c r="Q838" s="344"/>
      <c r="R838" s="344"/>
      <c r="S838" s="344"/>
      <c r="T838" s="344"/>
      <c r="U838" s="344"/>
      <c r="V838" s="344"/>
      <c r="W838" s="344"/>
      <c r="X838" s="344"/>
      <c r="Y838" s="345">
        <v>6</v>
      </c>
      <c r="Z838" s="346"/>
      <c r="AA838" s="346"/>
      <c r="AB838" s="347"/>
      <c r="AC838" s="357" t="s">
        <v>518</v>
      </c>
      <c r="AD838" s="357"/>
      <c r="AE838" s="357"/>
      <c r="AF838" s="357"/>
      <c r="AG838" s="357"/>
      <c r="AH838" s="366">
        <v>1</v>
      </c>
      <c r="AI838" s="367"/>
      <c r="AJ838" s="367"/>
      <c r="AK838" s="367"/>
      <c r="AL838" s="368">
        <v>99.4</v>
      </c>
      <c r="AM838" s="369"/>
      <c r="AN838" s="369"/>
      <c r="AO838" s="370"/>
      <c r="AP838" s="354" t="s">
        <v>602</v>
      </c>
      <c r="AQ838" s="354"/>
      <c r="AR838" s="354"/>
      <c r="AS838" s="354"/>
      <c r="AT838" s="354"/>
      <c r="AU838" s="354"/>
      <c r="AV838" s="354"/>
      <c r="AW838" s="354"/>
      <c r="AX838" s="354"/>
    </row>
    <row r="839" spans="1:50" ht="38.25" customHeight="1" x14ac:dyDescent="0.15">
      <c r="A839" s="373">
        <v>3</v>
      </c>
      <c r="B839" s="373">
        <v>1</v>
      </c>
      <c r="C839" s="355" t="s">
        <v>611</v>
      </c>
      <c r="D839" s="341"/>
      <c r="E839" s="341"/>
      <c r="F839" s="341"/>
      <c r="G839" s="341"/>
      <c r="H839" s="341"/>
      <c r="I839" s="341"/>
      <c r="J839" s="342">
        <v>1011701012208</v>
      </c>
      <c r="K839" s="343"/>
      <c r="L839" s="343"/>
      <c r="M839" s="343"/>
      <c r="N839" s="343"/>
      <c r="O839" s="343"/>
      <c r="P839" s="356" t="s">
        <v>604</v>
      </c>
      <c r="Q839" s="344"/>
      <c r="R839" s="344"/>
      <c r="S839" s="344"/>
      <c r="T839" s="344"/>
      <c r="U839" s="344"/>
      <c r="V839" s="344"/>
      <c r="W839" s="344"/>
      <c r="X839" s="344"/>
      <c r="Y839" s="345">
        <v>5.8</v>
      </c>
      <c r="Z839" s="346"/>
      <c r="AA839" s="346"/>
      <c r="AB839" s="347"/>
      <c r="AC839" s="357" t="s">
        <v>518</v>
      </c>
      <c r="AD839" s="357"/>
      <c r="AE839" s="357"/>
      <c r="AF839" s="357"/>
      <c r="AG839" s="357"/>
      <c r="AH839" s="349">
        <v>4</v>
      </c>
      <c r="AI839" s="350"/>
      <c r="AJ839" s="350"/>
      <c r="AK839" s="350"/>
      <c r="AL839" s="351">
        <v>61.5</v>
      </c>
      <c r="AM839" s="352"/>
      <c r="AN839" s="352"/>
      <c r="AO839" s="353"/>
      <c r="AP839" s="354" t="s">
        <v>602</v>
      </c>
      <c r="AQ839" s="354"/>
      <c r="AR839" s="354"/>
      <c r="AS839" s="354"/>
      <c r="AT839" s="354"/>
      <c r="AU839" s="354"/>
      <c r="AV839" s="354"/>
      <c r="AW839" s="354"/>
      <c r="AX839" s="354"/>
    </row>
    <row r="840" spans="1:50" ht="38.25" customHeight="1" x14ac:dyDescent="0.15">
      <c r="A840" s="373">
        <v>4</v>
      </c>
      <c r="B840" s="373">
        <v>1</v>
      </c>
      <c r="C840" s="355" t="s">
        <v>605</v>
      </c>
      <c r="D840" s="341"/>
      <c r="E840" s="341"/>
      <c r="F840" s="341"/>
      <c r="G840" s="341"/>
      <c r="H840" s="341"/>
      <c r="I840" s="341"/>
      <c r="J840" s="342">
        <v>3011101002154</v>
      </c>
      <c r="K840" s="343"/>
      <c r="L840" s="343"/>
      <c r="M840" s="343"/>
      <c r="N840" s="343"/>
      <c r="O840" s="343"/>
      <c r="P840" s="356" t="s">
        <v>606</v>
      </c>
      <c r="Q840" s="344"/>
      <c r="R840" s="344"/>
      <c r="S840" s="344"/>
      <c r="T840" s="344"/>
      <c r="U840" s="344"/>
      <c r="V840" s="344"/>
      <c r="W840" s="344"/>
      <c r="X840" s="344"/>
      <c r="Y840" s="345">
        <v>5.5</v>
      </c>
      <c r="Z840" s="346"/>
      <c r="AA840" s="346"/>
      <c r="AB840" s="347"/>
      <c r="AC840" s="357" t="s">
        <v>518</v>
      </c>
      <c r="AD840" s="357"/>
      <c r="AE840" s="357"/>
      <c r="AF840" s="357"/>
      <c r="AG840" s="357"/>
      <c r="AH840" s="349">
        <v>1</v>
      </c>
      <c r="AI840" s="350"/>
      <c r="AJ840" s="350"/>
      <c r="AK840" s="350"/>
      <c r="AL840" s="351">
        <v>99.7</v>
      </c>
      <c r="AM840" s="352"/>
      <c r="AN840" s="352"/>
      <c r="AO840" s="353"/>
      <c r="AP840" s="354" t="s">
        <v>602</v>
      </c>
      <c r="AQ840" s="354"/>
      <c r="AR840" s="354"/>
      <c r="AS840" s="354"/>
      <c r="AT840" s="354"/>
      <c r="AU840" s="354"/>
      <c r="AV840" s="354"/>
      <c r="AW840" s="354"/>
      <c r="AX840" s="354"/>
    </row>
    <row r="841" spans="1:50" ht="55.5" customHeight="1" x14ac:dyDescent="0.15">
      <c r="A841" s="373">
        <v>5</v>
      </c>
      <c r="B841" s="373">
        <v>1</v>
      </c>
      <c r="C841" s="355" t="s">
        <v>608</v>
      </c>
      <c r="D841" s="341"/>
      <c r="E841" s="341"/>
      <c r="F841" s="341"/>
      <c r="G841" s="341"/>
      <c r="H841" s="341"/>
      <c r="I841" s="341"/>
      <c r="J841" s="342">
        <v>4013301020174</v>
      </c>
      <c r="K841" s="343"/>
      <c r="L841" s="343"/>
      <c r="M841" s="343"/>
      <c r="N841" s="343"/>
      <c r="O841" s="343"/>
      <c r="P841" s="356" t="s">
        <v>607</v>
      </c>
      <c r="Q841" s="344"/>
      <c r="R841" s="344"/>
      <c r="S841" s="344"/>
      <c r="T841" s="344"/>
      <c r="U841" s="344"/>
      <c r="V841" s="344"/>
      <c r="W841" s="344"/>
      <c r="X841" s="344"/>
      <c r="Y841" s="345">
        <v>4.0999999999999996</v>
      </c>
      <c r="Z841" s="346"/>
      <c r="AA841" s="346"/>
      <c r="AB841" s="347"/>
      <c r="AC841" s="348" t="s">
        <v>518</v>
      </c>
      <c r="AD841" s="348"/>
      <c r="AE841" s="348"/>
      <c r="AF841" s="348"/>
      <c r="AG841" s="348"/>
      <c r="AH841" s="349">
        <v>2</v>
      </c>
      <c r="AI841" s="350"/>
      <c r="AJ841" s="350"/>
      <c r="AK841" s="350"/>
      <c r="AL841" s="351">
        <v>83.4</v>
      </c>
      <c r="AM841" s="352"/>
      <c r="AN841" s="352"/>
      <c r="AO841" s="353"/>
      <c r="AP841" s="354" t="s">
        <v>602</v>
      </c>
      <c r="AQ841" s="354"/>
      <c r="AR841" s="354"/>
      <c r="AS841" s="354"/>
      <c r="AT841" s="354"/>
      <c r="AU841" s="354"/>
      <c r="AV841" s="354"/>
      <c r="AW841" s="354"/>
      <c r="AX841" s="354"/>
    </row>
    <row r="842" spans="1:50" ht="38.25" customHeight="1" x14ac:dyDescent="0.15">
      <c r="A842" s="373">
        <v>6</v>
      </c>
      <c r="B842" s="373">
        <v>1</v>
      </c>
      <c r="C842" s="355" t="s">
        <v>613</v>
      </c>
      <c r="D842" s="341"/>
      <c r="E842" s="341"/>
      <c r="F842" s="341"/>
      <c r="G842" s="341"/>
      <c r="H842" s="341"/>
      <c r="I842" s="341"/>
      <c r="J842" s="342">
        <v>1010401092989</v>
      </c>
      <c r="K842" s="343"/>
      <c r="L842" s="343"/>
      <c r="M842" s="343"/>
      <c r="N842" s="343"/>
      <c r="O842" s="343"/>
      <c r="P842" s="356" t="s">
        <v>609</v>
      </c>
      <c r="Q842" s="344"/>
      <c r="R842" s="344"/>
      <c r="S842" s="344"/>
      <c r="T842" s="344"/>
      <c r="U842" s="344"/>
      <c r="V842" s="344"/>
      <c r="W842" s="344"/>
      <c r="X842" s="344"/>
      <c r="Y842" s="345">
        <v>2.4</v>
      </c>
      <c r="Z842" s="346"/>
      <c r="AA842" s="346"/>
      <c r="AB842" s="347"/>
      <c r="AC842" s="348" t="s">
        <v>518</v>
      </c>
      <c r="AD842" s="348"/>
      <c r="AE842" s="348"/>
      <c r="AF842" s="348"/>
      <c r="AG842" s="348"/>
      <c r="AH842" s="349">
        <v>4</v>
      </c>
      <c r="AI842" s="350"/>
      <c r="AJ842" s="350"/>
      <c r="AK842" s="350"/>
      <c r="AL842" s="351">
        <v>25.3</v>
      </c>
      <c r="AM842" s="352"/>
      <c r="AN842" s="352"/>
      <c r="AO842" s="353"/>
      <c r="AP842" s="354" t="s">
        <v>602</v>
      </c>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478</v>
      </c>
      <c r="AD869" s="142"/>
      <c r="AE869" s="142"/>
      <c r="AF869" s="142"/>
      <c r="AG869" s="142"/>
      <c r="AH869" s="361" t="s">
        <v>513</v>
      </c>
      <c r="AI869" s="358"/>
      <c r="AJ869" s="358"/>
      <c r="AK869" s="358"/>
      <c r="AL869" s="358" t="s">
        <v>21</v>
      </c>
      <c r="AM869" s="358"/>
      <c r="AN869" s="358"/>
      <c r="AO869" s="363"/>
      <c r="AP869" s="364" t="s">
        <v>433</v>
      </c>
      <c r="AQ869" s="364"/>
      <c r="AR869" s="364"/>
      <c r="AS869" s="364"/>
      <c r="AT869" s="364"/>
      <c r="AU869" s="364"/>
      <c r="AV869" s="364"/>
      <c r="AW869" s="364"/>
      <c r="AX869" s="364"/>
    </row>
    <row r="870" spans="1:50" ht="30" customHeight="1" x14ac:dyDescent="0.15">
      <c r="A870" s="373">
        <v>1</v>
      </c>
      <c r="B870" s="373">
        <v>1</v>
      </c>
      <c r="C870" s="355" t="s">
        <v>620</v>
      </c>
      <c r="D870" s="341"/>
      <c r="E870" s="341"/>
      <c r="F870" s="341"/>
      <c r="G870" s="341"/>
      <c r="H870" s="341"/>
      <c r="I870" s="341"/>
      <c r="J870" s="342">
        <v>6010001024875</v>
      </c>
      <c r="K870" s="343"/>
      <c r="L870" s="343"/>
      <c r="M870" s="343"/>
      <c r="N870" s="343"/>
      <c r="O870" s="343"/>
      <c r="P870" s="356" t="s">
        <v>614</v>
      </c>
      <c r="Q870" s="344"/>
      <c r="R870" s="344"/>
      <c r="S870" s="344"/>
      <c r="T870" s="344"/>
      <c r="U870" s="344"/>
      <c r="V870" s="344"/>
      <c r="W870" s="344"/>
      <c r="X870" s="344"/>
      <c r="Y870" s="345">
        <v>2.2000000000000002</v>
      </c>
      <c r="Z870" s="346"/>
      <c r="AA870" s="346"/>
      <c r="AB870" s="347"/>
      <c r="AC870" s="357" t="s">
        <v>524</v>
      </c>
      <c r="AD870" s="365"/>
      <c r="AE870" s="365"/>
      <c r="AF870" s="365"/>
      <c r="AG870" s="365"/>
      <c r="AH870" s="366" t="s">
        <v>615</v>
      </c>
      <c r="AI870" s="367"/>
      <c r="AJ870" s="367"/>
      <c r="AK870" s="367"/>
      <c r="AL870" s="351">
        <v>100</v>
      </c>
      <c r="AM870" s="352"/>
      <c r="AN870" s="352"/>
      <c r="AO870" s="353"/>
      <c r="AP870" s="354" t="s">
        <v>602</v>
      </c>
      <c r="AQ870" s="354"/>
      <c r="AR870" s="354"/>
      <c r="AS870" s="354"/>
      <c r="AT870" s="354"/>
      <c r="AU870" s="354"/>
      <c r="AV870" s="354"/>
      <c r="AW870" s="354"/>
      <c r="AX870" s="354"/>
    </row>
    <row r="871" spans="1:50" ht="30" customHeight="1" x14ac:dyDescent="0.15">
      <c r="A871" s="373">
        <v>2</v>
      </c>
      <c r="B871" s="373">
        <v>1</v>
      </c>
      <c r="C871" s="355" t="s">
        <v>623</v>
      </c>
      <c r="D871" s="341"/>
      <c r="E871" s="341"/>
      <c r="F871" s="341"/>
      <c r="G871" s="341"/>
      <c r="H871" s="341"/>
      <c r="I871" s="341"/>
      <c r="J871" s="342">
        <v>6010601005358</v>
      </c>
      <c r="K871" s="343"/>
      <c r="L871" s="343"/>
      <c r="M871" s="343"/>
      <c r="N871" s="343"/>
      <c r="O871" s="343"/>
      <c r="P871" s="356" t="s">
        <v>616</v>
      </c>
      <c r="Q871" s="344"/>
      <c r="R871" s="344"/>
      <c r="S871" s="344"/>
      <c r="T871" s="344"/>
      <c r="U871" s="344"/>
      <c r="V871" s="344"/>
      <c r="W871" s="344"/>
      <c r="X871" s="344"/>
      <c r="Y871" s="345">
        <v>1</v>
      </c>
      <c r="Z871" s="346"/>
      <c r="AA871" s="346"/>
      <c r="AB871" s="347"/>
      <c r="AC871" s="357" t="s">
        <v>524</v>
      </c>
      <c r="AD871" s="357"/>
      <c r="AE871" s="357"/>
      <c r="AF871" s="357"/>
      <c r="AG871" s="357"/>
      <c r="AH871" s="366" t="s">
        <v>615</v>
      </c>
      <c r="AI871" s="367"/>
      <c r="AJ871" s="367"/>
      <c r="AK871" s="367"/>
      <c r="AL871" s="368">
        <v>100</v>
      </c>
      <c r="AM871" s="369"/>
      <c r="AN871" s="369"/>
      <c r="AO871" s="370"/>
      <c r="AP871" s="354" t="s">
        <v>602</v>
      </c>
      <c r="AQ871" s="354"/>
      <c r="AR871" s="354"/>
      <c r="AS871" s="354"/>
      <c r="AT871" s="354"/>
      <c r="AU871" s="354"/>
      <c r="AV871" s="354"/>
      <c r="AW871" s="354"/>
      <c r="AX871" s="354"/>
    </row>
    <row r="872" spans="1:50" ht="30" customHeight="1" x14ac:dyDescent="0.15">
      <c r="A872" s="373">
        <v>3</v>
      </c>
      <c r="B872" s="373">
        <v>1</v>
      </c>
      <c r="C872" s="355" t="s">
        <v>618</v>
      </c>
      <c r="D872" s="341"/>
      <c r="E872" s="341"/>
      <c r="F872" s="341"/>
      <c r="G872" s="341"/>
      <c r="H872" s="341"/>
      <c r="I872" s="341"/>
      <c r="J872" s="342">
        <v>4013301020174</v>
      </c>
      <c r="K872" s="343"/>
      <c r="L872" s="343"/>
      <c r="M872" s="343"/>
      <c r="N872" s="343"/>
      <c r="O872" s="343"/>
      <c r="P872" s="356" t="s">
        <v>617</v>
      </c>
      <c r="Q872" s="344"/>
      <c r="R872" s="344"/>
      <c r="S872" s="344"/>
      <c r="T872" s="344"/>
      <c r="U872" s="344"/>
      <c r="V872" s="344"/>
      <c r="W872" s="344"/>
      <c r="X872" s="344"/>
      <c r="Y872" s="345">
        <v>0.4</v>
      </c>
      <c r="Z872" s="346"/>
      <c r="AA872" s="346"/>
      <c r="AB872" s="347"/>
      <c r="AC872" s="357" t="s">
        <v>524</v>
      </c>
      <c r="AD872" s="357"/>
      <c r="AE872" s="357"/>
      <c r="AF872" s="357"/>
      <c r="AG872" s="357"/>
      <c r="AH872" s="366" t="s">
        <v>615</v>
      </c>
      <c r="AI872" s="367"/>
      <c r="AJ872" s="367"/>
      <c r="AK872" s="367"/>
      <c r="AL872" s="351">
        <v>100</v>
      </c>
      <c r="AM872" s="352"/>
      <c r="AN872" s="352"/>
      <c r="AO872" s="353"/>
      <c r="AP872" s="354" t="s">
        <v>602</v>
      </c>
      <c r="AQ872" s="354"/>
      <c r="AR872" s="354"/>
      <c r="AS872" s="354"/>
      <c r="AT872" s="354"/>
      <c r="AU872" s="354"/>
      <c r="AV872" s="354"/>
      <c r="AW872" s="354"/>
      <c r="AX872" s="354"/>
    </row>
    <row r="873" spans="1:50" ht="30" customHeight="1" x14ac:dyDescent="0.15">
      <c r="A873" s="373">
        <v>4</v>
      </c>
      <c r="B873" s="373">
        <v>1</v>
      </c>
      <c r="C873" s="355" t="s">
        <v>621</v>
      </c>
      <c r="D873" s="341"/>
      <c r="E873" s="341"/>
      <c r="F873" s="341"/>
      <c r="G873" s="341"/>
      <c r="H873" s="341"/>
      <c r="I873" s="341"/>
      <c r="J873" s="342">
        <v>6011602005677</v>
      </c>
      <c r="K873" s="343"/>
      <c r="L873" s="343"/>
      <c r="M873" s="343"/>
      <c r="N873" s="343"/>
      <c r="O873" s="343"/>
      <c r="P873" s="356" t="s">
        <v>619</v>
      </c>
      <c r="Q873" s="344"/>
      <c r="R873" s="344"/>
      <c r="S873" s="344"/>
      <c r="T873" s="344"/>
      <c r="U873" s="344"/>
      <c r="V873" s="344"/>
      <c r="W873" s="344"/>
      <c r="X873" s="344"/>
      <c r="Y873" s="345">
        <v>0.4</v>
      </c>
      <c r="Z873" s="346"/>
      <c r="AA873" s="346"/>
      <c r="AB873" s="347"/>
      <c r="AC873" s="357" t="s">
        <v>524</v>
      </c>
      <c r="AD873" s="357"/>
      <c r="AE873" s="357"/>
      <c r="AF873" s="357"/>
      <c r="AG873" s="357"/>
      <c r="AH873" s="366" t="s">
        <v>615</v>
      </c>
      <c r="AI873" s="367"/>
      <c r="AJ873" s="367"/>
      <c r="AK873" s="367"/>
      <c r="AL873" s="351">
        <v>100</v>
      </c>
      <c r="AM873" s="352"/>
      <c r="AN873" s="352"/>
      <c r="AO873" s="353"/>
      <c r="AP873" s="354" t="s">
        <v>602</v>
      </c>
      <c r="AQ873" s="354"/>
      <c r="AR873" s="354"/>
      <c r="AS873" s="354"/>
      <c r="AT873" s="354"/>
      <c r="AU873" s="354"/>
      <c r="AV873" s="354"/>
      <c r="AW873" s="354"/>
      <c r="AX873" s="354"/>
    </row>
    <row r="874" spans="1:50" ht="30" customHeight="1" x14ac:dyDescent="0.15">
      <c r="A874" s="373">
        <v>5</v>
      </c>
      <c r="B874" s="373">
        <v>1</v>
      </c>
      <c r="C874" s="355" t="s">
        <v>622</v>
      </c>
      <c r="D874" s="341"/>
      <c r="E874" s="341"/>
      <c r="F874" s="341"/>
      <c r="G874" s="341"/>
      <c r="H874" s="341"/>
      <c r="I874" s="341"/>
      <c r="J874" s="342">
        <v>1010901004980</v>
      </c>
      <c r="K874" s="343"/>
      <c r="L874" s="343"/>
      <c r="M874" s="343"/>
      <c r="N874" s="343"/>
      <c r="O874" s="343"/>
      <c r="P874" s="356" t="s">
        <v>642</v>
      </c>
      <c r="Q874" s="344"/>
      <c r="R874" s="344"/>
      <c r="S874" s="344"/>
      <c r="T874" s="344"/>
      <c r="U874" s="344"/>
      <c r="V874" s="344"/>
      <c r="W874" s="344"/>
      <c r="X874" s="344"/>
      <c r="Y874" s="345">
        <v>0.2</v>
      </c>
      <c r="Z874" s="346"/>
      <c r="AA874" s="346"/>
      <c r="AB874" s="347"/>
      <c r="AC874" s="348" t="s">
        <v>524</v>
      </c>
      <c r="AD874" s="348"/>
      <c r="AE874" s="348"/>
      <c r="AF874" s="348"/>
      <c r="AG874" s="348"/>
      <c r="AH874" s="366" t="s">
        <v>615</v>
      </c>
      <c r="AI874" s="367"/>
      <c r="AJ874" s="367"/>
      <c r="AK874" s="367"/>
      <c r="AL874" s="351">
        <v>100</v>
      </c>
      <c r="AM874" s="352"/>
      <c r="AN874" s="352"/>
      <c r="AO874" s="353"/>
      <c r="AP874" s="354" t="s">
        <v>602</v>
      </c>
      <c r="AQ874" s="354"/>
      <c r="AR874" s="354"/>
      <c r="AS874" s="354"/>
      <c r="AT874" s="354"/>
      <c r="AU874" s="354"/>
      <c r="AV874" s="354"/>
      <c r="AW874" s="354"/>
      <c r="AX874" s="354"/>
    </row>
    <row r="875" spans="1:50" ht="48" customHeight="1" x14ac:dyDescent="0.15">
      <c r="A875" s="373">
        <v>6</v>
      </c>
      <c r="B875" s="373">
        <v>1</v>
      </c>
      <c r="C875" s="355" t="s">
        <v>640</v>
      </c>
      <c r="D875" s="341"/>
      <c r="E875" s="341"/>
      <c r="F875" s="341"/>
      <c r="G875" s="341"/>
      <c r="H875" s="341"/>
      <c r="I875" s="341"/>
      <c r="J875" s="342">
        <v>3010905000792</v>
      </c>
      <c r="K875" s="343"/>
      <c r="L875" s="343"/>
      <c r="M875" s="343"/>
      <c r="N875" s="343"/>
      <c r="O875" s="343"/>
      <c r="P875" s="356" t="s">
        <v>641</v>
      </c>
      <c r="Q875" s="344"/>
      <c r="R875" s="344"/>
      <c r="S875" s="344"/>
      <c r="T875" s="344"/>
      <c r="U875" s="344"/>
      <c r="V875" s="344"/>
      <c r="W875" s="344"/>
      <c r="X875" s="344"/>
      <c r="Y875" s="345">
        <v>0</v>
      </c>
      <c r="Z875" s="346"/>
      <c r="AA875" s="346"/>
      <c r="AB875" s="347"/>
      <c r="AC875" s="348" t="s">
        <v>524</v>
      </c>
      <c r="AD875" s="348"/>
      <c r="AE875" s="348"/>
      <c r="AF875" s="348"/>
      <c r="AG875" s="348"/>
      <c r="AH875" s="366" t="s">
        <v>615</v>
      </c>
      <c r="AI875" s="367"/>
      <c r="AJ875" s="367"/>
      <c r="AK875" s="367"/>
      <c r="AL875" s="351">
        <v>100</v>
      </c>
      <c r="AM875" s="352"/>
      <c r="AN875" s="352"/>
      <c r="AO875" s="353"/>
      <c r="AP875" s="354" t="s">
        <v>602</v>
      </c>
      <c r="AQ875" s="354"/>
      <c r="AR875" s="354"/>
      <c r="AS875" s="354"/>
      <c r="AT875" s="354"/>
      <c r="AU875" s="354"/>
      <c r="AV875" s="354"/>
      <c r="AW875" s="354"/>
      <c r="AX875" s="354"/>
    </row>
    <row r="876" spans="1:50" ht="30" hidden="1" customHeight="1" x14ac:dyDescent="0.15">
      <c r="A876" s="373">
        <v>7</v>
      </c>
      <c r="B876" s="373">
        <v>1</v>
      </c>
      <c r="C876" s="355"/>
      <c r="D876" s="341"/>
      <c r="E876" s="341"/>
      <c r="F876" s="341"/>
      <c r="G876" s="341"/>
      <c r="H876" s="341"/>
      <c r="I876" s="341"/>
      <c r="J876" s="342"/>
      <c r="K876" s="343"/>
      <c r="L876" s="343"/>
      <c r="M876" s="343"/>
      <c r="N876" s="343"/>
      <c r="O876" s="343"/>
      <c r="P876" s="356"/>
      <c r="Q876" s="344"/>
      <c r="R876" s="344"/>
      <c r="S876" s="344"/>
      <c r="T876" s="344"/>
      <c r="U876" s="344"/>
      <c r="V876" s="344"/>
      <c r="W876" s="344"/>
      <c r="X876" s="344"/>
      <c r="Y876" s="345"/>
      <c r="Z876" s="346"/>
      <c r="AA876" s="346"/>
      <c r="AB876" s="347"/>
      <c r="AC876" s="348"/>
      <c r="AD876" s="348"/>
      <c r="AE876" s="348"/>
      <c r="AF876" s="348"/>
      <c r="AG876" s="348"/>
      <c r="AH876" s="366"/>
      <c r="AI876" s="367"/>
      <c r="AJ876" s="367"/>
      <c r="AK876" s="367"/>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478</v>
      </c>
      <c r="AD902" s="142"/>
      <c r="AE902" s="142"/>
      <c r="AF902" s="142"/>
      <c r="AG902" s="142"/>
      <c r="AH902" s="361" t="s">
        <v>513</v>
      </c>
      <c r="AI902" s="358"/>
      <c r="AJ902" s="358"/>
      <c r="AK902" s="358"/>
      <c r="AL902" s="358" t="s">
        <v>21</v>
      </c>
      <c r="AM902" s="358"/>
      <c r="AN902" s="358"/>
      <c r="AO902" s="363"/>
      <c r="AP902" s="364" t="s">
        <v>433</v>
      </c>
      <c r="AQ902" s="364"/>
      <c r="AR902" s="364"/>
      <c r="AS902" s="364"/>
      <c r="AT902" s="364"/>
      <c r="AU902" s="364"/>
      <c r="AV902" s="364"/>
      <c r="AW902" s="364"/>
      <c r="AX902" s="364"/>
    </row>
    <row r="903" spans="1:50" ht="30" customHeight="1" x14ac:dyDescent="0.15">
      <c r="A903" s="373">
        <v>1</v>
      </c>
      <c r="B903" s="373">
        <v>1</v>
      </c>
      <c r="C903" s="341" t="s">
        <v>627</v>
      </c>
      <c r="D903" s="341"/>
      <c r="E903" s="341"/>
      <c r="F903" s="341"/>
      <c r="G903" s="341"/>
      <c r="H903" s="341"/>
      <c r="I903" s="341"/>
      <c r="J903" s="342">
        <v>8000020130001</v>
      </c>
      <c r="K903" s="343"/>
      <c r="L903" s="343"/>
      <c r="M903" s="343"/>
      <c r="N903" s="343"/>
      <c r="O903" s="343"/>
      <c r="P903" s="344" t="s">
        <v>624</v>
      </c>
      <c r="Q903" s="344"/>
      <c r="R903" s="344"/>
      <c r="S903" s="344"/>
      <c r="T903" s="344"/>
      <c r="U903" s="344"/>
      <c r="V903" s="344"/>
      <c r="W903" s="344"/>
      <c r="X903" s="344"/>
      <c r="Y903" s="345">
        <v>6.8</v>
      </c>
      <c r="Z903" s="346"/>
      <c r="AA903" s="346"/>
      <c r="AB903" s="347"/>
      <c r="AC903" s="357" t="s">
        <v>626</v>
      </c>
      <c r="AD903" s="365"/>
      <c r="AE903" s="365"/>
      <c r="AF903" s="365"/>
      <c r="AG903" s="365"/>
      <c r="AH903" s="366" t="s">
        <v>556</v>
      </c>
      <c r="AI903" s="367"/>
      <c r="AJ903" s="367"/>
      <c r="AK903" s="367"/>
      <c r="AL903" s="351" t="s">
        <v>556</v>
      </c>
      <c r="AM903" s="352"/>
      <c r="AN903" s="352"/>
      <c r="AO903" s="353"/>
      <c r="AP903" s="354" t="s">
        <v>556</v>
      </c>
      <c r="AQ903" s="354"/>
      <c r="AR903" s="354"/>
      <c r="AS903" s="354"/>
      <c r="AT903" s="354"/>
      <c r="AU903" s="354"/>
      <c r="AV903" s="354"/>
      <c r="AW903" s="354"/>
      <c r="AX903" s="354"/>
    </row>
    <row r="904" spans="1:50" ht="30" customHeight="1" x14ac:dyDescent="0.15">
      <c r="A904" s="373">
        <v>2</v>
      </c>
      <c r="B904" s="373">
        <v>1</v>
      </c>
      <c r="C904" s="341" t="s">
        <v>628</v>
      </c>
      <c r="D904" s="341"/>
      <c r="E904" s="341"/>
      <c r="F904" s="341"/>
      <c r="G904" s="341"/>
      <c r="H904" s="341"/>
      <c r="I904" s="341"/>
      <c r="J904" s="342">
        <v>6000020271004</v>
      </c>
      <c r="K904" s="343"/>
      <c r="L904" s="343"/>
      <c r="M904" s="343"/>
      <c r="N904" s="343"/>
      <c r="O904" s="343"/>
      <c r="P904" s="344" t="s">
        <v>625</v>
      </c>
      <c r="Q904" s="344"/>
      <c r="R904" s="344"/>
      <c r="S904" s="344"/>
      <c r="T904" s="344"/>
      <c r="U904" s="344"/>
      <c r="V904" s="344"/>
      <c r="W904" s="344"/>
      <c r="X904" s="344"/>
      <c r="Y904" s="345">
        <v>1.4</v>
      </c>
      <c r="Z904" s="346"/>
      <c r="AA904" s="346"/>
      <c r="AB904" s="347"/>
      <c r="AC904" s="357" t="s">
        <v>626</v>
      </c>
      <c r="AD904" s="357"/>
      <c r="AE904" s="357"/>
      <c r="AF904" s="357"/>
      <c r="AG904" s="357"/>
      <c r="AH904" s="366" t="s">
        <v>556</v>
      </c>
      <c r="AI904" s="367"/>
      <c r="AJ904" s="367"/>
      <c r="AK904" s="367"/>
      <c r="AL904" s="368" t="s">
        <v>556</v>
      </c>
      <c r="AM904" s="369"/>
      <c r="AN904" s="369"/>
      <c r="AO904" s="370"/>
      <c r="AP904" s="354" t="s">
        <v>556</v>
      </c>
      <c r="AQ904" s="354"/>
      <c r="AR904" s="354"/>
      <c r="AS904" s="354"/>
      <c r="AT904" s="354"/>
      <c r="AU904" s="354"/>
      <c r="AV904" s="354"/>
      <c r="AW904" s="354"/>
      <c r="AX904" s="354"/>
    </row>
    <row r="905" spans="1:50" ht="30" customHeight="1" x14ac:dyDescent="0.15">
      <c r="A905" s="373">
        <v>3</v>
      </c>
      <c r="B905" s="373">
        <v>1</v>
      </c>
      <c r="C905" s="355" t="s">
        <v>629</v>
      </c>
      <c r="D905" s="341"/>
      <c r="E905" s="341"/>
      <c r="F905" s="341"/>
      <c r="G905" s="341"/>
      <c r="H905" s="341"/>
      <c r="I905" s="341"/>
      <c r="J905" s="342">
        <v>1000020110001</v>
      </c>
      <c r="K905" s="343"/>
      <c r="L905" s="343"/>
      <c r="M905" s="343"/>
      <c r="N905" s="343"/>
      <c r="O905" s="343"/>
      <c r="P905" s="356" t="s">
        <v>625</v>
      </c>
      <c r="Q905" s="344"/>
      <c r="R905" s="344"/>
      <c r="S905" s="344"/>
      <c r="T905" s="344"/>
      <c r="U905" s="344"/>
      <c r="V905" s="344"/>
      <c r="W905" s="344"/>
      <c r="X905" s="344"/>
      <c r="Y905" s="345">
        <v>1.4</v>
      </c>
      <c r="Z905" s="346"/>
      <c r="AA905" s="346"/>
      <c r="AB905" s="347"/>
      <c r="AC905" s="357" t="s">
        <v>626</v>
      </c>
      <c r="AD905" s="357"/>
      <c r="AE905" s="357"/>
      <c r="AF905" s="357"/>
      <c r="AG905" s="357"/>
      <c r="AH905" s="349" t="s">
        <v>556</v>
      </c>
      <c r="AI905" s="350"/>
      <c r="AJ905" s="350"/>
      <c r="AK905" s="350"/>
      <c r="AL905" s="351" t="s">
        <v>556</v>
      </c>
      <c r="AM905" s="352"/>
      <c r="AN905" s="352"/>
      <c r="AO905" s="353"/>
      <c r="AP905" s="354" t="s">
        <v>556</v>
      </c>
      <c r="AQ905" s="354"/>
      <c r="AR905" s="354"/>
      <c r="AS905" s="354"/>
      <c r="AT905" s="354"/>
      <c r="AU905" s="354"/>
      <c r="AV905" s="354"/>
      <c r="AW905" s="354"/>
      <c r="AX905" s="354"/>
    </row>
    <row r="906" spans="1:50" ht="30" customHeight="1" x14ac:dyDescent="0.15">
      <c r="A906" s="373">
        <v>4</v>
      </c>
      <c r="B906" s="373">
        <v>1</v>
      </c>
      <c r="C906" s="355" t="s">
        <v>630</v>
      </c>
      <c r="D906" s="341"/>
      <c r="E906" s="341"/>
      <c r="F906" s="341"/>
      <c r="G906" s="341"/>
      <c r="H906" s="341"/>
      <c r="I906" s="341"/>
      <c r="J906" s="342">
        <v>3000020141003</v>
      </c>
      <c r="K906" s="343"/>
      <c r="L906" s="343"/>
      <c r="M906" s="343"/>
      <c r="N906" s="343"/>
      <c r="O906" s="343"/>
      <c r="P906" s="356" t="s">
        <v>625</v>
      </c>
      <c r="Q906" s="344"/>
      <c r="R906" s="344"/>
      <c r="S906" s="344"/>
      <c r="T906" s="344"/>
      <c r="U906" s="344"/>
      <c r="V906" s="344"/>
      <c r="W906" s="344"/>
      <c r="X906" s="344"/>
      <c r="Y906" s="345">
        <v>1.3</v>
      </c>
      <c r="Z906" s="346"/>
      <c r="AA906" s="346"/>
      <c r="AB906" s="347"/>
      <c r="AC906" s="357" t="s">
        <v>626</v>
      </c>
      <c r="AD906" s="357"/>
      <c r="AE906" s="357"/>
      <c r="AF906" s="357"/>
      <c r="AG906" s="357"/>
      <c r="AH906" s="349" t="s">
        <v>556</v>
      </c>
      <c r="AI906" s="350"/>
      <c r="AJ906" s="350"/>
      <c r="AK906" s="350"/>
      <c r="AL906" s="351" t="s">
        <v>556</v>
      </c>
      <c r="AM906" s="352"/>
      <c r="AN906" s="352"/>
      <c r="AO906" s="353"/>
      <c r="AP906" s="354" t="s">
        <v>556</v>
      </c>
      <c r="AQ906" s="354"/>
      <c r="AR906" s="354"/>
      <c r="AS906" s="354"/>
      <c r="AT906" s="354"/>
      <c r="AU906" s="354"/>
      <c r="AV906" s="354"/>
      <c r="AW906" s="354"/>
      <c r="AX906" s="354"/>
    </row>
    <row r="907" spans="1:50" ht="30" customHeight="1" x14ac:dyDescent="0.15">
      <c r="A907" s="373">
        <v>5</v>
      </c>
      <c r="B907" s="373">
        <v>1</v>
      </c>
      <c r="C907" s="341" t="s">
        <v>631</v>
      </c>
      <c r="D907" s="341"/>
      <c r="E907" s="341"/>
      <c r="F907" s="341"/>
      <c r="G907" s="341"/>
      <c r="H907" s="341"/>
      <c r="I907" s="341"/>
      <c r="J907" s="342">
        <v>4000020270008</v>
      </c>
      <c r="K907" s="343"/>
      <c r="L907" s="343"/>
      <c r="M907" s="343"/>
      <c r="N907" s="343"/>
      <c r="O907" s="343"/>
      <c r="P907" s="344" t="s">
        <v>625</v>
      </c>
      <c r="Q907" s="344"/>
      <c r="R907" s="344"/>
      <c r="S907" s="344"/>
      <c r="T907" s="344"/>
      <c r="U907" s="344"/>
      <c r="V907" s="344"/>
      <c r="W907" s="344"/>
      <c r="X907" s="344"/>
      <c r="Y907" s="345">
        <v>1.2</v>
      </c>
      <c r="Z907" s="346"/>
      <c r="AA907" s="346"/>
      <c r="AB907" s="347"/>
      <c r="AC907" s="348" t="s">
        <v>626</v>
      </c>
      <c r="AD907" s="348"/>
      <c r="AE907" s="348"/>
      <c r="AF907" s="348"/>
      <c r="AG907" s="348"/>
      <c r="AH907" s="349" t="s">
        <v>556</v>
      </c>
      <c r="AI907" s="350"/>
      <c r="AJ907" s="350"/>
      <c r="AK907" s="350"/>
      <c r="AL907" s="351" t="s">
        <v>556</v>
      </c>
      <c r="AM907" s="352"/>
      <c r="AN907" s="352"/>
      <c r="AO907" s="353"/>
      <c r="AP907" s="354" t="s">
        <v>556</v>
      </c>
      <c r="AQ907" s="354"/>
      <c r="AR907" s="354"/>
      <c r="AS907" s="354"/>
      <c r="AT907" s="354"/>
      <c r="AU907" s="354"/>
      <c r="AV907" s="354"/>
      <c r="AW907" s="354"/>
      <c r="AX907" s="354"/>
    </row>
    <row r="908" spans="1:50" ht="30" customHeight="1" x14ac:dyDescent="0.15">
      <c r="A908" s="373">
        <v>6</v>
      </c>
      <c r="B908" s="373">
        <v>1</v>
      </c>
      <c r="C908" s="341" t="s">
        <v>632</v>
      </c>
      <c r="D908" s="341"/>
      <c r="E908" s="341"/>
      <c r="F908" s="341"/>
      <c r="G908" s="341"/>
      <c r="H908" s="341"/>
      <c r="I908" s="341"/>
      <c r="J908" s="342">
        <v>4000020120006</v>
      </c>
      <c r="K908" s="343"/>
      <c r="L908" s="343"/>
      <c r="M908" s="343"/>
      <c r="N908" s="343"/>
      <c r="O908" s="343"/>
      <c r="P908" s="344" t="s">
        <v>625</v>
      </c>
      <c r="Q908" s="344"/>
      <c r="R908" s="344"/>
      <c r="S908" s="344"/>
      <c r="T908" s="344"/>
      <c r="U908" s="344"/>
      <c r="V908" s="344"/>
      <c r="W908" s="344"/>
      <c r="X908" s="344"/>
      <c r="Y908" s="345">
        <v>1.2</v>
      </c>
      <c r="Z908" s="346"/>
      <c r="AA908" s="346"/>
      <c r="AB908" s="347"/>
      <c r="AC908" s="348" t="s">
        <v>626</v>
      </c>
      <c r="AD908" s="348"/>
      <c r="AE908" s="348"/>
      <c r="AF908" s="348"/>
      <c r="AG908" s="348"/>
      <c r="AH908" s="349" t="s">
        <v>556</v>
      </c>
      <c r="AI908" s="350"/>
      <c r="AJ908" s="350"/>
      <c r="AK908" s="350"/>
      <c r="AL908" s="351" t="s">
        <v>556</v>
      </c>
      <c r="AM908" s="352"/>
      <c r="AN908" s="352"/>
      <c r="AO908" s="353"/>
      <c r="AP908" s="354" t="s">
        <v>556</v>
      </c>
      <c r="AQ908" s="354"/>
      <c r="AR908" s="354"/>
      <c r="AS908" s="354"/>
      <c r="AT908" s="354"/>
      <c r="AU908" s="354"/>
      <c r="AV908" s="354"/>
      <c r="AW908" s="354"/>
      <c r="AX908" s="354"/>
    </row>
    <row r="909" spans="1:50" ht="30" customHeight="1" x14ac:dyDescent="0.15">
      <c r="A909" s="373">
        <v>7</v>
      </c>
      <c r="B909" s="373">
        <v>1</v>
      </c>
      <c r="C909" s="341" t="s">
        <v>633</v>
      </c>
      <c r="D909" s="341"/>
      <c r="E909" s="341"/>
      <c r="F909" s="341"/>
      <c r="G909" s="341"/>
      <c r="H909" s="341"/>
      <c r="I909" s="341"/>
      <c r="J909" s="342">
        <v>1000020230006</v>
      </c>
      <c r="K909" s="343"/>
      <c r="L909" s="343"/>
      <c r="M909" s="343"/>
      <c r="N909" s="343"/>
      <c r="O909" s="343"/>
      <c r="P909" s="344" t="s">
        <v>625</v>
      </c>
      <c r="Q909" s="344"/>
      <c r="R909" s="344"/>
      <c r="S909" s="344"/>
      <c r="T909" s="344"/>
      <c r="U909" s="344"/>
      <c r="V909" s="344"/>
      <c r="W909" s="344"/>
      <c r="X909" s="344"/>
      <c r="Y909" s="345">
        <v>1.1000000000000001</v>
      </c>
      <c r="Z909" s="346"/>
      <c r="AA909" s="346"/>
      <c r="AB909" s="347"/>
      <c r="AC909" s="348" t="s">
        <v>626</v>
      </c>
      <c r="AD909" s="348"/>
      <c r="AE909" s="348"/>
      <c r="AF909" s="348"/>
      <c r="AG909" s="348"/>
      <c r="AH909" s="349" t="s">
        <v>556</v>
      </c>
      <c r="AI909" s="350"/>
      <c r="AJ909" s="350"/>
      <c r="AK909" s="350"/>
      <c r="AL909" s="351" t="s">
        <v>556</v>
      </c>
      <c r="AM909" s="352"/>
      <c r="AN909" s="352"/>
      <c r="AO909" s="353"/>
      <c r="AP909" s="354" t="s">
        <v>556</v>
      </c>
      <c r="AQ909" s="354"/>
      <c r="AR909" s="354"/>
      <c r="AS909" s="354"/>
      <c r="AT909" s="354"/>
      <c r="AU909" s="354"/>
      <c r="AV909" s="354"/>
      <c r="AW909" s="354"/>
      <c r="AX909" s="354"/>
    </row>
    <row r="910" spans="1:50" ht="30" customHeight="1" x14ac:dyDescent="0.15">
      <c r="A910" s="373">
        <v>8</v>
      </c>
      <c r="B910" s="373">
        <v>1</v>
      </c>
      <c r="C910" s="341" t="s">
        <v>634</v>
      </c>
      <c r="D910" s="341"/>
      <c r="E910" s="341"/>
      <c r="F910" s="341"/>
      <c r="G910" s="341"/>
      <c r="H910" s="341"/>
      <c r="I910" s="341"/>
      <c r="J910" s="342">
        <v>3000020231002</v>
      </c>
      <c r="K910" s="343"/>
      <c r="L910" s="343"/>
      <c r="M910" s="343"/>
      <c r="N910" s="343"/>
      <c r="O910" s="343"/>
      <c r="P910" s="344" t="s">
        <v>625</v>
      </c>
      <c r="Q910" s="344"/>
      <c r="R910" s="344"/>
      <c r="S910" s="344"/>
      <c r="T910" s="344"/>
      <c r="U910" s="344"/>
      <c r="V910" s="344"/>
      <c r="W910" s="344"/>
      <c r="X910" s="344"/>
      <c r="Y910" s="345">
        <v>0.9</v>
      </c>
      <c r="Z910" s="346"/>
      <c r="AA910" s="346"/>
      <c r="AB910" s="347"/>
      <c r="AC910" s="348" t="s">
        <v>626</v>
      </c>
      <c r="AD910" s="348"/>
      <c r="AE910" s="348"/>
      <c r="AF910" s="348"/>
      <c r="AG910" s="348"/>
      <c r="AH910" s="349" t="s">
        <v>556</v>
      </c>
      <c r="AI910" s="350"/>
      <c r="AJ910" s="350"/>
      <c r="AK910" s="350"/>
      <c r="AL910" s="351" t="s">
        <v>556</v>
      </c>
      <c r="AM910" s="352"/>
      <c r="AN910" s="352"/>
      <c r="AO910" s="353"/>
      <c r="AP910" s="354" t="s">
        <v>556</v>
      </c>
      <c r="AQ910" s="354"/>
      <c r="AR910" s="354"/>
      <c r="AS910" s="354"/>
      <c r="AT910" s="354"/>
      <c r="AU910" s="354"/>
      <c r="AV910" s="354"/>
      <c r="AW910" s="354"/>
      <c r="AX910" s="354"/>
    </row>
    <row r="911" spans="1:50" ht="30" customHeight="1" x14ac:dyDescent="0.15">
      <c r="A911" s="373">
        <v>9</v>
      </c>
      <c r="B911" s="373">
        <v>1</v>
      </c>
      <c r="C911" s="341" t="s">
        <v>635</v>
      </c>
      <c r="D911" s="341"/>
      <c r="E911" s="341"/>
      <c r="F911" s="341"/>
      <c r="G911" s="341"/>
      <c r="H911" s="341"/>
      <c r="I911" s="341"/>
      <c r="J911" s="342">
        <v>1000020140007</v>
      </c>
      <c r="K911" s="343"/>
      <c r="L911" s="343"/>
      <c r="M911" s="343"/>
      <c r="N911" s="343"/>
      <c r="O911" s="343"/>
      <c r="P911" s="344" t="s">
        <v>625</v>
      </c>
      <c r="Q911" s="344"/>
      <c r="R911" s="344"/>
      <c r="S911" s="344"/>
      <c r="T911" s="344"/>
      <c r="U911" s="344"/>
      <c r="V911" s="344"/>
      <c r="W911" s="344"/>
      <c r="X911" s="344"/>
      <c r="Y911" s="345">
        <v>0.9</v>
      </c>
      <c r="Z911" s="346"/>
      <c r="AA911" s="346"/>
      <c r="AB911" s="347"/>
      <c r="AC911" s="348" t="s">
        <v>626</v>
      </c>
      <c r="AD911" s="348"/>
      <c r="AE911" s="348"/>
      <c r="AF911" s="348"/>
      <c r="AG911" s="348"/>
      <c r="AH911" s="349" t="s">
        <v>556</v>
      </c>
      <c r="AI911" s="350"/>
      <c r="AJ911" s="350"/>
      <c r="AK911" s="350"/>
      <c r="AL911" s="351" t="s">
        <v>556</v>
      </c>
      <c r="AM911" s="352"/>
      <c r="AN911" s="352"/>
      <c r="AO911" s="353"/>
      <c r="AP911" s="354" t="s">
        <v>556</v>
      </c>
      <c r="AQ911" s="354"/>
      <c r="AR911" s="354"/>
      <c r="AS911" s="354"/>
      <c r="AT911" s="354"/>
      <c r="AU911" s="354"/>
      <c r="AV911" s="354"/>
      <c r="AW911" s="354"/>
      <c r="AX911" s="354"/>
    </row>
    <row r="912" spans="1:50" ht="30" customHeight="1" x14ac:dyDescent="0.15">
      <c r="A912" s="373">
        <v>10</v>
      </c>
      <c r="B912" s="373">
        <v>1</v>
      </c>
      <c r="C912" s="341" t="s">
        <v>636</v>
      </c>
      <c r="D912" s="341"/>
      <c r="E912" s="341"/>
      <c r="F912" s="341"/>
      <c r="G912" s="341"/>
      <c r="H912" s="341"/>
      <c r="I912" s="341"/>
      <c r="J912" s="342">
        <v>7000020010006</v>
      </c>
      <c r="K912" s="343"/>
      <c r="L912" s="343"/>
      <c r="M912" s="343"/>
      <c r="N912" s="343"/>
      <c r="O912" s="343"/>
      <c r="P912" s="344" t="s">
        <v>625</v>
      </c>
      <c r="Q912" s="344"/>
      <c r="R912" s="344"/>
      <c r="S912" s="344"/>
      <c r="T912" s="344"/>
      <c r="U912" s="344"/>
      <c r="V912" s="344"/>
      <c r="W912" s="344"/>
      <c r="X912" s="344"/>
      <c r="Y912" s="345">
        <v>0.9</v>
      </c>
      <c r="Z912" s="346"/>
      <c r="AA912" s="346"/>
      <c r="AB912" s="347"/>
      <c r="AC912" s="348" t="s">
        <v>626</v>
      </c>
      <c r="AD912" s="348"/>
      <c r="AE912" s="348"/>
      <c r="AF912" s="348"/>
      <c r="AG912" s="348"/>
      <c r="AH912" s="349" t="s">
        <v>556</v>
      </c>
      <c r="AI912" s="350"/>
      <c r="AJ912" s="350"/>
      <c r="AK912" s="350"/>
      <c r="AL912" s="351" t="s">
        <v>556</v>
      </c>
      <c r="AM912" s="352"/>
      <c r="AN912" s="352"/>
      <c r="AO912" s="353"/>
      <c r="AP912" s="354" t="s">
        <v>556</v>
      </c>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478</v>
      </c>
      <c r="AD935" s="142"/>
      <c r="AE935" s="142"/>
      <c r="AF935" s="142"/>
      <c r="AG935" s="142"/>
      <c r="AH935" s="361" t="s">
        <v>513</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478</v>
      </c>
      <c r="AD968" s="142"/>
      <c r="AE968" s="142"/>
      <c r="AF968" s="142"/>
      <c r="AG968" s="142"/>
      <c r="AH968" s="361" t="s">
        <v>513</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478</v>
      </c>
      <c r="AD1001" s="142"/>
      <c r="AE1001" s="142"/>
      <c r="AF1001" s="142"/>
      <c r="AG1001" s="142"/>
      <c r="AH1001" s="361" t="s">
        <v>513</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478</v>
      </c>
      <c r="AD1034" s="142"/>
      <c r="AE1034" s="142"/>
      <c r="AF1034" s="142"/>
      <c r="AG1034" s="142"/>
      <c r="AH1034" s="361" t="s">
        <v>513</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478</v>
      </c>
      <c r="AD1067" s="142"/>
      <c r="AE1067" s="142"/>
      <c r="AF1067" s="142"/>
      <c r="AG1067" s="142"/>
      <c r="AH1067" s="361" t="s">
        <v>513</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466</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5" t="s">
        <v>485</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2" t="s">
        <v>397</v>
      </c>
      <c r="D1101" s="377"/>
      <c r="E1101" s="142" t="s">
        <v>396</v>
      </c>
      <c r="F1101" s="377"/>
      <c r="G1101" s="377"/>
      <c r="H1101" s="377"/>
      <c r="I1101" s="377"/>
      <c r="J1101" s="142" t="s">
        <v>432</v>
      </c>
      <c r="K1101" s="142"/>
      <c r="L1101" s="142"/>
      <c r="M1101" s="142"/>
      <c r="N1101" s="142"/>
      <c r="O1101" s="142"/>
      <c r="P1101" s="361" t="s">
        <v>27</v>
      </c>
      <c r="Q1101" s="361"/>
      <c r="R1101" s="361"/>
      <c r="S1101" s="361"/>
      <c r="T1101" s="361"/>
      <c r="U1101" s="361"/>
      <c r="V1101" s="361"/>
      <c r="W1101" s="361"/>
      <c r="X1101" s="361"/>
      <c r="Y1101" s="142" t="s">
        <v>434</v>
      </c>
      <c r="Z1101" s="377"/>
      <c r="AA1101" s="377"/>
      <c r="AB1101" s="377"/>
      <c r="AC1101" s="142" t="s">
        <v>377</v>
      </c>
      <c r="AD1101" s="142"/>
      <c r="AE1101" s="142"/>
      <c r="AF1101" s="142"/>
      <c r="AG1101" s="142"/>
      <c r="AH1101" s="361" t="s">
        <v>391</v>
      </c>
      <c r="AI1101" s="362"/>
      <c r="AJ1101" s="362"/>
      <c r="AK1101" s="362"/>
      <c r="AL1101" s="362" t="s">
        <v>21</v>
      </c>
      <c r="AM1101" s="362"/>
      <c r="AN1101" s="362"/>
      <c r="AO1101" s="378"/>
      <c r="AP1101" s="364" t="s">
        <v>467</v>
      </c>
      <c r="AQ1101" s="364"/>
      <c r="AR1101" s="364"/>
      <c r="AS1101" s="364"/>
      <c r="AT1101" s="364"/>
      <c r="AU1101" s="364"/>
      <c r="AV1101" s="364"/>
      <c r="AW1101" s="364"/>
      <c r="AX1101" s="364"/>
    </row>
    <row r="1102" spans="1:50" ht="30" customHeight="1" x14ac:dyDescent="0.15">
      <c r="A1102" s="373">
        <v>1</v>
      </c>
      <c r="B1102" s="373">
        <v>1</v>
      </c>
      <c r="C1102" s="371"/>
      <c r="D1102" s="371"/>
      <c r="E1102" s="140" t="s">
        <v>563</v>
      </c>
      <c r="F1102" s="372"/>
      <c r="G1102" s="372"/>
      <c r="H1102" s="372"/>
      <c r="I1102" s="372"/>
      <c r="J1102" s="342" t="s">
        <v>563</v>
      </c>
      <c r="K1102" s="343"/>
      <c r="L1102" s="343"/>
      <c r="M1102" s="343"/>
      <c r="N1102" s="343"/>
      <c r="O1102" s="343"/>
      <c r="P1102" s="356" t="s">
        <v>563</v>
      </c>
      <c r="Q1102" s="344"/>
      <c r="R1102" s="344"/>
      <c r="S1102" s="344"/>
      <c r="T1102" s="344"/>
      <c r="U1102" s="344"/>
      <c r="V1102" s="344"/>
      <c r="W1102" s="344"/>
      <c r="X1102" s="344"/>
      <c r="Y1102" s="345" t="s">
        <v>563</v>
      </c>
      <c r="Z1102" s="346"/>
      <c r="AA1102" s="346"/>
      <c r="AB1102" s="347"/>
      <c r="AC1102" s="348"/>
      <c r="AD1102" s="348"/>
      <c r="AE1102" s="348"/>
      <c r="AF1102" s="348"/>
      <c r="AG1102" s="348"/>
      <c r="AH1102" s="349" t="s">
        <v>563</v>
      </c>
      <c r="AI1102" s="350"/>
      <c r="AJ1102" s="350"/>
      <c r="AK1102" s="350"/>
      <c r="AL1102" s="351" t="s">
        <v>563</v>
      </c>
      <c r="AM1102" s="352"/>
      <c r="AN1102" s="352"/>
      <c r="AO1102" s="353"/>
      <c r="AP1102" s="354" t="s">
        <v>563</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0"/>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3:AX13 AR15:AX15 P15:AQ17">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11" max="49" man="1"/>
    <brk id="739" max="49" man="1"/>
    <brk id="842"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1" sqref="P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490</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8"/>
      <c r="Z2" s="831"/>
      <c r="AA2" s="832"/>
      <c r="AB2" s="1032" t="s">
        <v>11</v>
      </c>
      <c r="AC2" s="1033"/>
      <c r="AD2" s="1034"/>
      <c r="AE2" s="1038" t="s">
        <v>357</v>
      </c>
      <c r="AF2" s="1038"/>
      <c r="AG2" s="1038"/>
      <c r="AH2" s="1038"/>
      <c r="AI2" s="1038" t="s">
        <v>363</v>
      </c>
      <c r="AJ2" s="1038"/>
      <c r="AK2" s="1038"/>
      <c r="AL2" s="1038"/>
      <c r="AM2" s="1038" t="s">
        <v>471</v>
      </c>
      <c r="AN2" s="1038"/>
      <c r="AO2" s="1038"/>
      <c r="AP2" s="554"/>
      <c r="AQ2" s="152" t="s">
        <v>355</v>
      </c>
      <c r="AR2" s="123"/>
      <c r="AS2" s="123"/>
      <c r="AT2" s="124"/>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x14ac:dyDescent="0.15">
      <c r="A4" s="400"/>
      <c r="B4" s="398"/>
      <c r="C4" s="398"/>
      <c r="D4" s="398"/>
      <c r="E4" s="398"/>
      <c r="F4" s="399"/>
      <c r="G4" s="561"/>
      <c r="H4" s="1005"/>
      <c r="I4" s="1005"/>
      <c r="J4" s="1005"/>
      <c r="K4" s="1005"/>
      <c r="L4" s="1005"/>
      <c r="M4" s="1005"/>
      <c r="N4" s="1005"/>
      <c r="O4" s="1006"/>
      <c r="P4" s="98"/>
      <c r="Q4" s="1013"/>
      <c r="R4" s="1013"/>
      <c r="S4" s="1013"/>
      <c r="T4" s="1013"/>
      <c r="U4" s="1013"/>
      <c r="V4" s="1013"/>
      <c r="W4" s="1013"/>
      <c r="X4" s="1014"/>
      <c r="Y4" s="1023" t="s">
        <v>12</v>
      </c>
      <c r="Z4" s="1024"/>
      <c r="AA4" s="1025"/>
      <c r="AB4" s="458"/>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1"/>
      <c r="B5" s="402"/>
      <c r="C5" s="402"/>
      <c r="D5" s="402"/>
      <c r="E5" s="402"/>
      <c r="F5" s="403"/>
      <c r="G5" s="1007"/>
      <c r="H5" s="1008"/>
      <c r="I5" s="1008"/>
      <c r="J5" s="1008"/>
      <c r="K5" s="1008"/>
      <c r="L5" s="1008"/>
      <c r="M5" s="1008"/>
      <c r="N5" s="1008"/>
      <c r="O5" s="1009"/>
      <c r="P5" s="1015"/>
      <c r="Q5" s="1015"/>
      <c r="R5" s="1015"/>
      <c r="S5" s="1015"/>
      <c r="T5" s="1015"/>
      <c r="U5" s="1015"/>
      <c r="V5" s="1015"/>
      <c r="W5" s="1015"/>
      <c r="X5" s="1016"/>
      <c r="Y5" s="412" t="s">
        <v>54</v>
      </c>
      <c r="Z5" s="1020"/>
      <c r="AA5" s="1021"/>
      <c r="AB5" s="520"/>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1"/>
      <c r="B6" s="402"/>
      <c r="C6" s="402"/>
      <c r="D6" s="402"/>
      <c r="E6" s="402"/>
      <c r="F6" s="403"/>
      <c r="G6" s="1010"/>
      <c r="H6" s="1011"/>
      <c r="I6" s="1011"/>
      <c r="J6" s="1011"/>
      <c r="K6" s="1011"/>
      <c r="L6" s="1011"/>
      <c r="M6" s="1011"/>
      <c r="N6" s="1011"/>
      <c r="O6" s="1012"/>
      <c r="P6" s="1017"/>
      <c r="Q6" s="1017"/>
      <c r="R6" s="1017"/>
      <c r="S6" s="1017"/>
      <c r="T6" s="1017"/>
      <c r="U6" s="1017"/>
      <c r="V6" s="1017"/>
      <c r="W6" s="1017"/>
      <c r="X6" s="1018"/>
      <c r="Y6" s="1019" t="s">
        <v>13</v>
      </c>
      <c r="Z6" s="1020"/>
      <c r="AA6" s="1021"/>
      <c r="AB6" s="595"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490</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8"/>
      <c r="Z9" s="831"/>
      <c r="AA9" s="832"/>
      <c r="AB9" s="1032" t="s">
        <v>11</v>
      </c>
      <c r="AC9" s="1033"/>
      <c r="AD9" s="1034"/>
      <c r="AE9" s="1038" t="s">
        <v>357</v>
      </c>
      <c r="AF9" s="1038"/>
      <c r="AG9" s="1038"/>
      <c r="AH9" s="1038"/>
      <c r="AI9" s="1038" t="s">
        <v>363</v>
      </c>
      <c r="AJ9" s="1038"/>
      <c r="AK9" s="1038"/>
      <c r="AL9" s="1038"/>
      <c r="AM9" s="1038" t="s">
        <v>471</v>
      </c>
      <c r="AN9" s="1038"/>
      <c r="AO9" s="1038"/>
      <c r="AP9" s="554"/>
      <c r="AQ9" s="152" t="s">
        <v>355</v>
      </c>
      <c r="AR9" s="123"/>
      <c r="AS9" s="123"/>
      <c r="AT9" s="124"/>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x14ac:dyDescent="0.15">
      <c r="A11" s="400"/>
      <c r="B11" s="398"/>
      <c r="C11" s="398"/>
      <c r="D11" s="398"/>
      <c r="E11" s="398"/>
      <c r="F11" s="399"/>
      <c r="G11" s="561"/>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8"/>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1"/>
      <c r="B12" s="402"/>
      <c r="C12" s="402"/>
      <c r="D12" s="402"/>
      <c r="E12" s="402"/>
      <c r="F12" s="403"/>
      <c r="G12" s="1007"/>
      <c r="H12" s="1008"/>
      <c r="I12" s="1008"/>
      <c r="J12" s="1008"/>
      <c r="K12" s="1008"/>
      <c r="L12" s="1008"/>
      <c r="M12" s="1008"/>
      <c r="N12" s="1008"/>
      <c r="O12" s="1009"/>
      <c r="P12" s="1015"/>
      <c r="Q12" s="1015"/>
      <c r="R12" s="1015"/>
      <c r="S12" s="1015"/>
      <c r="T12" s="1015"/>
      <c r="U12" s="1015"/>
      <c r="V12" s="1015"/>
      <c r="W12" s="1015"/>
      <c r="X12" s="1016"/>
      <c r="Y12" s="412" t="s">
        <v>54</v>
      </c>
      <c r="Z12" s="1020"/>
      <c r="AA12" s="1021"/>
      <c r="AB12" s="520"/>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4"/>
      <c r="B13" s="405"/>
      <c r="C13" s="405"/>
      <c r="D13" s="405"/>
      <c r="E13" s="405"/>
      <c r="F13" s="406"/>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5"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490</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8"/>
      <c r="Z16" s="831"/>
      <c r="AA16" s="832"/>
      <c r="AB16" s="1032" t="s">
        <v>11</v>
      </c>
      <c r="AC16" s="1033"/>
      <c r="AD16" s="1034"/>
      <c r="AE16" s="1038" t="s">
        <v>357</v>
      </c>
      <c r="AF16" s="1038"/>
      <c r="AG16" s="1038"/>
      <c r="AH16" s="1038"/>
      <c r="AI16" s="1038" t="s">
        <v>363</v>
      </c>
      <c r="AJ16" s="1038"/>
      <c r="AK16" s="1038"/>
      <c r="AL16" s="1038"/>
      <c r="AM16" s="1038" t="s">
        <v>471</v>
      </c>
      <c r="AN16" s="1038"/>
      <c r="AO16" s="1038"/>
      <c r="AP16" s="554"/>
      <c r="AQ16" s="152" t="s">
        <v>355</v>
      </c>
      <c r="AR16" s="123"/>
      <c r="AS16" s="123"/>
      <c r="AT16" s="124"/>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x14ac:dyDescent="0.15">
      <c r="A18" s="400"/>
      <c r="B18" s="398"/>
      <c r="C18" s="398"/>
      <c r="D18" s="398"/>
      <c r="E18" s="398"/>
      <c r="F18" s="399"/>
      <c r="G18" s="561"/>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8"/>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1"/>
      <c r="B19" s="402"/>
      <c r="C19" s="402"/>
      <c r="D19" s="402"/>
      <c r="E19" s="402"/>
      <c r="F19" s="403"/>
      <c r="G19" s="1007"/>
      <c r="H19" s="1008"/>
      <c r="I19" s="1008"/>
      <c r="J19" s="1008"/>
      <c r="K19" s="1008"/>
      <c r="L19" s="1008"/>
      <c r="M19" s="1008"/>
      <c r="N19" s="1008"/>
      <c r="O19" s="1009"/>
      <c r="P19" s="1015"/>
      <c r="Q19" s="1015"/>
      <c r="R19" s="1015"/>
      <c r="S19" s="1015"/>
      <c r="T19" s="1015"/>
      <c r="U19" s="1015"/>
      <c r="V19" s="1015"/>
      <c r="W19" s="1015"/>
      <c r="X19" s="1016"/>
      <c r="Y19" s="412" t="s">
        <v>54</v>
      </c>
      <c r="Z19" s="1020"/>
      <c r="AA19" s="1021"/>
      <c r="AB19" s="520"/>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4"/>
      <c r="B20" s="405"/>
      <c r="C20" s="405"/>
      <c r="D20" s="405"/>
      <c r="E20" s="405"/>
      <c r="F20" s="406"/>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5"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490</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8"/>
      <c r="Z23" s="831"/>
      <c r="AA23" s="832"/>
      <c r="AB23" s="1032" t="s">
        <v>11</v>
      </c>
      <c r="AC23" s="1033"/>
      <c r="AD23" s="1034"/>
      <c r="AE23" s="1038" t="s">
        <v>357</v>
      </c>
      <c r="AF23" s="1038"/>
      <c r="AG23" s="1038"/>
      <c r="AH23" s="1038"/>
      <c r="AI23" s="1038" t="s">
        <v>363</v>
      </c>
      <c r="AJ23" s="1038"/>
      <c r="AK23" s="1038"/>
      <c r="AL23" s="1038"/>
      <c r="AM23" s="1038" t="s">
        <v>471</v>
      </c>
      <c r="AN23" s="1038"/>
      <c r="AO23" s="1038"/>
      <c r="AP23" s="554"/>
      <c r="AQ23" s="152" t="s">
        <v>355</v>
      </c>
      <c r="AR23" s="123"/>
      <c r="AS23" s="123"/>
      <c r="AT23" s="124"/>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x14ac:dyDescent="0.15">
      <c r="A25" s="400"/>
      <c r="B25" s="398"/>
      <c r="C25" s="398"/>
      <c r="D25" s="398"/>
      <c r="E25" s="398"/>
      <c r="F25" s="399"/>
      <c r="G25" s="561"/>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8"/>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1"/>
      <c r="B26" s="402"/>
      <c r="C26" s="402"/>
      <c r="D26" s="402"/>
      <c r="E26" s="402"/>
      <c r="F26" s="403"/>
      <c r="G26" s="1007"/>
      <c r="H26" s="1008"/>
      <c r="I26" s="1008"/>
      <c r="J26" s="1008"/>
      <c r="K26" s="1008"/>
      <c r="L26" s="1008"/>
      <c r="M26" s="1008"/>
      <c r="N26" s="1008"/>
      <c r="O26" s="1009"/>
      <c r="P26" s="1015"/>
      <c r="Q26" s="1015"/>
      <c r="R26" s="1015"/>
      <c r="S26" s="1015"/>
      <c r="T26" s="1015"/>
      <c r="U26" s="1015"/>
      <c r="V26" s="1015"/>
      <c r="W26" s="1015"/>
      <c r="X26" s="1016"/>
      <c r="Y26" s="412" t="s">
        <v>54</v>
      </c>
      <c r="Z26" s="1020"/>
      <c r="AA26" s="1021"/>
      <c r="AB26" s="520"/>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4"/>
      <c r="B27" s="405"/>
      <c r="C27" s="405"/>
      <c r="D27" s="405"/>
      <c r="E27" s="405"/>
      <c r="F27" s="406"/>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5"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490</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8"/>
      <c r="Z30" s="831"/>
      <c r="AA30" s="832"/>
      <c r="AB30" s="1032" t="s">
        <v>11</v>
      </c>
      <c r="AC30" s="1033"/>
      <c r="AD30" s="1034"/>
      <c r="AE30" s="1038" t="s">
        <v>357</v>
      </c>
      <c r="AF30" s="1038"/>
      <c r="AG30" s="1038"/>
      <c r="AH30" s="1038"/>
      <c r="AI30" s="1038" t="s">
        <v>363</v>
      </c>
      <c r="AJ30" s="1038"/>
      <c r="AK30" s="1038"/>
      <c r="AL30" s="1038"/>
      <c r="AM30" s="1038" t="s">
        <v>471</v>
      </c>
      <c r="AN30" s="1038"/>
      <c r="AO30" s="1038"/>
      <c r="AP30" s="554"/>
      <c r="AQ30" s="152" t="s">
        <v>355</v>
      </c>
      <c r="AR30" s="123"/>
      <c r="AS30" s="123"/>
      <c r="AT30" s="124"/>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x14ac:dyDescent="0.15">
      <c r="A32" s="400"/>
      <c r="B32" s="398"/>
      <c r="C32" s="398"/>
      <c r="D32" s="398"/>
      <c r="E32" s="398"/>
      <c r="F32" s="399"/>
      <c r="G32" s="561"/>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8"/>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1"/>
      <c r="B33" s="402"/>
      <c r="C33" s="402"/>
      <c r="D33" s="402"/>
      <c r="E33" s="402"/>
      <c r="F33" s="403"/>
      <c r="G33" s="1007"/>
      <c r="H33" s="1008"/>
      <c r="I33" s="1008"/>
      <c r="J33" s="1008"/>
      <c r="K33" s="1008"/>
      <c r="L33" s="1008"/>
      <c r="M33" s="1008"/>
      <c r="N33" s="1008"/>
      <c r="O33" s="1009"/>
      <c r="P33" s="1015"/>
      <c r="Q33" s="1015"/>
      <c r="R33" s="1015"/>
      <c r="S33" s="1015"/>
      <c r="T33" s="1015"/>
      <c r="U33" s="1015"/>
      <c r="V33" s="1015"/>
      <c r="W33" s="1015"/>
      <c r="X33" s="1016"/>
      <c r="Y33" s="412" t="s">
        <v>54</v>
      </c>
      <c r="Z33" s="1020"/>
      <c r="AA33" s="1021"/>
      <c r="AB33" s="520"/>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4"/>
      <c r="B34" s="405"/>
      <c r="C34" s="405"/>
      <c r="D34" s="405"/>
      <c r="E34" s="405"/>
      <c r="F34" s="406"/>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5"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490</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8"/>
      <c r="Z37" s="831"/>
      <c r="AA37" s="832"/>
      <c r="AB37" s="1032" t="s">
        <v>11</v>
      </c>
      <c r="AC37" s="1033"/>
      <c r="AD37" s="1034"/>
      <c r="AE37" s="1038" t="s">
        <v>357</v>
      </c>
      <c r="AF37" s="1038"/>
      <c r="AG37" s="1038"/>
      <c r="AH37" s="1038"/>
      <c r="AI37" s="1038" t="s">
        <v>363</v>
      </c>
      <c r="AJ37" s="1038"/>
      <c r="AK37" s="1038"/>
      <c r="AL37" s="1038"/>
      <c r="AM37" s="1038" t="s">
        <v>471</v>
      </c>
      <c r="AN37" s="1038"/>
      <c r="AO37" s="1038"/>
      <c r="AP37" s="554"/>
      <c r="AQ37" s="152" t="s">
        <v>355</v>
      </c>
      <c r="AR37" s="123"/>
      <c r="AS37" s="123"/>
      <c r="AT37" s="124"/>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x14ac:dyDescent="0.15">
      <c r="A39" s="400"/>
      <c r="B39" s="398"/>
      <c r="C39" s="398"/>
      <c r="D39" s="398"/>
      <c r="E39" s="398"/>
      <c r="F39" s="399"/>
      <c r="G39" s="561"/>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8"/>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1"/>
      <c r="B40" s="402"/>
      <c r="C40" s="402"/>
      <c r="D40" s="402"/>
      <c r="E40" s="402"/>
      <c r="F40" s="403"/>
      <c r="G40" s="1007"/>
      <c r="H40" s="1008"/>
      <c r="I40" s="1008"/>
      <c r="J40" s="1008"/>
      <c r="K40" s="1008"/>
      <c r="L40" s="1008"/>
      <c r="M40" s="1008"/>
      <c r="N40" s="1008"/>
      <c r="O40" s="1009"/>
      <c r="P40" s="1015"/>
      <c r="Q40" s="1015"/>
      <c r="R40" s="1015"/>
      <c r="S40" s="1015"/>
      <c r="T40" s="1015"/>
      <c r="U40" s="1015"/>
      <c r="V40" s="1015"/>
      <c r="W40" s="1015"/>
      <c r="X40" s="1016"/>
      <c r="Y40" s="412" t="s">
        <v>54</v>
      </c>
      <c r="Z40" s="1020"/>
      <c r="AA40" s="1021"/>
      <c r="AB40" s="520"/>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4"/>
      <c r="B41" s="405"/>
      <c r="C41" s="405"/>
      <c r="D41" s="405"/>
      <c r="E41" s="405"/>
      <c r="F41" s="406"/>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5"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490</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8"/>
      <c r="Z44" s="831"/>
      <c r="AA44" s="832"/>
      <c r="AB44" s="1032" t="s">
        <v>11</v>
      </c>
      <c r="AC44" s="1033"/>
      <c r="AD44" s="1034"/>
      <c r="AE44" s="1038" t="s">
        <v>357</v>
      </c>
      <c r="AF44" s="1038"/>
      <c r="AG44" s="1038"/>
      <c r="AH44" s="1038"/>
      <c r="AI44" s="1038" t="s">
        <v>363</v>
      </c>
      <c r="AJ44" s="1038"/>
      <c r="AK44" s="1038"/>
      <c r="AL44" s="1038"/>
      <c r="AM44" s="1038" t="s">
        <v>471</v>
      </c>
      <c r="AN44" s="1038"/>
      <c r="AO44" s="1038"/>
      <c r="AP44" s="554"/>
      <c r="AQ44" s="152" t="s">
        <v>355</v>
      </c>
      <c r="AR44" s="123"/>
      <c r="AS44" s="123"/>
      <c r="AT44" s="124"/>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x14ac:dyDescent="0.15">
      <c r="A46" s="400"/>
      <c r="B46" s="398"/>
      <c r="C46" s="398"/>
      <c r="D46" s="398"/>
      <c r="E46" s="398"/>
      <c r="F46" s="399"/>
      <c r="G46" s="561"/>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8"/>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1"/>
      <c r="B47" s="402"/>
      <c r="C47" s="402"/>
      <c r="D47" s="402"/>
      <c r="E47" s="402"/>
      <c r="F47" s="403"/>
      <c r="G47" s="1007"/>
      <c r="H47" s="1008"/>
      <c r="I47" s="1008"/>
      <c r="J47" s="1008"/>
      <c r="K47" s="1008"/>
      <c r="L47" s="1008"/>
      <c r="M47" s="1008"/>
      <c r="N47" s="1008"/>
      <c r="O47" s="1009"/>
      <c r="P47" s="1015"/>
      <c r="Q47" s="1015"/>
      <c r="R47" s="1015"/>
      <c r="S47" s="1015"/>
      <c r="T47" s="1015"/>
      <c r="U47" s="1015"/>
      <c r="V47" s="1015"/>
      <c r="W47" s="1015"/>
      <c r="X47" s="1016"/>
      <c r="Y47" s="412" t="s">
        <v>54</v>
      </c>
      <c r="Z47" s="1020"/>
      <c r="AA47" s="1021"/>
      <c r="AB47" s="520"/>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4"/>
      <c r="B48" s="405"/>
      <c r="C48" s="405"/>
      <c r="D48" s="405"/>
      <c r="E48" s="405"/>
      <c r="F48" s="406"/>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5"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490</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8"/>
      <c r="Z51" s="831"/>
      <c r="AA51" s="832"/>
      <c r="AB51" s="554" t="s">
        <v>11</v>
      </c>
      <c r="AC51" s="1033"/>
      <c r="AD51" s="1034"/>
      <c r="AE51" s="1038" t="s">
        <v>357</v>
      </c>
      <c r="AF51" s="1038"/>
      <c r="AG51" s="1038"/>
      <c r="AH51" s="1038"/>
      <c r="AI51" s="1038" t="s">
        <v>363</v>
      </c>
      <c r="AJ51" s="1038"/>
      <c r="AK51" s="1038"/>
      <c r="AL51" s="1038"/>
      <c r="AM51" s="1038" t="s">
        <v>471</v>
      </c>
      <c r="AN51" s="1038"/>
      <c r="AO51" s="1038"/>
      <c r="AP51" s="554"/>
      <c r="AQ51" s="152" t="s">
        <v>355</v>
      </c>
      <c r="AR51" s="123"/>
      <c r="AS51" s="123"/>
      <c r="AT51" s="124"/>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x14ac:dyDescent="0.15">
      <c r="A53" s="400"/>
      <c r="B53" s="398"/>
      <c r="C53" s="398"/>
      <c r="D53" s="398"/>
      <c r="E53" s="398"/>
      <c r="F53" s="399"/>
      <c r="G53" s="561"/>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8"/>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1"/>
      <c r="B54" s="402"/>
      <c r="C54" s="402"/>
      <c r="D54" s="402"/>
      <c r="E54" s="402"/>
      <c r="F54" s="403"/>
      <c r="G54" s="1007"/>
      <c r="H54" s="1008"/>
      <c r="I54" s="1008"/>
      <c r="J54" s="1008"/>
      <c r="K54" s="1008"/>
      <c r="L54" s="1008"/>
      <c r="M54" s="1008"/>
      <c r="N54" s="1008"/>
      <c r="O54" s="1009"/>
      <c r="P54" s="1015"/>
      <c r="Q54" s="1015"/>
      <c r="R54" s="1015"/>
      <c r="S54" s="1015"/>
      <c r="T54" s="1015"/>
      <c r="U54" s="1015"/>
      <c r="V54" s="1015"/>
      <c r="W54" s="1015"/>
      <c r="X54" s="1016"/>
      <c r="Y54" s="412" t="s">
        <v>54</v>
      </c>
      <c r="Z54" s="1020"/>
      <c r="AA54" s="1021"/>
      <c r="AB54" s="520"/>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4"/>
      <c r="B55" s="405"/>
      <c r="C55" s="405"/>
      <c r="D55" s="405"/>
      <c r="E55" s="405"/>
      <c r="F55" s="406"/>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5"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490</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8"/>
      <c r="Z58" s="831"/>
      <c r="AA58" s="832"/>
      <c r="AB58" s="1032" t="s">
        <v>11</v>
      </c>
      <c r="AC58" s="1033"/>
      <c r="AD58" s="1034"/>
      <c r="AE58" s="1038" t="s">
        <v>357</v>
      </c>
      <c r="AF58" s="1038"/>
      <c r="AG58" s="1038"/>
      <c r="AH58" s="1038"/>
      <c r="AI58" s="1038" t="s">
        <v>363</v>
      </c>
      <c r="AJ58" s="1038"/>
      <c r="AK58" s="1038"/>
      <c r="AL58" s="1038"/>
      <c r="AM58" s="1038" t="s">
        <v>471</v>
      </c>
      <c r="AN58" s="1038"/>
      <c r="AO58" s="1038"/>
      <c r="AP58" s="554"/>
      <c r="AQ58" s="152" t="s">
        <v>355</v>
      </c>
      <c r="AR58" s="123"/>
      <c r="AS58" s="123"/>
      <c r="AT58" s="124"/>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x14ac:dyDescent="0.15">
      <c r="A60" s="400"/>
      <c r="B60" s="398"/>
      <c r="C60" s="398"/>
      <c r="D60" s="398"/>
      <c r="E60" s="398"/>
      <c r="F60" s="399"/>
      <c r="G60" s="561"/>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8"/>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1"/>
      <c r="B61" s="402"/>
      <c r="C61" s="402"/>
      <c r="D61" s="402"/>
      <c r="E61" s="402"/>
      <c r="F61" s="403"/>
      <c r="G61" s="1007"/>
      <c r="H61" s="1008"/>
      <c r="I61" s="1008"/>
      <c r="J61" s="1008"/>
      <c r="K61" s="1008"/>
      <c r="L61" s="1008"/>
      <c r="M61" s="1008"/>
      <c r="N61" s="1008"/>
      <c r="O61" s="1009"/>
      <c r="P61" s="1015"/>
      <c r="Q61" s="1015"/>
      <c r="R61" s="1015"/>
      <c r="S61" s="1015"/>
      <c r="T61" s="1015"/>
      <c r="U61" s="1015"/>
      <c r="V61" s="1015"/>
      <c r="W61" s="1015"/>
      <c r="X61" s="1016"/>
      <c r="Y61" s="412" t="s">
        <v>54</v>
      </c>
      <c r="Z61" s="1020"/>
      <c r="AA61" s="1021"/>
      <c r="AB61" s="520"/>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4"/>
      <c r="B62" s="405"/>
      <c r="C62" s="405"/>
      <c r="D62" s="405"/>
      <c r="E62" s="405"/>
      <c r="F62" s="406"/>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5"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490</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8"/>
      <c r="Z65" s="831"/>
      <c r="AA65" s="832"/>
      <c r="AB65" s="1032" t="s">
        <v>11</v>
      </c>
      <c r="AC65" s="1033"/>
      <c r="AD65" s="1034"/>
      <c r="AE65" s="1038" t="s">
        <v>357</v>
      </c>
      <c r="AF65" s="1038"/>
      <c r="AG65" s="1038"/>
      <c r="AH65" s="1038"/>
      <c r="AI65" s="1038" t="s">
        <v>363</v>
      </c>
      <c r="AJ65" s="1038"/>
      <c r="AK65" s="1038"/>
      <c r="AL65" s="1038"/>
      <c r="AM65" s="1038" t="s">
        <v>471</v>
      </c>
      <c r="AN65" s="1038"/>
      <c r="AO65" s="1038"/>
      <c r="AP65" s="554"/>
      <c r="AQ65" s="152" t="s">
        <v>355</v>
      </c>
      <c r="AR65" s="123"/>
      <c r="AS65" s="123"/>
      <c r="AT65" s="124"/>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x14ac:dyDescent="0.15">
      <c r="A67" s="400"/>
      <c r="B67" s="398"/>
      <c r="C67" s="398"/>
      <c r="D67" s="398"/>
      <c r="E67" s="398"/>
      <c r="F67" s="399"/>
      <c r="G67" s="561"/>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8"/>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1"/>
      <c r="B68" s="402"/>
      <c r="C68" s="402"/>
      <c r="D68" s="402"/>
      <c r="E68" s="402"/>
      <c r="F68" s="403"/>
      <c r="G68" s="1007"/>
      <c r="H68" s="1008"/>
      <c r="I68" s="1008"/>
      <c r="J68" s="1008"/>
      <c r="K68" s="1008"/>
      <c r="L68" s="1008"/>
      <c r="M68" s="1008"/>
      <c r="N68" s="1008"/>
      <c r="O68" s="1009"/>
      <c r="P68" s="1015"/>
      <c r="Q68" s="1015"/>
      <c r="R68" s="1015"/>
      <c r="S68" s="1015"/>
      <c r="T68" s="1015"/>
      <c r="U68" s="1015"/>
      <c r="V68" s="1015"/>
      <c r="W68" s="1015"/>
      <c r="X68" s="1016"/>
      <c r="Y68" s="412" t="s">
        <v>54</v>
      </c>
      <c r="Z68" s="1020"/>
      <c r="AA68" s="1021"/>
      <c r="AB68" s="520"/>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4"/>
      <c r="B69" s="405"/>
      <c r="C69" s="405"/>
      <c r="D69" s="405"/>
      <c r="E69" s="405"/>
      <c r="F69" s="406"/>
      <c r="G69" s="1010"/>
      <c r="H69" s="1011"/>
      <c r="I69" s="1011"/>
      <c r="J69" s="1011"/>
      <c r="K69" s="1011"/>
      <c r="L69" s="1011"/>
      <c r="M69" s="1011"/>
      <c r="N69" s="1011"/>
      <c r="O69" s="1012"/>
      <c r="P69" s="1017"/>
      <c r="Q69" s="1017"/>
      <c r="R69" s="1017"/>
      <c r="S69" s="1017"/>
      <c r="T69" s="1017"/>
      <c r="U69" s="1017"/>
      <c r="V69" s="1017"/>
      <c r="W69" s="1017"/>
      <c r="X69" s="1018"/>
      <c r="Y69" s="412" t="s">
        <v>13</v>
      </c>
      <c r="Z69" s="1020"/>
      <c r="AA69" s="1021"/>
      <c r="AB69" s="553" t="s">
        <v>301</v>
      </c>
      <c r="AC69" s="363"/>
      <c r="AD69" s="363"/>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6" t="s">
        <v>512</v>
      </c>
      <c r="H2" s="597"/>
      <c r="I2" s="597"/>
      <c r="J2" s="597"/>
      <c r="K2" s="597"/>
      <c r="L2" s="597"/>
      <c r="M2" s="597"/>
      <c r="N2" s="597"/>
      <c r="O2" s="597"/>
      <c r="P2" s="597"/>
      <c r="Q2" s="597"/>
      <c r="R2" s="597"/>
      <c r="S2" s="597"/>
      <c r="T2" s="597"/>
      <c r="U2" s="597"/>
      <c r="V2" s="597"/>
      <c r="W2" s="597"/>
      <c r="X2" s="597"/>
      <c r="Y2" s="597"/>
      <c r="Z2" s="597"/>
      <c r="AA2" s="597"/>
      <c r="AB2" s="598"/>
      <c r="AC2" s="596" t="s">
        <v>514</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69"/>
      <c r="I3" s="669"/>
      <c r="J3" s="669"/>
      <c r="K3" s="669"/>
      <c r="L3" s="668" t="s">
        <v>18</v>
      </c>
      <c r="M3" s="669"/>
      <c r="N3" s="669"/>
      <c r="O3" s="669"/>
      <c r="P3" s="669"/>
      <c r="Q3" s="669"/>
      <c r="R3" s="669"/>
      <c r="S3" s="669"/>
      <c r="T3" s="669"/>
      <c r="U3" s="669"/>
      <c r="V3" s="669"/>
      <c r="W3" s="669"/>
      <c r="X3" s="670"/>
      <c r="Y3" s="654" t="s">
        <v>19</v>
      </c>
      <c r="Z3" s="655"/>
      <c r="AA3" s="655"/>
      <c r="AB3" s="800"/>
      <c r="AC3" s="817"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1"/>
      <c r="B4" s="1052"/>
      <c r="C4" s="1052"/>
      <c r="D4" s="1052"/>
      <c r="E4" s="1052"/>
      <c r="F4" s="1053"/>
      <c r="G4" s="671"/>
      <c r="H4" s="672"/>
      <c r="I4" s="672"/>
      <c r="J4" s="672"/>
      <c r="K4" s="673"/>
      <c r="L4" s="665"/>
      <c r="M4" s="666"/>
      <c r="N4" s="666"/>
      <c r="O4" s="666"/>
      <c r="P4" s="666"/>
      <c r="Q4" s="666"/>
      <c r="R4" s="666"/>
      <c r="S4" s="666"/>
      <c r="T4" s="666"/>
      <c r="U4" s="666"/>
      <c r="V4" s="666"/>
      <c r="W4" s="666"/>
      <c r="X4" s="667"/>
      <c r="Y4" s="385"/>
      <c r="Z4" s="386"/>
      <c r="AA4" s="386"/>
      <c r="AB4" s="807"/>
      <c r="AC4" s="671"/>
      <c r="AD4" s="672"/>
      <c r="AE4" s="672"/>
      <c r="AF4" s="672"/>
      <c r="AG4" s="673"/>
      <c r="AH4" s="665"/>
      <c r="AI4" s="666"/>
      <c r="AJ4" s="666"/>
      <c r="AK4" s="666"/>
      <c r="AL4" s="666"/>
      <c r="AM4" s="666"/>
      <c r="AN4" s="666"/>
      <c r="AO4" s="666"/>
      <c r="AP4" s="666"/>
      <c r="AQ4" s="666"/>
      <c r="AR4" s="666"/>
      <c r="AS4" s="666"/>
      <c r="AT4" s="667"/>
      <c r="AU4" s="385"/>
      <c r="AV4" s="386"/>
      <c r="AW4" s="386"/>
      <c r="AX4" s="387"/>
    </row>
    <row r="5" spans="1:50" ht="24.75" customHeight="1" x14ac:dyDescent="0.15">
      <c r="A5" s="1051"/>
      <c r="B5" s="1052"/>
      <c r="C5" s="1052"/>
      <c r="D5" s="1052"/>
      <c r="E5" s="1052"/>
      <c r="F5" s="1053"/>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1"/>
      <c r="B6" s="1052"/>
      <c r="C6" s="1052"/>
      <c r="D6" s="1052"/>
      <c r="E6" s="1052"/>
      <c r="F6" s="1053"/>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1"/>
      <c r="B7" s="1052"/>
      <c r="C7" s="1052"/>
      <c r="D7" s="1052"/>
      <c r="E7" s="1052"/>
      <c r="F7" s="1053"/>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1"/>
      <c r="B8" s="1052"/>
      <c r="C8" s="1052"/>
      <c r="D8" s="1052"/>
      <c r="E8" s="1052"/>
      <c r="F8" s="1053"/>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1"/>
      <c r="B9" s="1052"/>
      <c r="C9" s="1052"/>
      <c r="D9" s="1052"/>
      <c r="E9" s="1052"/>
      <c r="F9" s="1053"/>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1"/>
      <c r="B10" s="1052"/>
      <c r="C10" s="1052"/>
      <c r="D10" s="1052"/>
      <c r="E10" s="1052"/>
      <c r="F10" s="1053"/>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1"/>
      <c r="B11" s="1052"/>
      <c r="C11" s="1052"/>
      <c r="D11" s="1052"/>
      <c r="E11" s="1052"/>
      <c r="F11" s="1053"/>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1"/>
      <c r="B12" s="1052"/>
      <c r="C12" s="1052"/>
      <c r="D12" s="1052"/>
      <c r="E12" s="1052"/>
      <c r="F12" s="1053"/>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1"/>
      <c r="B13" s="1052"/>
      <c r="C13" s="1052"/>
      <c r="D13" s="1052"/>
      <c r="E13" s="1052"/>
      <c r="F13" s="1053"/>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795"/>
    </row>
    <row r="16" spans="1:50" ht="25.5" customHeight="1" x14ac:dyDescent="0.15">
      <c r="A16" s="1051"/>
      <c r="B16" s="1052"/>
      <c r="C16" s="1052"/>
      <c r="D16" s="1052"/>
      <c r="E16" s="1052"/>
      <c r="F16" s="1053"/>
      <c r="G16" s="817"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0"/>
      <c r="AC16" s="817"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1"/>
      <c r="B17" s="1052"/>
      <c r="C17" s="1052"/>
      <c r="D17" s="1052"/>
      <c r="E17" s="1052"/>
      <c r="F17" s="1053"/>
      <c r="G17" s="671"/>
      <c r="H17" s="672"/>
      <c r="I17" s="672"/>
      <c r="J17" s="672"/>
      <c r="K17" s="673"/>
      <c r="L17" s="665"/>
      <c r="M17" s="666"/>
      <c r="N17" s="666"/>
      <c r="O17" s="666"/>
      <c r="P17" s="666"/>
      <c r="Q17" s="666"/>
      <c r="R17" s="666"/>
      <c r="S17" s="666"/>
      <c r="T17" s="666"/>
      <c r="U17" s="666"/>
      <c r="V17" s="666"/>
      <c r="W17" s="666"/>
      <c r="X17" s="667"/>
      <c r="Y17" s="385"/>
      <c r="Z17" s="386"/>
      <c r="AA17" s="386"/>
      <c r="AB17" s="807"/>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row>
    <row r="18" spans="1:50" ht="24.75" customHeight="1" x14ac:dyDescent="0.15">
      <c r="A18" s="1051"/>
      <c r="B18" s="1052"/>
      <c r="C18" s="1052"/>
      <c r="D18" s="1052"/>
      <c r="E18" s="1052"/>
      <c r="F18" s="1053"/>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1"/>
      <c r="B19" s="1052"/>
      <c r="C19" s="1052"/>
      <c r="D19" s="1052"/>
      <c r="E19" s="1052"/>
      <c r="F19" s="1053"/>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1"/>
      <c r="B20" s="1052"/>
      <c r="C20" s="1052"/>
      <c r="D20" s="1052"/>
      <c r="E20" s="1052"/>
      <c r="F20" s="1053"/>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1"/>
      <c r="B21" s="1052"/>
      <c r="C21" s="1052"/>
      <c r="D21" s="1052"/>
      <c r="E21" s="1052"/>
      <c r="F21" s="1053"/>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1"/>
      <c r="B22" s="1052"/>
      <c r="C22" s="1052"/>
      <c r="D22" s="1052"/>
      <c r="E22" s="1052"/>
      <c r="F22" s="1053"/>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1"/>
      <c r="B23" s="1052"/>
      <c r="C23" s="1052"/>
      <c r="D23" s="1052"/>
      <c r="E23" s="1052"/>
      <c r="F23" s="1053"/>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1"/>
      <c r="B24" s="1052"/>
      <c r="C24" s="1052"/>
      <c r="D24" s="1052"/>
      <c r="E24" s="1052"/>
      <c r="F24" s="1053"/>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1"/>
      <c r="B25" s="1052"/>
      <c r="C25" s="1052"/>
      <c r="D25" s="1052"/>
      <c r="E25" s="1052"/>
      <c r="F25" s="1053"/>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1"/>
      <c r="B26" s="1052"/>
      <c r="C26" s="1052"/>
      <c r="D26" s="1052"/>
      <c r="E26" s="1052"/>
      <c r="F26" s="1053"/>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795"/>
    </row>
    <row r="29" spans="1:50" ht="24.75" customHeight="1" x14ac:dyDescent="0.15">
      <c r="A29" s="1051"/>
      <c r="B29" s="1052"/>
      <c r="C29" s="1052"/>
      <c r="D29" s="1052"/>
      <c r="E29" s="1052"/>
      <c r="F29" s="1053"/>
      <c r="G29" s="817"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0"/>
      <c r="AC29" s="817"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1"/>
      <c r="B30" s="1052"/>
      <c r="C30" s="1052"/>
      <c r="D30" s="1052"/>
      <c r="E30" s="1052"/>
      <c r="F30" s="1053"/>
      <c r="G30" s="671"/>
      <c r="H30" s="672"/>
      <c r="I30" s="672"/>
      <c r="J30" s="672"/>
      <c r="K30" s="673"/>
      <c r="L30" s="665"/>
      <c r="M30" s="666"/>
      <c r="N30" s="666"/>
      <c r="O30" s="666"/>
      <c r="P30" s="666"/>
      <c r="Q30" s="666"/>
      <c r="R30" s="666"/>
      <c r="S30" s="666"/>
      <c r="T30" s="666"/>
      <c r="U30" s="666"/>
      <c r="V30" s="666"/>
      <c r="W30" s="666"/>
      <c r="X30" s="667"/>
      <c r="Y30" s="385"/>
      <c r="Z30" s="386"/>
      <c r="AA30" s="386"/>
      <c r="AB30" s="807"/>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row>
    <row r="31" spans="1:50" ht="24.75" customHeight="1" x14ac:dyDescent="0.15">
      <c r="A31" s="1051"/>
      <c r="B31" s="1052"/>
      <c r="C31" s="1052"/>
      <c r="D31" s="1052"/>
      <c r="E31" s="1052"/>
      <c r="F31" s="1053"/>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1"/>
      <c r="B32" s="1052"/>
      <c r="C32" s="1052"/>
      <c r="D32" s="1052"/>
      <c r="E32" s="1052"/>
      <c r="F32" s="1053"/>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1"/>
      <c r="B33" s="1052"/>
      <c r="C33" s="1052"/>
      <c r="D33" s="1052"/>
      <c r="E33" s="1052"/>
      <c r="F33" s="1053"/>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1"/>
      <c r="B34" s="1052"/>
      <c r="C34" s="1052"/>
      <c r="D34" s="1052"/>
      <c r="E34" s="1052"/>
      <c r="F34" s="1053"/>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1"/>
      <c r="B35" s="1052"/>
      <c r="C35" s="1052"/>
      <c r="D35" s="1052"/>
      <c r="E35" s="1052"/>
      <c r="F35" s="1053"/>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1"/>
      <c r="B36" s="1052"/>
      <c r="C36" s="1052"/>
      <c r="D36" s="1052"/>
      <c r="E36" s="1052"/>
      <c r="F36" s="1053"/>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1"/>
      <c r="B37" s="1052"/>
      <c r="C37" s="1052"/>
      <c r="D37" s="1052"/>
      <c r="E37" s="1052"/>
      <c r="F37" s="1053"/>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1"/>
      <c r="B38" s="1052"/>
      <c r="C38" s="1052"/>
      <c r="D38" s="1052"/>
      <c r="E38" s="1052"/>
      <c r="F38" s="1053"/>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1"/>
      <c r="B39" s="1052"/>
      <c r="C39" s="1052"/>
      <c r="D39" s="1052"/>
      <c r="E39" s="1052"/>
      <c r="F39" s="1053"/>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5"/>
    </row>
    <row r="42" spans="1:50" ht="24.75" customHeight="1" x14ac:dyDescent="0.15">
      <c r="A42" s="1051"/>
      <c r="B42" s="1052"/>
      <c r="C42" s="1052"/>
      <c r="D42" s="1052"/>
      <c r="E42" s="1052"/>
      <c r="F42" s="1053"/>
      <c r="G42" s="817"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0"/>
      <c r="AC42" s="817"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1"/>
      <c r="B43" s="1052"/>
      <c r="C43" s="1052"/>
      <c r="D43" s="1052"/>
      <c r="E43" s="1052"/>
      <c r="F43" s="1053"/>
      <c r="G43" s="671"/>
      <c r="H43" s="672"/>
      <c r="I43" s="672"/>
      <c r="J43" s="672"/>
      <c r="K43" s="673"/>
      <c r="L43" s="665"/>
      <c r="M43" s="666"/>
      <c r="N43" s="666"/>
      <c r="O43" s="666"/>
      <c r="P43" s="666"/>
      <c r="Q43" s="666"/>
      <c r="R43" s="666"/>
      <c r="S43" s="666"/>
      <c r="T43" s="666"/>
      <c r="U43" s="666"/>
      <c r="V43" s="666"/>
      <c r="W43" s="666"/>
      <c r="X43" s="667"/>
      <c r="Y43" s="385"/>
      <c r="Z43" s="386"/>
      <c r="AA43" s="386"/>
      <c r="AB43" s="807"/>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row>
    <row r="44" spans="1:50" ht="24.75" customHeight="1" x14ac:dyDescent="0.15">
      <c r="A44" s="1051"/>
      <c r="B44" s="1052"/>
      <c r="C44" s="1052"/>
      <c r="D44" s="1052"/>
      <c r="E44" s="1052"/>
      <c r="F44" s="1053"/>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1"/>
      <c r="B45" s="1052"/>
      <c r="C45" s="1052"/>
      <c r="D45" s="1052"/>
      <c r="E45" s="1052"/>
      <c r="F45" s="1053"/>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1"/>
      <c r="B46" s="1052"/>
      <c r="C46" s="1052"/>
      <c r="D46" s="1052"/>
      <c r="E46" s="1052"/>
      <c r="F46" s="1053"/>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1"/>
      <c r="B47" s="1052"/>
      <c r="C47" s="1052"/>
      <c r="D47" s="1052"/>
      <c r="E47" s="1052"/>
      <c r="F47" s="1053"/>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1"/>
      <c r="B48" s="1052"/>
      <c r="C48" s="1052"/>
      <c r="D48" s="1052"/>
      <c r="E48" s="1052"/>
      <c r="F48" s="1053"/>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1"/>
      <c r="B49" s="1052"/>
      <c r="C49" s="1052"/>
      <c r="D49" s="1052"/>
      <c r="E49" s="1052"/>
      <c r="F49" s="1053"/>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1"/>
      <c r="B50" s="1052"/>
      <c r="C50" s="1052"/>
      <c r="D50" s="1052"/>
      <c r="E50" s="1052"/>
      <c r="F50" s="1053"/>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1"/>
      <c r="B51" s="1052"/>
      <c r="C51" s="1052"/>
      <c r="D51" s="1052"/>
      <c r="E51" s="1052"/>
      <c r="F51" s="1053"/>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1"/>
      <c r="B52" s="1052"/>
      <c r="C52" s="1052"/>
      <c r="D52" s="1052"/>
      <c r="E52" s="1052"/>
      <c r="F52" s="1053"/>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795"/>
    </row>
    <row r="56" spans="1:50" ht="24.75" customHeight="1" x14ac:dyDescent="0.15">
      <c r="A56" s="1051"/>
      <c r="B56" s="1052"/>
      <c r="C56" s="1052"/>
      <c r="D56" s="1052"/>
      <c r="E56" s="1052"/>
      <c r="F56" s="1053"/>
      <c r="G56" s="817"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0"/>
      <c r="AC56" s="817"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1"/>
      <c r="B57" s="1052"/>
      <c r="C57" s="1052"/>
      <c r="D57" s="1052"/>
      <c r="E57" s="1052"/>
      <c r="F57" s="1053"/>
      <c r="G57" s="671"/>
      <c r="H57" s="672"/>
      <c r="I57" s="672"/>
      <c r="J57" s="672"/>
      <c r="K57" s="673"/>
      <c r="L57" s="665"/>
      <c r="M57" s="666"/>
      <c r="N57" s="666"/>
      <c r="O57" s="666"/>
      <c r="P57" s="666"/>
      <c r="Q57" s="666"/>
      <c r="R57" s="666"/>
      <c r="S57" s="666"/>
      <c r="T57" s="666"/>
      <c r="U57" s="666"/>
      <c r="V57" s="666"/>
      <c r="W57" s="666"/>
      <c r="X57" s="667"/>
      <c r="Y57" s="385"/>
      <c r="Z57" s="386"/>
      <c r="AA57" s="386"/>
      <c r="AB57" s="807"/>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row>
    <row r="58" spans="1:50" ht="24.75" customHeight="1" x14ac:dyDescent="0.15">
      <c r="A58" s="1051"/>
      <c r="B58" s="1052"/>
      <c r="C58" s="1052"/>
      <c r="D58" s="1052"/>
      <c r="E58" s="1052"/>
      <c r="F58" s="1053"/>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1"/>
      <c r="B59" s="1052"/>
      <c r="C59" s="1052"/>
      <c r="D59" s="1052"/>
      <c r="E59" s="1052"/>
      <c r="F59" s="1053"/>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1"/>
      <c r="B60" s="1052"/>
      <c r="C60" s="1052"/>
      <c r="D60" s="1052"/>
      <c r="E60" s="1052"/>
      <c r="F60" s="1053"/>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1"/>
      <c r="B61" s="1052"/>
      <c r="C61" s="1052"/>
      <c r="D61" s="1052"/>
      <c r="E61" s="1052"/>
      <c r="F61" s="1053"/>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1"/>
      <c r="B62" s="1052"/>
      <c r="C62" s="1052"/>
      <c r="D62" s="1052"/>
      <c r="E62" s="1052"/>
      <c r="F62" s="1053"/>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1"/>
      <c r="B63" s="1052"/>
      <c r="C63" s="1052"/>
      <c r="D63" s="1052"/>
      <c r="E63" s="1052"/>
      <c r="F63" s="1053"/>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1"/>
      <c r="B64" s="1052"/>
      <c r="C64" s="1052"/>
      <c r="D64" s="1052"/>
      <c r="E64" s="1052"/>
      <c r="F64" s="1053"/>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1"/>
      <c r="B65" s="1052"/>
      <c r="C65" s="1052"/>
      <c r="D65" s="1052"/>
      <c r="E65" s="1052"/>
      <c r="F65" s="1053"/>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1"/>
      <c r="B66" s="1052"/>
      <c r="C66" s="1052"/>
      <c r="D66" s="1052"/>
      <c r="E66" s="1052"/>
      <c r="F66" s="1053"/>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795"/>
    </row>
    <row r="69" spans="1:50" ht="25.5" customHeight="1" x14ac:dyDescent="0.15">
      <c r="A69" s="1051"/>
      <c r="B69" s="1052"/>
      <c r="C69" s="1052"/>
      <c r="D69" s="1052"/>
      <c r="E69" s="1052"/>
      <c r="F69" s="1053"/>
      <c r="G69" s="817"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0"/>
      <c r="AC69" s="817"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1"/>
      <c r="B70" s="1052"/>
      <c r="C70" s="1052"/>
      <c r="D70" s="1052"/>
      <c r="E70" s="1052"/>
      <c r="F70" s="1053"/>
      <c r="G70" s="671"/>
      <c r="H70" s="672"/>
      <c r="I70" s="672"/>
      <c r="J70" s="672"/>
      <c r="K70" s="673"/>
      <c r="L70" s="665"/>
      <c r="M70" s="666"/>
      <c r="N70" s="666"/>
      <c r="O70" s="666"/>
      <c r="P70" s="666"/>
      <c r="Q70" s="666"/>
      <c r="R70" s="666"/>
      <c r="S70" s="666"/>
      <c r="T70" s="666"/>
      <c r="U70" s="666"/>
      <c r="V70" s="666"/>
      <c r="W70" s="666"/>
      <c r="X70" s="667"/>
      <c r="Y70" s="385"/>
      <c r="Z70" s="386"/>
      <c r="AA70" s="386"/>
      <c r="AB70" s="807"/>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row>
    <row r="71" spans="1:50" ht="24.75" customHeight="1" x14ac:dyDescent="0.15">
      <c r="A71" s="1051"/>
      <c r="B71" s="1052"/>
      <c r="C71" s="1052"/>
      <c r="D71" s="1052"/>
      <c r="E71" s="1052"/>
      <c r="F71" s="1053"/>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1"/>
      <c r="B72" s="1052"/>
      <c r="C72" s="1052"/>
      <c r="D72" s="1052"/>
      <c r="E72" s="1052"/>
      <c r="F72" s="1053"/>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1"/>
      <c r="B73" s="1052"/>
      <c r="C73" s="1052"/>
      <c r="D73" s="1052"/>
      <c r="E73" s="1052"/>
      <c r="F73" s="1053"/>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1"/>
      <c r="B74" s="1052"/>
      <c r="C74" s="1052"/>
      <c r="D74" s="1052"/>
      <c r="E74" s="1052"/>
      <c r="F74" s="1053"/>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1"/>
      <c r="B75" s="1052"/>
      <c r="C75" s="1052"/>
      <c r="D75" s="1052"/>
      <c r="E75" s="1052"/>
      <c r="F75" s="1053"/>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1"/>
      <c r="B76" s="1052"/>
      <c r="C76" s="1052"/>
      <c r="D76" s="1052"/>
      <c r="E76" s="1052"/>
      <c r="F76" s="1053"/>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1"/>
      <c r="B77" s="1052"/>
      <c r="C77" s="1052"/>
      <c r="D77" s="1052"/>
      <c r="E77" s="1052"/>
      <c r="F77" s="1053"/>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1"/>
      <c r="B78" s="1052"/>
      <c r="C78" s="1052"/>
      <c r="D78" s="1052"/>
      <c r="E78" s="1052"/>
      <c r="F78" s="1053"/>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1"/>
      <c r="B79" s="1052"/>
      <c r="C79" s="1052"/>
      <c r="D79" s="1052"/>
      <c r="E79" s="1052"/>
      <c r="F79" s="1053"/>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795"/>
    </row>
    <row r="82" spans="1:50" ht="24.75" customHeight="1" x14ac:dyDescent="0.15">
      <c r="A82" s="1051"/>
      <c r="B82" s="1052"/>
      <c r="C82" s="1052"/>
      <c r="D82" s="1052"/>
      <c r="E82" s="1052"/>
      <c r="F82" s="1053"/>
      <c r="G82" s="817"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0"/>
      <c r="AC82" s="817"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1"/>
      <c r="B83" s="1052"/>
      <c r="C83" s="1052"/>
      <c r="D83" s="1052"/>
      <c r="E83" s="1052"/>
      <c r="F83" s="1053"/>
      <c r="G83" s="671"/>
      <c r="H83" s="672"/>
      <c r="I83" s="672"/>
      <c r="J83" s="672"/>
      <c r="K83" s="673"/>
      <c r="L83" s="665"/>
      <c r="M83" s="666"/>
      <c r="N83" s="666"/>
      <c r="O83" s="666"/>
      <c r="P83" s="666"/>
      <c r="Q83" s="666"/>
      <c r="R83" s="666"/>
      <c r="S83" s="666"/>
      <c r="T83" s="666"/>
      <c r="U83" s="666"/>
      <c r="V83" s="666"/>
      <c r="W83" s="666"/>
      <c r="X83" s="667"/>
      <c r="Y83" s="385"/>
      <c r="Z83" s="386"/>
      <c r="AA83" s="386"/>
      <c r="AB83" s="807"/>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row>
    <row r="84" spans="1:50" ht="24.75" customHeight="1" x14ac:dyDescent="0.15">
      <c r="A84" s="1051"/>
      <c r="B84" s="1052"/>
      <c r="C84" s="1052"/>
      <c r="D84" s="1052"/>
      <c r="E84" s="1052"/>
      <c r="F84" s="1053"/>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1"/>
      <c r="B85" s="1052"/>
      <c r="C85" s="1052"/>
      <c r="D85" s="1052"/>
      <c r="E85" s="1052"/>
      <c r="F85" s="1053"/>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1"/>
      <c r="B86" s="1052"/>
      <c r="C86" s="1052"/>
      <c r="D86" s="1052"/>
      <c r="E86" s="1052"/>
      <c r="F86" s="1053"/>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1"/>
      <c r="B87" s="1052"/>
      <c r="C87" s="1052"/>
      <c r="D87" s="1052"/>
      <c r="E87" s="1052"/>
      <c r="F87" s="1053"/>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1"/>
      <c r="B88" s="1052"/>
      <c r="C88" s="1052"/>
      <c r="D88" s="1052"/>
      <c r="E88" s="1052"/>
      <c r="F88" s="1053"/>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1"/>
      <c r="B89" s="1052"/>
      <c r="C89" s="1052"/>
      <c r="D89" s="1052"/>
      <c r="E89" s="1052"/>
      <c r="F89" s="1053"/>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1"/>
      <c r="B90" s="1052"/>
      <c r="C90" s="1052"/>
      <c r="D90" s="1052"/>
      <c r="E90" s="1052"/>
      <c r="F90" s="1053"/>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1"/>
      <c r="B91" s="1052"/>
      <c r="C91" s="1052"/>
      <c r="D91" s="1052"/>
      <c r="E91" s="1052"/>
      <c r="F91" s="1053"/>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1"/>
      <c r="B92" s="1052"/>
      <c r="C92" s="1052"/>
      <c r="D92" s="1052"/>
      <c r="E92" s="1052"/>
      <c r="F92" s="1053"/>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5"/>
    </row>
    <row r="95" spans="1:50" ht="24.75" customHeight="1" x14ac:dyDescent="0.15">
      <c r="A95" s="1051"/>
      <c r="B95" s="1052"/>
      <c r="C95" s="1052"/>
      <c r="D95" s="1052"/>
      <c r="E95" s="1052"/>
      <c r="F95" s="1053"/>
      <c r="G95" s="817"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0"/>
      <c r="AC95" s="817"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1"/>
      <c r="B96" s="1052"/>
      <c r="C96" s="1052"/>
      <c r="D96" s="1052"/>
      <c r="E96" s="1052"/>
      <c r="F96" s="1053"/>
      <c r="G96" s="671"/>
      <c r="H96" s="672"/>
      <c r="I96" s="672"/>
      <c r="J96" s="672"/>
      <c r="K96" s="673"/>
      <c r="L96" s="665"/>
      <c r="M96" s="666"/>
      <c r="N96" s="666"/>
      <c r="O96" s="666"/>
      <c r="P96" s="666"/>
      <c r="Q96" s="666"/>
      <c r="R96" s="666"/>
      <c r="S96" s="666"/>
      <c r="T96" s="666"/>
      <c r="U96" s="666"/>
      <c r="V96" s="666"/>
      <c r="W96" s="666"/>
      <c r="X96" s="667"/>
      <c r="Y96" s="385"/>
      <c r="Z96" s="386"/>
      <c r="AA96" s="386"/>
      <c r="AB96" s="807"/>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row>
    <row r="97" spans="1:50" ht="24.75" customHeight="1" x14ac:dyDescent="0.15">
      <c r="A97" s="1051"/>
      <c r="B97" s="1052"/>
      <c r="C97" s="1052"/>
      <c r="D97" s="1052"/>
      <c r="E97" s="1052"/>
      <c r="F97" s="1053"/>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1"/>
      <c r="B98" s="1052"/>
      <c r="C98" s="1052"/>
      <c r="D98" s="1052"/>
      <c r="E98" s="1052"/>
      <c r="F98" s="1053"/>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1"/>
      <c r="B99" s="1052"/>
      <c r="C99" s="1052"/>
      <c r="D99" s="1052"/>
      <c r="E99" s="1052"/>
      <c r="F99" s="1053"/>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1"/>
      <c r="B100" s="1052"/>
      <c r="C100" s="1052"/>
      <c r="D100" s="1052"/>
      <c r="E100" s="1052"/>
      <c r="F100" s="1053"/>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1"/>
      <c r="B101" s="1052"/>
      <c r="C101" s="1052"/>
      <c r="D101" s="1052"/>
      <c r="E101" s="1052"/>
      <c r="F101" s="1053"/>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1"/>
      <c r="B102" s="1052"/>
      <c r="C102" s="1052"/>
      <c r="D102" s="1052"/>
      <c r="E102" s="1052"/>
      <c r="F102" s="1053"/>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1"/>
      <c r="B103" s="1052"/>
      <c r="C103" s="1052"/>
      <c r="D103" s="1052"/>
      <c r="E103" s="1052"/>
      <c r="F103" s="1053"/>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1"/>
      <c r="B104" s="1052"/>
      <c r="C104" s="1052"/>
      <c r="D104" s="1052"/>
      <c r="E104" s="1052"/>
      <c r="F104" s="1053"/>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1"/>
      <c r="B105" s="1052"/>
      <c r="C105" s="1052"/>
      <c r="D105" s="1052"/>
      <c r="E105" s="1052"/>
      <c r="F105" s="1053"/>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5"/>
    </row>
    <row r="109" spans="1:50" ht="24.75" customHeight="1" x14ac:dyDescent="0.15">
      <c r="A109" s="1051"/>
      <c r="B109" s="1052"/>
      <c r="C109" s="1052"/>
      <c r="D109" s="1052"/>
      <c r="E109" s="1052"/>
      <c r="F109" s="1053"/>
      <c r="G109" s="817"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0"/>
      <c r="AC109" s="817"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1"/>
      <c r="B110" s="1052"/>
      <c r="C110" s="1052"/>
      <c r="D110" s="1052"/>
      <c r="E110" s="1052"/>
      <c r="F110" s="1053"/>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7"/>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row>
    <row r="111" spans="1:50" ht="24.75" customHeight="1" x14ac:dyDescent="0.15">
      <c r="A111" s="1051"/>
      <c r="B111" s="1052"/>
      <c r="C111" s="1052"/>
      <c r="D111" s="1052"/>
      <c r="E111" s="1052"/>
      <c r="F111" s="1053"/>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1"/>
      <c r="B112" s="1052"/>
      <c r="C112" s="1052"/>
      <c r="D112" s="1052"/>
      <c r="E112" s="1052"/>
      <c r="F112" s="1053"/>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1"/>
      <c r="B113" s="1052"/>
      <c r="C113" s="1052"/>
      <c r="D113" s="1052"/>
      <c r="E113" s="1052"/>
      <c r="F113" s="1053"/>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1"/>
      <c r="B114" s="1052"/>
      <c r="C114" s="1052"/>
      <c r="D114" s="1052"/>
      <c r="E114" s="1052"/>
      <c r="F114" s="1053"/>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1"/>
      <c r="B115" s="1052"/>
      <c r="C115" s="1052"/>
      <c r="D115" s="1052"/>
      <c r="E115" s="1052"/>
      <c r="F115" s="1053"/>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1"/>
      <c r="B116" s="1052"/>
      <c r="C116" s="1052"/>
      <c r="D116" s="1052"/>
      <c r="E116" s="1052"/>
      <c r="F116" s="1053"/>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1"/>
      <c r="B117" s="1052"/>
      <c r="C117" s="1052"/>
      <c r="D117" s="1052"/>
      <c r="E117" s="1052"/>
      <c r="F117" s="1053"/>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1"/>
      <c r="B118" s="1052"/>
      <c r="C118" s="1052"/>
      <c r="D118" s="1052"/>
      <c r="E118" s="1052"/>
      <c r="F118" s="1053"/>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1"/>
      <c r="B119" s="1052"/>
      <c r="C119" s="1052"/>
      <c r="D119" s="1052"/>
      <c r="E119" s="1052"/>
      <c r="F119" s="1053"/>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5"/>
    </row>
    <row r="122" spans="1:50" ht="25.5" customHeight="1" x14ac:dyDescent="0.15">
      <c r="A122" s="1051"/>
      <c r="B122" s="1052"/>
      <c r="C122" s="1052"/>
      <c r="D122" s="1052"/>
      <c r="E122" s="1052"/>
      <c r="F122" s="1053"/>
      <c r="G122" s="817"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0"/>
      <c r="AC122" s="817"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1"/>
      <c r="B123" s="1052"/>
      <c r="C123" s="1052"/>
      <c r="D123" s="1052"/>
      <c r="E123" s="1052"/>
      <c r="F123" s="1053"/>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7"/>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row>
    <row r="124" spans="1:50" ht="24.75" customHeight="1" x14ac:dyDescent="0.15">
      <c r="A124" s="1051"/>
      <c r="B124" s="1052"/>
      <c r="C124" s="1052"/>
      <c r="D124" s="1052"/>
      <c r="E124" s="1052"/>
      <c r="F124" s="1053"/>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1"/>
      <c r="B125" s="1052"/>
      <c r="C125" s="1052"/>
      <c r="D125" s="1052"/>
      <c r="E125" s="1052"/>
      <c r="F125" s="1053"/>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1"/>
      <c r="B126" s="1052"/>
      <c r="C126" s="1052"/>
      <c r="D126" s="1052"/>
      <c r="E126" s="1052"/>
      <c r="F126" s="1053"/>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1"/>
      <c r="B127" s="1052"/>
      <c r="C127" s="1052"/>
      <c r="D127" s="1052"/>
      <c r="E127" s="1052"/>
      <c r="F127" s="1053"/>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1"/>
      <c r="B128" s="1052"/>
      <c r="C128" s="1052"/>
      <c r="D128" s="1052"/>
      <c r="E128" s="1052"/>
      <c r="F128" s="1053"/>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1"/>
      <c r="B129" s="1052"/>
      <c r="C129" s="1052"/>
      <c r="D129" s="1052"/>
      <c r="E129" s="1052"/>
      <c r="F129" s="1053"/>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1"/>
      <c r="B130" s="1052"/>
      <c r="C130" s="1052"/>
      <c r="D130" s="1052"/>
      <c r="E130" s="1052"/>
      <c r="F130" s="1053"/>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1"/>
      <c r="B131" s="1052"/>
      <c r="C131" s="1052"/>
      <c r="D131" s="1052"/>
      <c r="E131" s="1052"/>
      <c r="F131" s="1053"/>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1"/>
      <c r="B132" s="1052"/>
      <c r="C132" s="1052"/>
      <c r="D132" s="1052"/>
      <c r="E132" s="1052"/>
      <c r="F132" s="1053"/>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5"/>
    </row>
    <row r="135" spans="1:50" ht="24.75" customHeight="1" x14ac:dyDescent="0.15">
      <c r="A135" s="1051"/>
      <c r="B135" s="1052"/>
      <c r="C135" s="1052"/>
      <c r="D135" s="1052"/>
      <c r="E135" s="1052"/>
      <c r="F135" s="1053"/>
      <c r="G135" s="817"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0"/>
      <c r="AC135" s="817"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1"/>
      <c r="B136" s="1052"/>
      <c r="C136" s="1052"/>
      <c r="D136" s="1052"/>
      <c r="E136" s="1052"/>
      <c r="F136" s="1053"/>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7"/>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row>
    <row r="137" spans="1:50" ht="24.75" customHeight="1" x14ac:dyDescent="0.15">
      <c r="A137" s="1051"/>
      <c r="B137" s="1052"/>
      <c r="C137" s="1052"/>
      <c r="D137" s="1052"/>
      <c r="E137" s="1052"/>
      <c r="F137" s="1053"/>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1"/>
      <c r="B138" s="1052"/>
      <c r="C138" s="1052"/>
      <c r="D138" s="1052"/>
      <c r="E138" s="1052"/>
      <c r="F138" s="1053"/>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1"/>
      <c r="B139" s="1052"/>
      <c r="C139" s="1052"/>
      <c r="D139" s="1052"/>
      <c r="E139" s="1052"/>
      <c r="F139" s="1053"/>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1"/>
      <c r="B140" s="1052"/>
      <c r="C140" s="1052"/>
      <c r="D140" s="1052"/>
      <c r="E140" s="1052"/>
      <c r="F140" s="1053"/>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1"/>
      <c r="B141" s="1052"/>
      <c r="C141" s="1052"/>
      <c r="D141" s="1052"/>
      <c r="E141" s="1052"/>
      <c r="F141" s="1053"/>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1"/>
      <c r="B142" s="1052"/>
      <c r="C142" s="1052"/>
      <c r="D142" s="1052"/>
      <c r="E142" s="1052"/>
      <c r="F142" s="1053"/>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1"/>
      <c r="B143" s="1052"/>
      <c r="C143" s="1052"/>
      <c r="D143" s="1052"/>
      <c r="E143" s="1052"/>
      <c r="F143" s="1053"/>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1"/>
      <c r="B144" s="1052"/>
      <c r="C144" s="1052"/>
      <c r="D144" s="1052"/>
      <c r="E144" s="1052"/>
      <c r="F144" s="1053"/>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1"/>
      <c r="B145" s="1052"/>
      <c r="C145" s="1052"/>
      <c r="D145" s="1052"/>
      <c r="E145" s="1052"/>
      <c r="F145" s="1053"/>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5"/>
    </row>
    <row r="148" spans="1:50" ht="24.75" customHeight="1" x14ac:dyDescent="0.15">
      <c r="A148" s="1051"/>
      <c r="B148" s="1052"/>
      <c r="C148" s="1052"/>
      <c r="D148" s="1052"/>
      <c r="E148" s="1052"/>
      <c r="F148" s="1053"/>
      <c r="G148" s="817"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0"/>
      <c r="AC148" s="817"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1"/>
      <c r="B149" s="1052"/>
      <c r="C149" s="1052"/>
      <c r="D149" s="1052"/>
      <c r="E149" s="1052"/>
      <c r="F149" s="1053"/>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7"/>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row>
    <row r="150" spans="1:50" ht="24.75" customHeight="1" x14ac:dyDescent="0.15">
      <c r="A150" s="1051"/>
      <c r="B150" s="1052"/>
      <c r="C150" s="1052"/>
      <c r="D150" s="1052"/>
      <c r="E150" s="1052"/>
      <c r="F150" s="1053"/>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1"/>
      <c r="B151" s="1052"/>
      <c r="C151" s="1052"/>
      <c r="D151" s="1052"/>
      <c r="E151" s="1052"/>
      <c r="F151" s="1053"/>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1"/>
      <c r="B152" s="1052"/>
      <c r="C152" s="1052"/>
      <c r="D152" s="1052"/>
      <c r="E152" s="1052"/>
      <c r="F152" s="1053"/>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1"/>
      <c r="B153" s="1052"/>
      <c r="C153" s="1052"/>
      <c r="D153" s="1052"/>
      <c r="E153" s="1052"/>
      <c r="F153" s="1053"/>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1"/>
      <c r="B154" s="1052"/>
      <c r="C154" s="1052"/>
      <c r="D154" s="1052"/>
      <c r="E154" s="1052"/>
      <c r="F154" s="1053"/>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1"/>
      <c r="B155" s="1052"/>
      <c r="C155" s="1052"/>
      <c r="D155" s="1052"/>
      <c r="E155" s="1052"/>
      <c r="F155" s="1053"/>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1"/>
      <c r="B156" s="1052"/>
      <c r="C156" s="1052"/>
      <c r="D156" s="1052"/>
      <c r="E156" s="1052"/>
      <c r="F156" s="1053"/>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1"/>
      <c r="B157" s="1052"/>
      <c r="C157" s="1052"/>
      <c r="D157" s="1052"/>
      <c r="E157" s="1052"/>
      <c r="F157" s="1053"/>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1"/>
      <c r="B158" s="1052"/>
      <c r="C158" s="1052"/>
      <c r="D158" s="1052"/>
      <c r="E158" s="1052"/>
      <c r="F158" s="1053"/>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5"/>
    </row>
    <row r="162" spans="1:50" ht="24.75" customHeight="1" x14ac:dyDescent="0.15">
      <c r="A162" s="1051"/>
      <c r="B162" s="1052"/>
      <c r="C162" s="1052"/>
      <c r="D162" s="1052"/>
      <c r="E162" s="1052"/>
      <c r="F162" s="1053"/>
      <c r="G162" s="817"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0"/>
      <c r="AC162" s="817"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1"/>
      <c r="B163" s="1052"/>
      <c r="C163" s="1052"/>
      <c r="D163" s="1052"/>
      <c r="E163" s="1052"/>
      <c r="F163" s="1053"/>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7"/>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row>
    <row r="164" spans="1:50" ht="24.75" customHeight="1" x14ac:dyDescent="0.15">
      <c r="A164" s="1051"/>
      <c r="B164" s="1052"/>
      <c r="C164" s="1052"/>
      <c r="D164" s="1052"/>
      <c r="E164" s="1052"/>
      <c r="F164" s="1053"/>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1"/>
      <c r="B165" s="1052"/>
      <c r="C165" s="1052"/>
      <c r="D165" s="1052"/>
      <c r="E165" s="1052"/>
      <c r="F165" s="1053"/>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1"/>
      <c r="B166" s="1052"/>
      <c r="C166" s="1052"/>
      <c r="D166" s="1052"/>
      <c r="E166" s="1052"/>
      <c r="F166" s="1053"/>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1"/>
      <c r="B167" s="1052"/>
      <c r="C167" s="1052"/>
      <c r="D167" s="1052"/>
      <c r="E167" s="1052"/>
      <c r="F167" s="1053"/>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1"/>
      <c r="B168" s="1052"/>
      <c r="C168" s="1052"/>
      <c r="D168" s="1052"/>
      <c r="E168" s="1052"/>
      <c r="F168" s="1053"/>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1"/>
      <c r="B169" s="1052"/>
      <c r="C169" s="1052"/>
      <c r="D169" s="1052"/>
      <c r="E169" s="1052"/>
      <c r="F169" s="1053"/>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1"/>
      <c r="B170" s="1052"/>
      <c r="C170" s="1052"/>
      <c r="D170" s="1052"/>
      <c r="E170" s="1052"/>
      <c r="F170" s="1053"/>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1"/>
      <c r="B171" s="1052"/>
      <c r="C171" s="1052"/>
      <c r="D171" s="1052"/>
      <c r="E171" s="1052"/>
      <c r="F171" s="1053"/>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1"/>
      <c r="B172" s="1052"/>
      <c r="C172" s="1052"/>
      <c r="D172" s="1052"/>
      <c r="E172" s="1052"/>
      <c r="F172" s="1053"/>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5"/>
    </row>
    <row r="175" spans="1:50" ht="25.5" customHeight="1" x14ac:dyDescent="0.15">
      <c r="A175" s="1051"/>
      <c r="B175" s="1052"/>
      <c r="C175" s="1052"/>
      <c r="D175" s="1052"/>
      <c r="E175" s="1052"/>
      <c r="F175" s="1053"/>
      <c r="G175" s="817"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0"/>
      <c r="AC175" s="817"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1"/>
      <c r="B176" s="1052"/>
      <c r="C176" s="1052"/>
      <c r="D176" s="1052"/>
      <c r="E176" s="1052"/>
      <c r="F176" s="1053"/>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7"/>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row>
    <row r="177" spans="1:50" ht="24.75" customHeight="1" x14ac:dyDescent="0.15">
      <c r="A177" s="1051"/>
      <c r="B177" s="1052"/>
      <c r="C177" s="1052"/>
      <c r="D177" s="1052"/>
      <c r="E177" s="1052"/>
      <c r="F177" s="1053"/>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1"/>
      <c r="B178" s="1052"/>
      <c r="C178" s="1052"/>
      <c r="D178" s="1052"/>
      <c r="E178" s="1052"/>
      <c r="F178" s="1053"/>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1"/>
      <c r="B179" s="1052"/>
      <c r="C179" s="1052"/>
      <c r="D179" s="1052"/>
      <c r="E179" s="1052"/>
      <c r="F179" s="1053"/>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1"/>
      <c r="B180" s="1052"/>
      <c r="C180" s="1052"/>
      <c r="D180" s="1052"/>
      <c r="E180" s="1052"/>
      <c r="F180" s="1053"/>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1"/>
      <c r="B181" s="1052"/>
      <c r="C181" s="1052"/>
      <c r="D181" s="1052"/>
      <c r="E181" s="1052"/>
      <c r="F181" s="1053"/>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1"/>
      <c r="B182" s="1052"/>
      <c r="C182" s="1052"/>
      <c r="D182" s="1052"/>
      <c r="E182" s="1052"/>
      <c r="F182" s="1053"/>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1"/>
      <c r="B183" s="1052"/>
      <c r="C183" s="1052"/>
      <c r="D183" s="1052"/>
      <c r="E183" s="1052"/>
      <c r="F183" s="1053"/>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1"/>
      <c r="B184" s="1052"/>
      <c r="C184" s="1052"/>
      <c r="D184" s="1052"/>
      <c r="E184" s="1052"/>
      <c r="F184" s="1053"/>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1"/>
      <c r="B185" s="1052"/>
      <c r="C185" s="1052"/>
      <c r="D185" s="1052"/>
      <c r="E185" s="1052"/>
      <c r="F185" s="1053"/>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5"/>
    </row>
    <row r="188" spans="1:50" ht="24.75" customHeight="1" x14ac:dyDescent="0.15">
      <c r="A188" s="1051"/>
      <c r="B188" s="1052"/>
      <c r="C188" s="1052"/>
      <c r="D188" s="1052"/>
      <c r="E188" s="1052"/>
      <c r="F188" s="1053"/>
      <c r="G188" s="817"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0"/>
      <c r="AC188" s="817"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1"/>
      <c r="B189" s="1052"/>
      <c r="C189" s="1052"/>
      <c r="D189" s="1052"/>
      <c r="E189" s="1052"/>
      <c r="F189" s="1053"/>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7"/>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row>
    <row r="190" spans="1:50" ht="24.75" customHeight="1" x14ac:dyDescent="0.15">
      <c r="A190" s="1051"/>
      <c r="B190" s="1052"/>
      <c r="C190" s="1052"/>
      <c r="D190" s="1052"/>
      <c r="E190" s="1052"/>
      <c r="F190" s="1053"/>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1"/>
      <c r="B191" s="1052"/>
      <c r="C191" s="1052"/>
      <c r="D191" s="1052"/>
      <c r="E191" s="1052"/>
      <c r="F191" s="1053"/>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1"/>
      <c r="B192" s="1052"/>
      <c r="C192" s="1052"/>
      <c r="D192" s="1052"/>
      <c r="E192" s="1052"/>
      <c r="F192" s="1053"/>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1"/>
      <c r="B193" s="1052"/>
      <c r="C193" s="1052"/>
      <c r="D193" s="1052"/>
      <c r="E193" s="1052"/>
      <c r="F193" s="1053"/>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1"/>
      <c r="B194" s="1052"/>
      <c r="C194" s="1052"/>
      <c r="D194" s="1052"/>
      <c r="E194" s="1052"/>
      <c r="F194" s="1053"/>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1"/>
      <c r="B195" s="1052"/>
      <c r="C195" s="1052"/>
      <c r="D195" s="1052"/>
      <c r="E195" s="1052"/>
      <c r="F195" s="1053"/>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1"/>
      <c r="B196" s="1052"/>
      <c r="C196" s="1052"/>
      <c r="D196" s="1052"/>
      <c r="E196" s="1052"/>
      <c r="F196" s="1053"/>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1"/>
      <c r="B197" s="1052"/>
      <c r="C197" s="1052"/>
      <c r="D197" s="1052"/>
      <c r="E197" s="1052"/>
      <c r="F197" s="1053"/>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1"/>
      <c r="B198" s="1052"/>
      <c r="C198" s="1052"/>
      <c r="D198" s="1052"/>
      <c r="E198" s="1052"/>
      <c r="F198" s="1053"/>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5"/>
    </row>
    <row r="201" spans="1:50" ht="24.75" customHeight="1" x14ac:dyDescent="0.15">
      <c r="A201" s="1051"/>
      <c r="B201" s="1052"/>
      <c r="C201" s="1052"/>
      <c r="D201" s="1052"/>
      <c r="E201" s="1052"/>
      <c r="F201" s="1053"/>
      <c r="G201" s="817"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0"/>
      <c r="AC201" s="817"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1"/>
      <c r="B202" s="1052"/>
      <c r="C202" s="1052"/>
      <c r="D202" s="1052"/>
      <c r="E202" s="1052"/>
      <c r="F202" s="1053"/>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7"/>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row>
    <row r="203" spans="1:50" ht="24.75" customHeight="1" x14ac:dyDescent="0.15">
      <c r="A203" s="1051"/>
      <c r="B203" s="1052"/>
      <c r="C203" s="1052"/>
      <c r="D203" s="1052"/>
      <c r="E203" s="1052"/>
      <c r="F203" s="1053"/>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1"/>
      <c r="B204" s="1052"/>
      <c r="C204" s="1052"/>
      <c r="D204" s="1052"/>
      <c r="E204" s="1052"/>
      <c r="F204" s="1053"/>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1"/>
      <c r="B205" s="1052"/>
      <c r="C205" s="1052"/>
      <c r="D205" s="1052"/>
      <c r="E205" s="1052"/>
      <c r="F205" s="1053"/>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1"/>
      <c r="B206" s="1052"/>
      <c r="C206" s="1052"/>
      <c r="D206" s="1052"/>
      <c r="E206" s="1052"/>
      <c r="F206" s="1053"/>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1"/>
      <c r="B207" s="1052"/>
      <c r="C207" s="1052"/>
      <c r="D207" s="1052"/>
      <c r="E207" s="1052"/>
      <c r="F207" s="1053"/>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1"/>
      <c r="B208" s="1052"/>
      <c r="C208" s="1052"/>
      <c r="D208" s="1052"/>
      <c r="E208" s="1052"/>
      <c r="F208" s="1053"/>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1"/>
      <c r="B209" s="1052"/>
      <c r="C209" s="1052"/>
      <c r="D209" s="1052"/>
      <c r="E209" s="1052"/>
      <c r="F209" s="1053"/>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1"/>
      <c r="B210" s="1052"/>
      <c r="C210" s="1052"/>
      <c r="D210" s="1052"/>
      <c r="E210" s="1052"/>
      <c r="F210" s="1053"/>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1"/>
      <c r="B211" s="1052"/>
      <c r="C211" s="1052"/>
      <c r="D211" s="1052"/>
      <c r="E211" s="1052"/>
      <c r="F211" s="1053"/>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5"/>
    </row>
    <row r="215" spans="1:50" ht="24.75" customHeight="1" x14ac:dyDescent="0.15">
      <c r="A215" s="1051"/>
      <c r="B215" s="1052"/>
      <c r="C215" s="1052"/>
      <c r="D215" s="1052"/>
      <c r="E215" s="1052"/>
      <c r="F215" s="1053"/>
      <c r="G215" s="817"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0"/>
      <c r="AC215" s="817"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1"/>
      <c r="B216" s="1052"/>
      <c r="C216" s="1052"/>
      <c r="D216" s="1052"/>
      <c r="E216" s="1052"/>
      <c r="F216" s="1053"/>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7"/>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row>
    <row r="217" spans="1:50" ht="24.75" customHeight="1" x14ac:dyDescent="0.15">
      <c r="A217" s="1051"/>
      <c r="B217" s="1052"/>
      <c r="C217" s="1052"/>
      <c r="D217" s="1052"/>
      <c r="E217" s="1052"/>
      <c r="F217" s="1053"/>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1"/>
      <c r="B218" s="1052"/>
      <c r="C218" s="1052"/>
      <c r="D218" s="1052"/>
      <c r="E218" s="1052"/>
      <c r="F218" s="1053"/>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1"/>
      <c r="B219" s="1052"/>
      <c r="C219" s="1052"/>
      <c r="D219" s="1052"/>
      <c r="E219" s="1052"/>
      <c r="F219" s="1053"/>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1"/>
      <c r="B220" s="1052"/>
      <c r="C220" s="1052"/>
      <c r="D220" s="1052"/>
      <c r="E220" s="1052"/>
      <c r="F220" s="1053"/>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1"/>
      <c r="B221" s="1052"/>
      <c r="C221" s="1052"/>
      <c r="D221" s="1052"/>
      <c r="E221" s="1052"/>
      <c r="F221" s="1053"/>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1"/>
      <c r="B222" s="1052"/>
      <c r="C222" s="1052"/>
      <c r="D222" s="1052"/>
      <c r="E222" s="1052"/>
      <c r="F222" s="1053"/>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1"/>
      <c r="B223" s="1052"/>
      <c r="C223" s="1052"/>
      <c r="D223" s="1052"/>
      <c r="E223" s="1052"/>
      <c r="F223" s="1053"/>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1"/>
      <c r="B224" s="1052"/>
      <c r="C224" s="1052"/>
      <c r="D224" s="1052"/>
      <c r="E224" s="1052"/>
      <c r="F224" s="1053"/>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1"/>
      <c r="B225" s="1052"/>
      <c r="C225" s="1052"/>
      <c r="D225" s="1052"/>
      <c r="E225" s="1052"/>
      <c r="F225" s="1053"/>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5"/>
    </row>
    <row r="228" spans="1:50" ht="25.5" customHeight="1" x14ac:dyDescent="0.15">
      <c r="A228" s="1051"/>
      <c r="B228" s="1052"/>
      <c r="C228" s="1052"/>
      <c r="D228" s="1052"/>
      <c r="E228" s="1052"/>
      <c r="F228" s="1053"/>
      <c r="G228" s="817"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0"/>
      <c r="AC228" s="817"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1"/>
      <c r="B229" s="1052"/>
      <c r="C229" s="1052"/>
      <c r="D229" s="1052"/>
      <c r="E229" s="1052"/>
      <c r="F229" s="1053"/>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7"/>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row>
    <row r="230" spans="1:50" ht="24.75" customHeight="1" x14ac:dyDescent="0.15">
      <c r="A230" s="1051"/>
      <c r="B230" s="1052"/>
      <c r="C230" s="1052"/>
      <c r="D230" s="1052"/>
      <c r="E230" s="1052"/>
      <c r="F230" s="1053"/>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1"/>
      <c r="B231" s="1052"/>
      <c r="C231" s="1052"/>
      <c r="D231" s="1052"/>
      <c r="E231" s="1052"/>
      <c r="F231" s="1053"/>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1"/>
      <c r="B232" s="1052"/>
      <c r="C232" s="1052"/>
      <c r="D232" s="1052"/>
      <c r="E232" s="1052"/>
      <c r="F232" s="1053"/>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1"/>
      <c r="B233" s="1052"/>
      <c r="C233" s="1052"/>
      <c r="D233" s="1052"/>
      <c r="E233" s="1052"/>
      <c r="F233" s="1053"/>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1"/>
      <c r="B234" s="1052"/>
      <c r="C234" s="1052"/>
      <c r="D234" s="1052"/>
      <c r="E234" s="1052"/>
      <c r="F234" s="1053"/>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1"/>
      <c r="B235" s="1052"/>
      <c r="C235" s="1052"/>
      <c r="D235" s="1052"/>
      <c r="E235" s="1052"/>
      <c r="F235" s="1053"/>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1"/>
      <c r="B236" s="1052"/>
      <c r="C236" s="1052"/>
      <c r="D236" s="1052"/>
      <c r="E236" s="1052"/>
      <c r="F236" s="1053"/>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1"/>
      <c r="B237" s="1052"/>
      <c r="C237" s="1052"/>
      <c r="D237" s="1052"/>
      <c r="E237" s="1052"/>
      <c r="F237" s="1053"/>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1"/>
      <c r="B238" s="1052"/>
      <c r="C238" s="1052"/>
      <c r="D238" s="1052"/>
      <c r="E238" s="1052"/>
      <c r="F238" s="1053"/>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5"/>
    </row>
    <row r="241" spans="1:50" ht="24.75" customHeight="1" x14ac:dyDescent="0.15">
      <c r="A241" s="1051"/>
      <c r="B241" s="1052"/>
      <c r="C241" s="1052"/>
      <c r="D241" s="1052"/>
      <c r="E241" s="1052"/>
      <c r="F241" s="1053"/>
      <c r="G241" s="817"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0"/>
      <c r="AC241" s="817"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1"/>
      <c r="B242" s="1052"/>
      <c r="C242" s="1052"/>
      <c r="D242" s="1052"/>
      <c r="E242" s="1052"/>
      <c r="F242" s="1053"/>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7"/>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row>
    <row r="243" spans="1:50" ht="24.75" customHeight="1" x14ac:dyDescent="0.15">
      <c r="A243" s="1051"/>
      <c r="B243" s="1052"/>
      <c r="C243" s="1052"/>
      <c r="D243" s="1052"/>
      <c r="E243" s="1052"/>
      <c r="F243" s="1053"/>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1"/>
      <c r="B244" s="1052"/>
      <c r="C244" s="1052"/>
      <c r="D244" s="1052"/>
      <c r="E244" s="1052"/>
      <c r="F244" s="1053"/>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1"/>
      <c r="B245" s="1052"/>
      <c r="C245" s="1052"/>
      <c r="D245" s="1052"/>
      <c r="E245" s="1052"/>
      <c r="F245" s="1053"/>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1"/>
      <c r="B246" s="1052"/>
      <c r="C246" s="1052"/>
      <c r="D246" s="1052"/>
      <c r="E246" s="1052"/>
      <c r="F246" s="1053"/>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1"/>
      <c r="B247" s="1052"/>
      <c r="C247" s="1052"/>
      <c r="D247" s="1052"/>
      <c r="E247" s="1052"/>
      <c r="F247" s="1053"/>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1"/>
      <c r="B248" s="1052"/>
      <c r="C248" s="1052"/>
      <c r="D248" s="1052"/>
      <c r="E248" s="1052"/>
      <c r="F248" s="1053"/>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1"/>
      <c r="B249" s="1052"/>
      <c r="C249" s="1052"/>
      <c r="D249" s="1052"/>
      <c r="E249" s="1052"/>
      <c r="F249" s="1053"/>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1"/>
      <c r="B250" s="1052"/>
      <c r="C250" s="1052"/>
      <c r="D250" s="1052"/>
      <c r="E250" s="1052"/>
      <c r="F250" s="1053"/>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1"/>
      <c r="B251" s="1052"/>
      <c r="C251" s="1052"/>
      <c r="D251" s="1052"/>
      <c r="E251" s="1052"/>
      <c r="F251" s="1053"/>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5"/>
    </row>
    <row r="254" spans="1:50" ht="24.75" customHeight="1" x14ac:dyDescent="0.15">
      <c r="A254" s="1051"/>
      <c r="B254" s="1052"/>
      <c r="C254" s="1052"/>
      <c r="D254" s="1052"/>
      <c r="E254" s="1052"/>
      <c r="F254" s="1053"/>
      <c r="G254" s="817"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0"/>
      <c r="AC254" s="817"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1"/>
      <c r="B255" s="1052"/>
      <c r="C255" s="1052"/>
      <c r="D255" s="1052"/>
      <c r="E255" s="1052"/>
      <c r="F255" s="1053"/>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7"/>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row>
    <row r="256" spans="1:50" ht="24.75" customHeight="1" x14ac:dyDescent="0.15">
      <c r="A256" s="1051"/>
      <c r="B256" s="1052"/>
      <c r="C256" s="1052"/>
      <c r="D256" s="1052"/>
      <c r="E256" s="1052"/>
      <c r="F256" s="1053"/>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1"/>
      <c r="B257" s="1052"/>
      <c r="C257" s="1052"/>
      <c r="D257" s="1052"/>
      <c r="E257" s="1052"/>
      <c r="F257" s="1053"/>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1"/>
      <c r="B258" s="1052"/>
      <c r="C258" s="1052"/>
      <c r="D258" s="1052"/>
      <c r="E258" s="1052"/>
      <c r="F258" s="1053"/>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1"/>
      <c r="B259" s="1052"/>
      <c r="C259" s="1052"/>
      <c r="D259" s="1052"/>
      <c r="E259" s="1052"/>
      <c r="F259" s="1053"/>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1"/>
      <c r="B260" s="1052"/>
      <c r="C260" s="1052"/>
      <c r="D260" s="1052"/>
      <c r="E260" s="1052"/>
      <c r="F260" s="1053"/>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1"/>
      <c r="B261" s="1052"/>
      <c r="C261" s="1052"/>
      <c r="D261" s="1052"/>
      <c r="E261" s="1052"/>
      <c r="F261" s="1053"/>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1"/>
      <c r="B262" s="1052"/>
      <c r="C262" s="1052"/>
      <c r="D262" s="1052"/>
      <c r="E262" s="1052"/>
      <c r="F262" s="1053"/>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1"/>
      <c r="B263" s="1052"/>
      <c r="C263" s="1052"/>
      <c r="D263" s="1052"/>
      <c r="E263" s="1052"/>
      <c r="F263" s="1053"/>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1"/>
      <c r="B264" s="1052"/>
      <c r="C264" s="1052"/>
      <c r="D264" s="1052"/>
      <c r="E264" s="1052"/>
      <c r="F264" s="1053"/>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495</v>
      </c>
      <c r="Z3" s="362"/>
      <c r="AA3" s="362"/>
      <c r="AB3" s="362"/>
      <c r="AC3" s="142" t="s">
        <v>478</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2">
        <v>1</v>
      </c>
      <c r="B4" s="1062">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2">
        <v>2</v>
      </c>
      <c r="B5" s="1062">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2">
        <v>3</v>
      </c>
      <c r="B6" s="1062">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2">
        <v>4</v>
      </c>
      <c r="B7" s="1062">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2">
        <v>5</v>
      </c>
      <c r="B8" s="1062">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2">
        <v>6</v>
      </c>
      <c r="B9" s="1062">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2">
        <v>7</v>
      </c>
      <c r="B10" s="1062">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2">
        <v>8</v>
      </c>
      <c r="B11" s="1062">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2">
        <v>9</v>
      </c>
      <c r="B12" s="1062">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2">
        <v>10</v>
      </c>
      <c r="B13" s="1062">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2">
        <v>11</v>
      </c>
      <c r="B14" s="1062">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2">
        <v>12</v>
      </c>
      <c r="B15" s="1062">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2">
        <v>13</v>
      </c>
      <c r="B16" s="1062">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2">
        <v>14</v>
      </c>
      <c r="B17" s="1062">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2">
        <v>15</v>
      </c>
      <c r="B18" s="1062">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2">
        <v>16</v>
      </c>
      <c r="B19" s="1062">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2">
        <v>17</v>
      </c>
      <c r="B20" s="1062">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2">
        <v>18</v>
      </c>
      <c r="B21" s="1062">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2">
        <v>19</v>
      </c>
      <c r="B22" s="1062">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2">
        <v>20</v>
      </c>
      <c r="B23" s="1062">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2">
        <v>21</v>
      </c>
      <c r="B24" s="1062">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2">
        <v>22</v>
      </c>
      <c r="B25" s="1062">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2">
        <v>23</v>
      </c>
      <c r="B26" s="1062">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2">
        <v>24</v>
      </c>
      <c r="B27" s="1062">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2">
        <v>25</v>
      </c>
      <c r="B28" s="1062">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2">
        <v>26</v>
      </c>
      <c r="B29" s="1062">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2">
        <v>27</v>
      </c>
      <c r="B30" s="1062">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2">
        <v>28</v>
      </c>
      <c r="B31" s="1062">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2">
        <v>29</v>
      </c>
      <c r="B32" s="1062">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2">
        <v>30</v>
      </c>
      <c r="B33" s="1062">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495</v>
      </c>
      <c r="Z36" s="362"/>
      <c r="AA36" s="362"/>
      <c r="AB36" s="362"/>
      <c r="AC36" s="142" t="s">
        <v>478</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2">
        <v>1</v>
      </c>
      <c r="B37" s="1062">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2">
        <v>2</v>
      </c>
      <c r="B38" s="1062">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2">
        <v>3</v>
      </c>
      <c r="B39" s="1062">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2">
        <v>4</v>
      </c>
      <c r="B40" s="1062">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2">
        <v>5</v>
      </c>
      <c r="B41" s="1062">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2">
        <v>6</v>
      </c>
      <c r="B42" s="1062">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2">
        <v>7</v>
      </c>
      <c r="B43" s="1062">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2">
        <v>8</v>
      </c>
      <c r="B44" s="1062">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2">
        <v>9</v>
      </c>
      <c r="B45" s="1062">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2">
        <v>10</v>
      </c>
      <c r="B46" s="1062">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2">
        <v>11</v>
      </c>
      <c r="B47" s="1062">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2">
        <v>12</v>
      </c>
      <c r="B48" s="1062">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2">
        <v>13</v>
      </c>
      <c r="B49" s="1062">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2">
        <v>14</v>
      </c>
      <c r="B50" s="1062">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2">
        <v>15</v>
      </c>
      <c r="B51" s="1062">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2">
        <v>16</v>
      </c>
      <c r="B52" s="1062">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2">
        <v>17</v>
      </c>
      <c r="B53" s="1062">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2">
        <v>18</v>
      </c>
      <c r="B54" s="1062">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2">
        <v>19</v>
      </c>
      <c r="B55" s="1062">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2">
        <v>20</v>
      </c>
      <c r="B56" s="1062">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2">
        <v>21</v>
      </c>
      <c r="B57" s="1062">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2">
        <v>22</v>
      </c>
      <c r="B58" s="1062">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2">
        <v>23</v>
      </c>
      <c r="B59" s="1062">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2">
        <v>24</v>
      </c>
      <c r="B60" s="1062">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2">
        <v>25</v>
      </c>
      <c r="B61" s="1062">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2">
        <v>26</v>
      </c>
      <c r="B62" s="1062">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2">
        <v>27</v>
      </c>
      <c r="B63" s="1062">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2">
        <v>28</v>
      </c>
      <c r="B64" s="1062">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2">
        <v>29</v>
      </c>
      <c r="B65" s="1062">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2">
        <v>30</v>
      </c>
      <c r="B66" s="1062">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495</v>
      </c>
      <c r="Z69" s="362"/>
      <c r="AA69" s="362"/>
      <c r="AB69" s="362"/>
      <c r="AC69" s="142" t="s">
        <v>478</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2">
        <v>1</v>
      </c>
      <c r="B70" s="1062">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2">
        <v>2</v>
      </c>
      <c r="B71" s="1062">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2">
        <v>3</v>
      </c>
      <c r="B72" s="1062">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2">
        <v>4</v>
      </c>
      <c r="B73" s="1062">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2">
        <v>5</v>
      </c>
      <c r="B74" s="1062">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2">
        <v>6</v>
      </c>
      <c r="B75" s="1062">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2">
        <v>7</v>
      </c>
      <c r="B76" s="1062">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2">
        <v>8</v>
      </c>
      <c r="B77" s="1062">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2">
        <v>9</v>
      </c>
      <c r="B78" s="1062">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2">
        <v>10</v>
      </c>
      <c r="B79" s="1062">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2">
        <v>11</v>
      </c>
      <c r="B80" s="1062">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2">
        <v>12</v>
      </c>
      <c r="B81" s="1062">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2">
        <v>13</v>
      </c>
      <c r="B82" s="1062">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2">
        <v>14</v>
      </c>
      <c r="B83" s="1062">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2">
        <v>15</v>
      </c>
      <c r="B84" s="1062">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2">
        <v>16</v>
      </c>
      <c r="B85" s="1062">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2">
        <v>17</v>
      </c>
      <c r="B86" s="1062">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2">
        <v>18</v>
      </c>
      <c r="B87" s="1062">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2">
        <v>19</v>
      </c>
      <c r="B88" s="1062">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2">
        <v>20</v>
      </c>
      <c r="B89" s="1062">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2">
        <v>21</v>
      </c>
      <c r="B90" s="1062">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2">
        <v>22</v>
      </c>
      <c r="B91" s="1062">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2">
        <v>23</v>
      </c>
      <c r="B92" s="1062">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2">
        <v>24</v>
      </c>
      <c r="B93" s="1062">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2">
        <v>25</v>
      </c>
      <c r="B94" s="1062">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2">
        <v>26</v>
      </c>
      <c r="B95" s="1062">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2">
        <v>27</v>
      </c>
      <c r="B96" s="1062">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2">
        <v>28</v>
      </c>
      <c r="B97" s="1062">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2">
        <v>29</v>
      </c>
      <c r="B98" s="1062">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2">
        <v>30</v>
      </c>
      <c r="B99" s="1062">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495</v>
      </c>
      <c r="Z102" s="362"/>
      <c r="AA102" s="362"/>
      <c r="AB102" s="362"/>
      <c r="AC102" s="142" t="s">
        <v>478</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2">
        <v>1</v>
      </c>
      <c r="B103" s="1062">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2">
        <v>2</v>
      </c>
      <c r="B104" s="1062">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2">
        <v>3</v>
      </c>
      <c r="B105" s="1062">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2">
        <v>4</v>
      </c>
      <c r="B106" s="1062">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2">
        <v>5</v>
      </c>
      <c r="B107" s="1062">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2">
        <v>6</v>
      </c>
      <c r="B108" s="1062">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2">
        <v>7</v>
      </c>
      <c r="B109" s="1062">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2">
        <v>8</v>
      </c>
      <c r="B110" s="1062">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2">
        <v>9</v>
      </c>
      <c r="B111" s="1062">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2">
        <v>10</v>
      </c>
      <c r="B112" s="1062">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2">
        <v>11</v>
      </c>
      <c r="B113" s="1062">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2">
        <v>12</v>
      </c>
      <c r="B114" s="1062">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2">
        <v>13</v>
      </c>
      <c r="B115" s="1062">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2">
        <v>14</v>
      </c>
      <c r="B116" s="1062">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2">
        <v>15</v>
      </c>
      <c r="B117" s="1062">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2">
        <v>16</v>
      </c>
      <c r="B118" s="1062">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2">
        <v>17</v>
      </c>
      <c r="B119" s="1062">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2">
        <v>18</v>
      </c>
      <c r="B120" s="1062">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2">
        <v>19</v>
      </c>
      <c r="B121" s="1062">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2">
        <v>20</v>
      </c>
      <c r="B122" s="1062">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2">
        <v>21</v>
      </c>
      <c r="B123" s="1062">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2">
        <v>22</v>
      </c>
      <c r="B124" s="1062">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2">
        <v>23</v>
      </c>
      <c r="B125" s="1062">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2">
        <v>24</v>
      </c>
      <c r="B126" s="1062">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2">
        <v>25</v>
      </c>
      <c r="B127" s="1062">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2">
        <v>26</v>
      </c>
      <c r="B128" s="1062">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2">
        <v>27</v>
      </c>
      <c r="B129" s="1062">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2">
        <v>28</v>
      </c>
      <c r="B130" s="1062">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2">
        <v>29</v>
      </c>
      <c r="B131" s="1062">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2">
        <v>30</v>
      </c>
      <c r="B132" s="1062">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495</v>
      </c>
      <c r="Z135" s="362"/>
      <c r="AA135" s="362"/>
      <c r="AB135" s="362"/>
      <c r="AC135" s="142" t="s">
        <v>478</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2">
        <v>1</v>
      </c>
      <c r="B136" s="1062">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2">
        <v>2</v>
      </c>
      <c r="B137" s="1062">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2">
        <v>3</v>
      </c>
      <c r="B138" s="1062">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2">
        <v>4</v>
      </c>
      <c r="B139" s="1062">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2">
        <v>5</v>
      </c>
      <c r="B140" s="1062">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2">
        <v>6</v>
      </c>
      <c r="B141" s="1062">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2">
        <v>7</v>
      </c>
      <c r="B142" s="1062">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2">
        <v>8</v>
      </c>
      <c r="B143" s="1062">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2">
        <v>9</v>
      </c>
      <c r="B144" s="1062">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2">
        <v>10</v>
      </c>
      <c r="B145" s="1062">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2">
        <v>11</v>
      </c>
      <c r="B146" s="1062">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2">
        <v>12</v>
      </c>
      <c r="B147" s="1062">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2">
        <v>13</v>
      </c>
      <c r="B148" s="1062">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2">
        <v>14</v>
      </c>
      <c r="B149" s="1062">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2">
        <v>15</v>
      </c>
      <c r="B150" s="1062">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2">
        <v>16</v>
      </c>
      <c r="B151" s="1062">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2">
        <v>17</v>
      </c>
      <c r="B152" s="1062">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2">
        <v>18</v>
      </c>
      <c r="B153" s="1062">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2">
        <v>19</v>
      </c>
      <c r="B154" s="1062">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2">
        <v>20</v>
      </c>
      <c r="B155" s="1062">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2">
        <v>21</v>
      </c>
      <c r="B156" s="1062">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2">
        <v>22</v>
      </c>
      <c r="B157" s="1062">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2">
        <v>23</v>
      </c>
      <c r="B158" s="1062">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2">
        <v>24</v>
      </c>
      <c r="B159" s="1062">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2">
        <v>25</v>
      </c>
      <c r="B160" s="1062">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2">
        <v>26</v>
      </c>
      <c r="B161" s="1062">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2">
        <v>27</v>
      </c>
      <c r="B162" s="1062">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2">
        <v>28</v>
      </c>
      <c r="B163" s="1062">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2">
        <v>29</v>
      </c>
      <c r="B164" s="1062">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2">
        <v>30</v>
      </c>
      <c r="B165" s="1062">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495</v>
      </c>
      <c r="Z168" s="362"/>
      <c r="AA168" s="362"/>
      <c r="AB168" s="362"/>
      <c r="AC168" s="142" t="s">
        <v>478</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2">
        <v>1</v>
      </c>
      <c r="B169" s="1062">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2">
        <v>2</v>
      </c>
      <c r="B170" s="1062">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2">
        <v>3</v>
      </c>
      <c r="B171" s="1062">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2">
        <v>4</v>
      </c>
      <c r="B172" s="1062">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2">
        <v>5</v>
      </c>
      <c r="B173" s="1062">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2">
        <v>6</v>
      </c>
      <c r="B174" s="1062">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2">
        <v>7</v>
      </c>
      <c r="B175" s="1062">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2">
        <v>8</v>
      </c>
      <c r="B176" s="1062">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2">
        <v>9</v>
      </c>
      <c r="B177" s="1062">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2">
        <v>10</v>
      </c>
      <c r="B178" s="1062">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2">
        <v>11</v>
      </c>
      <c r="B179" s="1062">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2">
        <v>12</v>
      </c>
      <c r="B180" s="1062">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2">
        <v>13</v>
      </c>
      <c r="B181" s="1062">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2">
        <v>14</v>
      </c>
      <c r="B182" s="1062">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2">
        <v>15</v>
      </c>
      <c r="B183" s="1062">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2">
        <v>16</v>
      </c>
      <c r="B184" s="1062">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2">
        <v>17</v>
      </c>
      <c r="B185" s="1062">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2">
        <v>18</v>
      </c>
      <c r="B186" s="1062">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2">
        <v>19</v>
      </c>
      <c r="B187" s="1062">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2">
        <v>20</v>
      </c>
      <c r="B188" s="1062">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2">
        <v>21</v>
      </c>
      <c r="B189" s="1062">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2">
        <v>22</v>
      </c>
      <c r="B190" s="1062">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2">
        <v>23</v>
      </c>
      <c r="B191" s="1062">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2">
        <v>24</v>
      </c>
      <c r="B192" s="1062">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2">
        <v>25</v>
      </c>
      <c r="B193" s="1062">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2">
        <v>26</v>
      </c>
      <c r="B194" s="1062">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2">
        <v>27</v>
      </c>
      <c r="B195" s="1062">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2">
        <v>28</v>
      </c>
      <c r="B196" s="1062">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2">
        <v>29</v>
      </c>
      <c r="B197" s="1062">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2">
        <v>30</v>
      </c>
      <c r="B198" s="1062">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495</v>
      </c>
      <c r="Z201" s="362"/>
      <c r="AA201" s="362"/>
      <c r="AB201" s="362"/>
      <c r="AC201" s="142" t="s">
        <v>478</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2">
        <v>1</v>
      </c>
      <c r="B202" s="1062">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2">
        <v>2</v>
      </c>
      <c r="B203" s="1062">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2">
        <v>3</v>
      </c>
      <c r="B204" s="1062">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2">
        <v>4</v>
      </c>
      <c r="B205" s="1062">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2">
        <v>5</v>
      </c>
      <c r="B206" s="1062">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2">
        <v>6</v>
      </c>
      <c r="B207" s="1062">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2">
        <v>7</v>
      </c>
      <c r="B208" s="1062">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2">
        <v>8</v>
      </c>
      <c r="B209" s="1062">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2">
        <v>9</v>
      </c>
      <c r="B210" s="1062">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2">
        <v>10</v>
      </c>
      <c r="B211" s="1062">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2">
        <v>11</v>
      </c>
      <c r="B212" s="1062">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2">
        <v>12</v>
      </c>
      <c r="B213" s="1062">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2">
        <v>13</v>
      </c>
      <c r="B214" s="1062">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2">
        <v>14</v>
      </c>
      <c r="B215" s="1062">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2">
        <v>15</v>
      </c>
      <c r="B216" s="1062">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2">
        <v>16</v>
      </c>
      <c r="B217" s="1062">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2">
        <v>17</v>
      </c>
      <c r="B218" s="1062">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2">
        <v>18</v>
      </c>
      <c r="B219" s="1062">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2">
        <v>19</v>
      </c>
      <c r="B220" s="1062">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2">
        <v>20</v>
      </c>
      <c r="B221" s="1062">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2">
        <v>21</v>
      </c>
      <c r="B222" s="1062">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2">
        <v>22</v>
      </c>
      <c r="B223" s="1062">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2">
        <v>23</v>
      </c>
      <c r="B224" s="1062">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2">
        <v>24</v>
      </c>
      <c r="B225" s="1062">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2">
        <v>25</v>
      </c>
      <c r="B226" s="1062">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2">
        <v>26</v>
      </c>
      <c r="B227" s="1062">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2">
        <v>27</v>
      </c>
      <c r="B228" s="1062">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2">
        <v>28</v>
      </c>
      <c r="B229" s="1062">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2">
        <v>29</v>
      </c>
      <c r="B230" s="1062">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2">
        <v>30</v>
      </c>
      <c r="B231" s="1062">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495</v>
      </c>
      <c r="Z234" s="362"/>
      <c r="AA234" s="362"/>
      <c r="AB234" s="362"/>
      <c r="AC234" s="142" t="s">
        <v>478</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2">
        <v>1</v>
      </c>
      <c r="B235" s="1062">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2">
        <v>2</v>
      </c>
      <c r="B236" s="1062">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2">
        <v>3</v>
      </c>
      <c r="B237" s="1062">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2">
        <v>4</v>
      </c>
      <c r="B238" s="1062">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2">
        <v>5</v>
      </c>
      <c r="B239" s="1062">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2">
        <v>6</v>
      </c>
      <c r="B240" s="1062">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2">
        <v>7</v>
      </c>
      <c r="B241" s="1062">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2">
        <v>8</v>
      </c>
      <c r="B242" s="1062">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2">
        <v>9</v>
      </c>
      <c r="B243" s="1062">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2">
        <v>10</v>
      </c>
      <c r="B244" s="1062">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2">
        <v>11</v>
      </c>
      <c r="B245" s="1062">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2">
        <v>12</v>
      </c>
      <c r="B246" s="1062">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2">
        <v>13</v>
      </c>
      <c r="B247" s="1062">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2">
        <v>14</v>
      </c>
      <c r="B248" s="1062">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2">
        <v>15</v>
      </c>
      <c r="B249" s="1062">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2">
        <v>16</v>
      </c>
      <c r="B250" s="1062">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2">
        <v>17</v>
      </c>
      <c r="B251" s="1062">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2">
        <v>18</v>
      </c>
      <c r="B252" s="1062">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2">
        <v>19</v>
      </c>
      <c r="B253" s="1062">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2">
        <v>20</v>
      </c>
      <c r="B254" s="1062">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2">
        <v>21</v>
      </c>
      <c r="B255" s="1062">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2">
        <v>22</v>
      </c>
      <c r="B256" s="1062">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2">
        <v>23</v>
      </c>
      <c r="B257" s="1062">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2">
        <v>24</v>
      </c>
      <c r="B258" s="1062">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2">
        <v>25</v>
      </c>
      <c r="B259" s="1062">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2">
        <v>26</v>
      </c>
      <c r="B260" s="1062">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2">
        <v>27</v>
      </c>
      <c r="B261" s="1062">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2">
        <v>28</v>
      </c>
      <c r="B262" s="1062">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2">
        <v>29</v>
      </c>
      <c r="B263" s="1062">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2">
        <v>30</v>
      </c>
      <c r="B264" s="1062">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495</v>
      </c>
      <c r="Z267" s="362"/>
      <c r="AA267" s="362"/>
      <c r="AB267" s="362"/>
      <c r="AC267" s="142" t="s">
        <v>478</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2">
        <v>1</v>
      </c>
      <c r="B268" s="1062">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2">
        <v>2</v>
      </c>
      <c r="B269" s="1062">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2">
        <v>3</v>
      </c>
      <c r="B270" s="1062">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2">
        <v>4</v>
      </c>
      <c r="B271" s="1062">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2">
        <v>5</v>
      </c>
      <c r="B272" s="1062">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2">
        <v>6</v>
      </c>
      <c r="B273" s="1062">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2">
        <v>7</v>
      </c>
      <c r="B274" s="1062">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2">
        <v>8</v>
      </c>
      <c r="B275" s="1062">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2">
        <v>9</v>
      </c>
      <c r="B276" s="1062">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2">
        <v>10</v>
      </c>
      <c r="B277" s="1062">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2">
        <v>11</v>
      </c>
      <c r="B278" s="1062">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2">
        <v>12</v>
      </c>
      <c r="B279" s="1062">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2">
        <v>13</v>
      </c>
      <c r="B280" s="1062">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2">
        <v>14</v>
      </c>
      <c r="B281" s="1062">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2">
        <v>15</v>
      </c>
      <c r="B282" s="1062">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2">
        <v>16</v>
      </c>
      <c r="B283" s="1062">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2">
        <v>17</v>
      </c>
      <c r="B284" s="1062">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2">
        <v>18</v>
      </c>
      <c r="B285" s="1062">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2">
        <v>19</v>
      </c>
      <c r="B286" s="1062">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2">
        <v>20</v>
      </c>
      <c r="B287" s="1062">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2">
        <v>21</v>
      </c>
      <c r="B288" s="1062">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2">
        <v>22</v>
      </c>
      <c r="B289" s="1062">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2">
        <v>23</v>
      </c>
      <c r="B290" s="1062">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2">
        <v>24</v>
      </c>
      <c r="B291" s="1062">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2">
        <v>25</v>
      </c>
      <c r="B292" s="1062">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2">
        <v>26</v>
      </c>
      <c r="B293" s="1062">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2">
        <v>27</v>
      </c>
      <c r="B294" s="1062">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2">
        <v>28</v>
      </c>
      <c r="B295" s="1062">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2">
        <v>29</v>
      </c>
      <c r="B296" s="1062">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2">
        <v>30</v>
      </c>
      <c r="B297" s="1062">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495</v>
      </c>
      <c r="Z300" s="362"/>
      <c r="AA300" s="362"/>
      <c r="AB300" s="362"/>
      <c r="AC300" s="142" t="s">
        <v>478</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2">
        <v>1</v>
      </c>
      <c r="B301" s="1062">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2">
        <v>2</v>
      </c>
      <c r="B302" s="1062">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2">
        <v>3</v>
      </c>
      <c r="B303" s="1062">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2">
        <v>4</v>
      </c>
      <c r="B304" s="1062">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2">
        <v>5</v>
      </c>
      <c r="B305" s="1062">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2">
        <v>6</v>
      </c>
      <c r="B306" s="1062">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2">
        <v>7</v>
      </c>
      <c r="B307" s="1062">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2">
        <v>8</v>
      </c>
      <c r="B308" s="1062">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2">
        <v>9</v>
      </c>
      <c r="B309" s="1062">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2">
        <v>10</v>
      </c>
      <c r="B310" s="1062">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2">
        <v>11</v>
      </c>
      <c r="B311" s="1062">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2">
        <v>12</v>
      </c>
      <c r="B312" s="1062">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2">
        <v>13</v>
      </c>
      <c r="B313" s="1062">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2">
        <v>14</v>
      </c>
      <c r="B314" s="1062">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2">
        <v>15</v>
      </c>
      <c r="B315" s="1062">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2">
        <v>16</v>
      </c>
      <c r="B316" s="1062">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2">
        <v>17</v>
      </c>
      <c r="B317" s="1062">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2">
        <v>18</v>
      </c>
      <c r="B318" s="1062">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2">
        <v>19</v>
      </c>
      <c r="B319" s="1062">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2">
        <v>20</v>
      </c>
      <c r="B320" s="1062">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2">
        <v>21</v>
      </c>
      <c r="B321" s="1062">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2">
        <v>22</v>
      </c>
      <c r="B322" s="1062">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2">
        <v>23</v>
      </c>
      <c r="B323" s="1062">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2">
        <v>24</v>
      </c>
      <c r="B324" s="1062">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2">
        <v>25</v>
      </c>
      <c r="B325" s="1062">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2">
        <v>26</v>
      </c>
      <c r="B326" s="1062">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2">
        <v>27</v>
      </c>
      <c r="B327" s="1062">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2">
        <v>28</v>
      </c>
      <c r="B328" s="1062">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2">
        <v>29</v>
      </c>
      <c r="B329" s="1062">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2">
        <v>30</v>
      </c>
      <c r="B330" s="1062">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495</v>
      </c>
      <c r="Z333" s="362"/>
      <c r="AA333" s="362"/>
      <c r="AB333" s="362"/>
      <c r="AC333" s="142" t="s">
        <v>478</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2">
        <v>1</v>
      </c>
      <c r="B334" s="1062">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2">
        <v>2</v>
      </c>
      <c r="B335" s="1062">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2">
        <v>3</v>
      </c>
      <c r="B336" s="1062">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2">
        <v>4</v>
      </c>
      <c r="B337" s="1062">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2">
        <v>5</v>
      </c>
      <c r="B338" s="1062">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2">
        <v>6</v>
      </c>
      <c r="B339" s="1062">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2">
        <v>7</v>
      </c>
      <c r="B340" s="1062">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2">
        <v>8</v>
      </c>
      <c r="B341" s="1062">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2">
        <v>9</v>
      </c>
      <c r="B342" s="1062">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2">
        <v>10</v>
      </c>
      <c r="B343" s="1062">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2">
        <v>11</v>
      </c>
      <c r="B344" s="1062">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2">
        <v>12</v>
      </c>
      <c r="B345" s="1062">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2">
        <v>13</v>
      </c>
      <c r="B346" s="1062">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2">
        <v>14</v>
      </c>
      <c r="B347" s="1062">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2">
        <v>15</v>
      </c>
      <c r="B348" s="1062">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2">
        <v>16</v>
      </c>
      <c r="B349" s="1062">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2">
        <v>17</v>
      </c>
      <c r="B350" s="1062">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2">
        <v>18</v>
      </c>
      <c r="B351" s="1062">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2">
        <v>19</v>
      </c>
      <c r="B352" s="1062">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2">
        <v>20</v>
      </c>
      <c r="B353" s="1062">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2">
        <v>21</v>
      </c>
      <c r="B354" s="1062">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2">
        <v>22</v>
      </c>
      <c r="B355" s="1062">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2">
        <v>23</v>
      </c>
      <c r="B356" s="1062">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2">
        <v>24</v>
      </c>
      <c r="B357" s="1062">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2">
        <v>25</v>
      </c>
      <c r="B358" s="1062">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2">
        <v>26</v>
      </c>
      <c r="B359" s="1062">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2">
        <v>27</v>
      </c>
      <c r="B360" s="1062">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2">
        <v>28</v>
      </c>
      <c r="B361" s="1062">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2">
        <v>29</v>
      </c>
      <c r="B362" s="1062">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2">
        <v>30</v>
      </c>
      <c r="B363" s="1062">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495</v>
      </c>
      <c r="Z366" s="362"/>
      <c r="AA366" s="362"/>
      <c r="AB366" s="362"/>
      <c r="AC366" s="142" t="s">
        <v>478</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2">
        <v>1</v>
      </c>
      <c r="B367" s="1062">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2">
        <v>2</v>
      </c>
      <c r="B368" s="1062">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2">
        <v>3</v>
      </c>
      <c r="B369" s="1062">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2">
        <v>4</v>
      </c>
      <c r="B370" s="1062">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2">
        <v>5</v>
      </c>
      <c r="B371" s="1062">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2">
        <v>6</v>
      </c>
      <c r="B372" s="1062">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2">
        <v>7</v>
      </c>
      <c r="B373" s="1062">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2">
        <v>8</v>
      </c>
      <c r="B374" s="1062">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2">
        <v>9</v>
      </c>
      <c r="B375" s="1062">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2">
        <v>10</v>
      </c>
      <c r="B376" s="1062">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2">
        <v>11</v>
      </c>
      <c r="B377" s="1062">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2">
        <v>12</v>
      </c>
      <c r="B378" s="1062">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2">
        <v>13</v>
      </c>
      <c r="B379" s="1062">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2">
        <v>14</v>
      </c>
      <c r="B380" s="1062">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2">
        <v>15</v>
      </c>
      <c r="B381" s="1062">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2">
        <v>16</v>
      </c>
      <c r="B382" s="1062">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2">
        <v>17</v>
      </c>
      <c r="B383" s="1062">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2">
        <v>18</v>
      </c>
      <c r="B384" s="1062">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2">
        <v>19</v>
      </c>
      <c r="B385" s="1062">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2">
        <v>20</v>
      </c>
      <c r="B386" s="1062">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2">
        <v>21</v>
      </c>
      <c r="B387" s="1062">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2">
        <v>22</v>
      </c>
      <c r="B388" s="1062">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2">
        <v>23</v>
      </c>
      <c r="B389" s="1062">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2">
        <v>24</v>
      </c>
      <c r="B390" s="1062">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2">
        <v>25</v>
      </c>
      <c r="B391" s="1062">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2">
        <v>26</v>
      </c>
      <c r="B392" s="1062">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2">
        <v>27</v>
      </c>
      <c r="B393" s="1062">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2">
        <v>28</v>
      </c>
      <c r="B394" s="1062">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2">
        <v>29</v>
      </c>
      <c r="B395" s="1062">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2">
        <v>30</v>
      </c>
      <c r="B396" s="1062">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495</v>
      </c>
      <c r="Z399" s="362"/>
      <c r="AA399" s="362"/>
      <c r="AB399" s="362"/>
      <c r="AC399" s="142" t="s">
        <v>478</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2">
        <v>1</v>
      </c>
      <c r="B400" s="1062">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2">
        <v>2</v>
      </c>
      <c r="B401" s="1062">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2">
        <v>3</v>
      </c>
      <c r="B402" s="1062">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2">
        <v>4</v>
      </c>
      <c r="B403" s="1062">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2">
        <v>5</v>
      </c>
      <c r="B404" s="1062">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2">
        <v>6</v>
      </c>
      <c r="B405" s="1062">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2">
        <v>7</v>
      </c>
      <c r="B406" s="1062">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2">
        <v>8</v>
      </c>
      <c r="B407" s="1062">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2">
        <v>9</v>
      </c>
      <c r="B408" s="1062">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2">
        <v>10</v>
      </c>
      <c r="B409" s="1062">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2">
        <v>11</v>
      </c>
      <c r="B410" s="1062">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2">
        <v>12</v>
      </c>
      <c r="B411" s="1062">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2">
        <v>13</v>
      </c>
      <c r="B412" s="1062">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2">
        <v>14</v>
      </c>
      <c r="B413" s="1062">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2">
        <v>15</v>
      </c>
      <c r="B414" s="1062">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2">
        <v>16</v>
      </c>
      <c r="B415" s="1062">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2">
        <v>17</v>
      </c>
      <c r="B416" s="1062">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2">
        <v>18</v>
      </c>
      <c r="B417" s="1062">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2">
        <v>19</v>
      </c>
      <c r="B418" s="1062">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2">
        <v>20</v>
      </c>
      <c r="B419" s="1062">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2">
        <v>21</v>
      </c>
      <c r="B420" s="1062">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2">
        <v>22</v>
      </c>
      <c r="B421" s="1062">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2">
        <v>23</v>
      </c>
      <c r="B422" s="1062">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2">
        <v>24</v>
      </c>
      <c r="B423" s="1062">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2">
        <v>25</v>
      </c>
      <c r="B424" s="1062">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2">
        <v>26</v>
      </c>
      <c r="B425" s="1062">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2">
        <v>27</v>
      </c>
      <c r="B426" s="1062">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2">
        <v>28</v>
      </c>
      <c r="B427" s="1062">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2">
        <v>29</v>
      </c>
      <c r="B428" s="1062">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2">
        <v>30</v>
      </c>
      <c r="B429" s="1062">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495</v>
      </c>
      <c r="Z432" s="362"/>
      <c r="AA432" s="362"/>
      <c r="AB432" s="362"/>
      <c r="AC432" s="142" t="s">
        <v>478</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2">
        <v>1</v>
      </c>
      <c r="B433" s="1062">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2">
        <v>2</v>
      </c>
      <c r="B434" s="1062">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2">
        <v>3</v>
      </c>
      <c r="B435" s="1062">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2">
        <v>4</v>
      </c>
      <c r="B436" s="1062">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2">
        <v>5</v>
      </c>
      <c r="B437" s="1062">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2">
        <v>6</v>
      </c>
      <c r="B438" s="1062">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2">
        <v>7</v>
      </c>
      <c r="B439" s="1062">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2">
        <v>8</v>
      </c>
      <c r="B440" s="1062">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2">
        <v>9</v>
      </c>
      <c r="B441" s="1062">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2">
        <v>10</v>
      </c>
      <c r="B442" s="1062">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2">
        <v>11</v>
      </c>
      <c r="B443" s="1062">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2">
        <v>12</v>
      </c>
      <c r="B444" s="1062">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2">
        <v>13</v>
      </c>
      <c r="B445" s="1062">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2">
        <v>14</v>
      </c>
      <c r="B446" s="1062">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2">
        <v>15</v>
      </c>
      <c r="B447" s="1062">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2">
        <v>16</v>
      </c>
      <c r="B448" s="1062">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2">
        <v>17</v>
      </c>
      <c r="B449" s="1062">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2">
        <v>18</v>
      </c>
      <c r="B450" s="1062">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2">
        <v>19</v>
      </c>
      <c r="B451" s="1062">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2">
        <v>20</v>
      </c>
      <c r="B452" s="1062">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2">
        <v>21</v>
      </c>
      <c r="B453" s="1062">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2">
        <v>22</v>
      </c>
      <c r="B454" s="1062">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2">
        <v>23</v>
      </c>
      <c r="B455" s="1062">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2">
        <v>24</v>
      </c>
      <c r="B456" s="1062">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2">
        <v>25</v>
      </c>
      <c r="B457" s="1062">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2">
        <v>26</v>
      </c>
      <c r="B458" s="1062">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2">
        <v>27</v>
      </c>
      <c r="B459" s="1062">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2">
        <v>28</v>
      </c>
      <c r="B460" s="1062">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2">
        <v>29</v>
      </c>
      <c r="B461" s="1062">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2">
        <v>30</v>
      </c>
      <c r="B462" s="1062">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495</v>
      </c>
      <c r="Z465" s="362"/>
      <c r="AA465" s="362"/>
      <c r="AB465" s="362"/>
      <c r="AC465" s="142" t="s">
        <v>478</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2">
        <v>1</v>
      </c>
      <c r="B466" s="1062">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2">
        <v>2</v>
      </c>
      <c r="B467" s="1062">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2">
        <v>3</v>
      </c>
      <c r="B468" s="1062">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2">
        <v>4</v>
      </c>
      <c r="B469" s="1062">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2">
        <v>5</v>
      </c>
      <c r="B470" s="1062">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2">
        <v>6</v>
      </c>
      <c r="B471" s="1062">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2">
        <v>7</v>
      </c>
      <c r="B472" s="1062">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2">
        <v>8</v>
      </c>
      <c r="B473" s="1062">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2">
        <v>9</v>
      </c>
      <c r="B474" s="1062">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2">
        <v>10</v>
      </c>
      <c r="B475" s="1062">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2">
        <v>11</v>
      </c>
      <c r="B476" s="1062">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2">
        <v>12</v>
      </c>
      <c r="B477" s="1062">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2">
        <v>13</v>
      </c>
      <c r="B478" s="1062">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2">
        <v>14</v>
      </c>
      <c r="B479" s="1062">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2">
        <v>15</v>
      </c>
      <c r="B480" s="1062">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2">
        <v>16</v>
      </c>
      <c r="B481" s="1062">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2">
        <v>17</v>
      </c>
      <c r="B482" s="1062">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2">
        <v>18</v>
      </c>
      <c r="B483" s="1062">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2">
        <v>19</v>
      </c>
      <c r="B484" s="1062">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2">
        <v>20</v>
      </c>
      <c r="B485" s="1062">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2">
        <v>21</v>
      </c>
      <c r="B486" s="1062">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2">
        <v>22</v>
      </c>
      <c r="B487" s="1062">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2">
        <v>23</v>
      </c>
      <c r="B488" s="1062">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2">
        <v>24</v>
      </c>
      <c r="B489" s="1062">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2">
        <v>25</v>
      </c>
      <c r="B490" s="1062">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2">
        <v>26</v>
      </c>
      <c r="B491" s="1062">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2">
        <v>27</v>
      </c>
      <c r="B492" s="1062">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2">
        <v>28</v>
      </c>
      <c r="B493" s="1062">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2">
        <v>29</v>
      </c>
      <c r="B494" s="1062">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2">
        <v>30</v>
      </c>
      <c r="B495" s="1062">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495</v>
      </c>
      <c r="Z498" s="362"/>
      <c r="AA498" s="362"/>
      <c r="AB498" s="362"/>
      <c r="AC498" s="142" t="s">
        <v>478</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2">
        <v>1</v>
      </c>
      <c r="B499" s="1062">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2">
        <v>2</v>
      </c>
      <c r="B500" s="1062">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2">
        <v>3</v>
      </c>
      <c r="B501" s="1062">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2">
        <v>4</v>
      </c>
      <c r="B502" s="1062">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2">
        <v>5</v>
      </c>
      <c r="B503" s="1062">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2">
        <v>6</v>
      </c>
      <c r="B504" s="1062">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2">
        <v>7</v>
      </c>
      <c r="B505" s="1062">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2">
        <v>8</v>
      </c>
      <c r="B506" s="1062">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2">
        <v>9</v>
      </c>
      <c r="B507" s="1062">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2">
        <v>10</v>
      </c>
      <c r="B508" s="1062">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2">
        <v>11</v>
      </c>
      <c r="B509" s="1062">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2">
        <v>12</v>
      </c>
      <c r="B510" s="1062">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2">
        <v>13</v>
      </c>
      <c r="B511" s="1062">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2">
        <v>14</v>
      </c>
      <c r="B512" s="1062">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2">
        <v>15</v>
      </c>
      <c r="B513" s="1062">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2">
        <v>16</v>
      </c>
      <c r="B514" s="1062">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2">
        <v>17</v>
      </c>
      <c r="B515" s="1062">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2">
        <v>18</v>
      </c>
      <c r="B516" s="1062">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2">
        <v>19</v>
      </c>
      <c r="B517" s="1062">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2">
        <v>20</v>
      </c>
      <c r="B518" s="1062">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2">
        <v>21</v>
      </c>
      <c r="B519" s="1062">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2">
        <v>22</v>
      </c>
      <c r="B520" s="1062">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2">
        <v>23</v>
      </c>
      <c r="B521" s="1062">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2">
        <v>24</v>
      </c>
      <c r="B522" s="1062">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2">
        <v>25</v>
      </c>
      <c r="B523" s="1062">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2">
        <v>26</v>
      </c>
      <c r="B524" s="1062">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2">
        <v>27</v>
      </c>
      <c r="B525" s="1062">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2">
        <v>28</v>
      </c>
      <c r="B526" s="1062">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2">
        <v>29</v>
      </c>
      <c r="B527" s="1062">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2">
        <v>30</v>
      </c>
      <c r="B528" s="1062">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495</v>
      </c>
      <c r="Z531" s="362"/>
      <c r="AA531" s="362"/>
      <c r="AB531" s="362"/>
      <c r="AC531" s="142" t="s">
        <v>478</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2">
        <v>1</v>
      </c>
      <c r="B532" s="1062">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2">
        <v>2</v>
      </c>
      <c r="B533" s="1062">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2">
        <v>3</v>
      </c>
      <c r="B534" s="1062">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2">
        <v>4</v>
      </c>
      <c r="B535" s="1062">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2">
        <v>5</v>
      </c>
      <c r="B536" s="1062">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2">
        <v>6</v>
      </c>
      <c r="B537" s="1062">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2">
        <v>7</v>
      </c>
      <c r="B538" s="1062">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2">
        <v>8</v>
      </c>
      <c r="B539" s="1062">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2">
        <v>9</v>
      </c>
      <c r="B540" s="1062">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2">
        <v>10</v>
      </c>
      <c r="B541" s="1062">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2">
        <v>11</v>
      </c>
      <c r="B542" s="1062">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2">
        <v>12</v>
      </c>
      <c r="B543" s="1062">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2">
        <v>13</v>
      </c>
      <c r="B544" s="1062">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2">
        <v>14</v>
      </c>
      <c r="B545" s="1062">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2">
        <v>15</v>
      </c>
      <c r="B546" s="1062">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2">
        <v>16</v>
      </c>
      <c r="B547" s="1062">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2">
        <v>17</v>
      </c>
      <c r="B548" s="1062">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2">
        <v>18</v>
      </c>
      <c r="B549" s="1062">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2">
        <v>19</v>
      </c>
      <c r="B550" s="1062">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2">
        <v>20</v>
      </c>
      <c r="B551" s="1062">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2">
        <v>21</v>
      </c>
      <c r="B552" s="1062">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2">
        <v>22</v>
      </c>
      <c r="B553" s="1062">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2">
        <v>23</v>
      </c>
      <c r="B554" s="1062">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2">
        <v>24</v>
      </c>
      <c r="B555" s="1062">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2">
        <v>25</v>
      </c>
      <c r="B556" s="1062">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2">
        <v>26</v>
      </c>
      <c r="B557" s="1062">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2">
        <v>27</v>
      </c>
      <c r="B558" s="1062">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2">
        <v>28</v>
      </c>
      <c r="B559" s="1062">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2">
        <v>29</v>
      </c>
      <c r="B560" s="1062">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2">
        <v>30</v>
      </c>
      <c r="B561" s="1062">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495</v>
      </c>
      <c r="Z564" s="362"/>
      <c r="AA564" s="362"/>
      <c r="AB564" s="362"/>
      <c r="AC564" s="142" t="s">
        <v>478</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2">
        <v>1</v>
      </c>
      <c r="B565" s="1062">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2">
        <v>2</v>
      </c>
      <c r="B566" s="1062">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2">
        <v>3</v>
      </c>
      <c r="B567" s="1062">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2">
        <v>4</v>
      </c>
      <c r="B568" s="1062">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2">
        <v>5</v>
      </c>
      <c r="B569" s="1062">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2">
        <v>6</v>
      </c>
      <c r="B570" s="1062">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2">
        <v>7</v>
      </c>
      <c r="B571" s="1062">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2">
        <v>8</v>
      </c>
      <c r="B572" s="1062">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2">
        <v>9</v>
      </c>
      <c r="B573" s="1062">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2">
        <v>10</v>
      </c>
      <c r="B574" s="1062">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2">
        <v>11</v>
      </c>
      <c r="B575" s="1062">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2">
        <v>12</v>
      </c>
      <c r="B576" s="1062">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2">
        <v>13</v>
      </c>
      <c r="B577" s="1062">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2">
        <v>14</v>
      </c>
      <c r="B578" s="1062">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2">
        <v>15</v>
      </c>
      <c r="B579" s="1062">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2">
        <v>16</v>
      </c>
      <c r="B580" s="1062">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2">
        <v>17</v>
      </c>
      <c r="B581" s="1062">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2">
        <v>18</v>
      </c>
      <c r="B582" s="1062">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2">
        <v>19</v>
      </c>
      <c r="B583" s="1062">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2">
        <v>20</v>
      </c>
      <c r="B584" s="1062">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2">
        <v>21</v>
      </c>
      <c r="B585" s="1062">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2">
        <v>22</v>
      </c>
      <c r="B586" s="1062">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2">
        <v>23</v>
      </c>
      <c r="B587" s="1062">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2">
        <v>24</v>
      </c>
      <c r="B588" s="1062">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2">
        <v>25</v>
      </c>
      <c r="B589" s="1062">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2">
        <v>26</v>
      </c>
      <c r="B590" s="1062">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2">
        <v>27</v>
      </c>
      <c r="B591" s="1062">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2">
        <v>28</v>
      </c>
      <c r="B592" s="1062">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2">
        <v>29</v>
      </c>
      <c r="B593" s="1062">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2">
        <v>30</v>
      </c>
      <c r="B594" s="1062">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495</v>
      </c>
      <c r="Z597" s="362"/>
      <c r="AA597" s="362"/>
      <c r="AB597" s="362"/>
      <c r="AC597" s="142" t="s">
        <v>478</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2">
        <v>1</v>
      </c>
      <c r="B598" s="1062">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2">
        <v>2</v>
      </c>
      <c r="B599" s="1062">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2">
        <v>3</v>
      </c>
      <c r="B600" s="1062">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2">
        <v>4</v>
      </c>
      <c r="B601" s="1062">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2">
        <v>5</v>
      </c>
      <c r="B602" s="1062">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2">
        <v>6</v>
      </c>
      <c r="B603" s="1062">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2">
        <v>7</v>
      </c>
      <c r="B604" s="1062">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2">
        <v>8</v>
      </c>
      <c r="B605" s="1062">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2">
        <v>9</v>
      </c>
      <c r="B606" s="1062">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2">
        <v>10</v>
      </c>
      <c r="B607" s="1062">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2">
        <v>11</v>
      </c>
      <c r="B608" s="1062">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2">
        <v>12</v>
      </c>
      <c r="B609" s="1062">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2">
        <v>13</v>
      </c>
      <c r="B610" s="1062">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2">
        <v>14</v>
      </c>
      <c r="B611" s="1062">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2">
        <v>15</v>
      </c>
      <c r="B612" s="1062">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2">
        <v>16</v>
      </c>
      <c r="B613" s="1062">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2">
        <v>17</v>
      </c>
      <c r="B614" s="1062">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2">
        <v>18</v>
      </c>
      <c r="B615" s="1062">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2">
        <v>19</v>
      </c>
      <c r="B616" s="1062">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2">
        <v>20</v>
      </c>
      <c r="B617" s="1062">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2">
        <v>21</v>
      </c>
      <c r="B618" s="1062">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2">
        <v>22</v>
      </c>
      <c r="B619" s="1062">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2">
        <v>23</v>
      </c>
      <c r="B620" s="1062">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2">
        <v>24</v>
      </c>
      <c r="B621" s="1062">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2">
        <v>25</v>
      </c>
      <c r="B622" s="1062">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2">
        <v>26</v>
      </c>
      <c r="B623" s="1062">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2">
        <v>27</v>
      </c>
      <c r="B624" s="1062">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2">
        <v>28</v>
      </c>
      <c r="B625" s="1062">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2">
        <v>29</v>
      </c>
      <c r="B626" s="1062">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2">
        <v>30</v>
      </c>
      <c r="B627" s="1062">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495</v>
      </c>
      <c r="Z630" s="362"/>
      <c r="AA630" s="362"/>
      <c r="AB630" s="362"/>
      <c r="AC630" s="142" t="s">
        <v>478</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2">
        <v>1</v>
      </c>
      <c r="B631" s="1062">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2">
        <v>2</v>
      </c>
      <c r="B632" s="1062">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2">
        <v>3</v>
      </c>
      <c r="B633" s="1062">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2">
        <v>4</v>
      </c>
      <c r="B634" s="1062">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2">
        <v>5</v>
      </c>
      <c r="B635" s="1062">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2">
        <v>6</v>
      </c>
      <c r="B636" s="1062">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2">
        <v>7</v>
      </c>
      <c r="B637" s="1062">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2">
        <v>8</v>
      </c>
      <c r="B638" s="1062">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2">
        <v>9</v>
      </c>
      <c r="B639" s="1062">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2">
        <v>10</v>
      </c>
      <c r="B640" s="1062">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2">
        <v>11</v>
      </c>
      <c r="B641" s="1062">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2">
        <v>12</v>
      </c>
      <c r="B642" s="1062">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2">
        <v>13</v>
      </c>
      <c r="B643" s="1062">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2">
        <v>14</v>
      </c>
      <c r="B644" s="1062">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2">
        <v>15</v>
      </c>
      <c r="B645" s="1062">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2">
        <v>16</v>
      </c>
      <c r="B646" s="1062">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2">
        <v>17</v>
      </c>
      <c r="B647" s="1062">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2">
        <v>18</v>
      </c>
      <c r="B648" s="1062">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2">
        <v>19</v>
      </c>
      <c r="B649" s="1062">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2">
        <v>20</v>
      </c>
      <c r="B650" s="1062">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2">
        <v>21</v>
      </c>
      <c r="B651" s="1062">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2">
        <v>22</v>
      </c>
      <c r="B652" s="1062">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2">
        <v>23</v>
      </c>
      <c r="B653" s="1062">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2">
        <v>24</v>
      </c>
      <c r="B654" s="1062">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2">
        <v>25</v>
      </c>
      <c r="B655" s="1062">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2">
        <v>26</v>
      </c>
      <c r="B656" s="1062">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2">
        <v>27</v>
      </c>
      <c r="B657" s="1062">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2">
        <v>28</v>
      </c>
      <c r="B658" s="1062">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2">
        <v>29</v>
      </c>
      <c r="B659" s="1062">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2">
        <v>30</v>
      </c>
      <c r="B660" s="1062">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495</v>
      </c>
      <c r="Z663" s="362"/>
      <c r="AA663" s="362"/>
      <c r="AB663" s="362"/>
      <c r="AC663" s="142" t="s">
        <v>478</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2">
        <v>1</v>
      </c>
      <c r="B664" s="1062">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2">
        <v>2</v>
      </c>
      <c r="B665" s="1062">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2">
        <v>3</v>
      </c>
      <c r="B666" s="1062">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2">
        <v>4</v>
      </c>
      <c r="B667" s="1062">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2">
        <v>5</v>
      </c>
      <c r="B668" s="1062">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2">
        <v>6</v>
      </c>
      <c r="B669" s="1062">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2">
        <v>7</v>
      </c>
      <c r="B670" s="1062">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2">
        <v>8</v>
      </c>
      <c r="B671" s="1062">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2">
        <v>9</v>
      </c>
      <c r="B672" s="1062">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2">
        <v>10</v>
      </c>
      <c r="B673" s="1062">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2">
        <v>11</v>
      </c>
      <c r="B674" s="1062">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2">
        <v>12</v>
      </c>
      <c r="B675" s="1062">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2">
        <v>13</v>
      </c>
      <c r="B676" s="1062">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2">
        <v>14</v>
      </c>
      <c r="B677" s="1062">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2">
        <v>15</v>
      </c>
      <c r="B678" s="1062">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2">
        <v>16</v>
      </c>
      <c r="B679" s="1062">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2">
        <v>17</v>
      </c>
      <c r="B680" s="1062">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2">
        <v>18</v>
      </c>
      <c r="B681" s="1062">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2">
        <v>19</v>
      </c>
      <c r="B682" s="1062">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2">
        <v>20</v>
      </c>
      <c r="B683" s="1062">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2">
        <v>21</v>
      </c>
      <c r="B684" s="1062">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2">
        <v>22</v>
      </c>
      <c r="B685" s="1062">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2">
        <v>23</v>
      </c>
      <c r="B686" s="1062">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2">
        <v>24</v>
      </c>
      <c r="B687" s="1062">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2">
        <v>25</v>
      </c>
      <c r="B688" s="1062">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2">
        <v>26</v>
      </c>
      <c r="B689" s="1062">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2">
        <v>27</v>
      </c>
      <c r="B690" s="1062">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2">
        <v>28</v>
      </c>
      <c r="B691" s="1062">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2">
        <v>29</v>
      </c>
      <c r="B692" s="1062">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2">
        <v>30</v>
      </c>
      <c r="B693" s="1062">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495</v>
      </c>
      <c r="Z696" s="362"/>
      <c r="AA696" s="362"/>
      <c r="AB696" s="362"/>
      <c r="AC696" s="142" t="s">
        <v>478</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2">
        <v>1</v>
      </c>
      <c r="B697" s="1062">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2">
        <v>2</v>
      </c>
      <c r="B698" s="1062">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2">
        <v>3</v>
      </c>
      <c r="B699" s="1062">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2">
        <v>4</v>
      </c>
      <c r="B700" s="1062">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2">
        <v>5</v>
      </c>
      <c r="B701" s="1062">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2">
        <v>6</v>
      </c>
      <c r="B702" s="1062">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2">
        <v>7</v>
      </c>
      <c r="B703" s="1062">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2">
        <v>8</v>
      </c>
      <c r="B704" s="1062">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2">
        <v>9</v>
      </c>
      <c r="B705" s="1062">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2">
        <v>10</v>
      </c>
      <c r="B706" s="1062">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2">
        <v>11</v>
      </c>
      <c r="B707" s="1062">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2">
        <v>12</v>
      </c>
      <c r="B708" s="1062">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2">
        <v>13</v>
      </c>
      <c r="B709" s="1062">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2">
        <v>14</v>
      </c>
      <c r="B710" s="1062">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2">
        <v>15</v>
      </c>
      <c r="B711" s="1062">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2">
        <v>16</v>
      </c>
      <c r="B712" s="1062">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2">
        <v>17</v>
      </c>
      <c r="B713" s="1062">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2">
        <v>18</v>
      </c>
      <c r="B714" s="1062">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2">
        <v>19</v>
      </c>
      <c r="B715" s="1062">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2">
        <v>20</v>
      </c>
      <c r="B716" s="1062">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2">
        <v>21</v>
      </c>
      <c r="B717" s="1062">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2">
        <v>22</v>
      </c>
      <c r="B718" s="1062">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2">
        <v>23</v>
      </c>
      <c r="B719" s="1062">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2">
        <v>24</v>
      </c>
      <c r="B720" s="1062">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2">
        <v>25</v>
      </c>
      <c r="B721" s="1062">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2">
        <v>26</v>
      </c>
      <c r="B722" s="1062">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2">
        <v>27</v>
      </c>
      <c r="B723" s="1062">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2">
        <v>28</v>
      </c>
      <c r="B724" s="1062">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2">
        <v>29</v>
      </c>
      <c r="B725" s="1062">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2">
        <v>30</v>
      </c>
      <c r="B726" s="1062">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495</v>
      </c>
      <c r="Z729" s="362"/>
      <c r="AA729" s="362"/>
      <c r="AB729" s="362"/>
      <c r="AC729" s="142" t="s">
        <v>478</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2">
        <v>1</v>
      </c>
      <c r="B730" s="1062">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2">
        <v>2</v>
      </c>
      <c r="B731" s="1062">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2">
        <v>3</v>
      </c>
      <c r="B732" s="1062">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2">
        <v>4</v>
      </c>
      <c r="B733" s="1062">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2">
        <v>5</v>
      </c>
      <c r="B734" s="1062">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2">
        <v>6</v>
      </c>
      <c r="B735" s="1062">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2">
        <v>7</v>
      </c>
      <c r="B736" s="1062">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2">
        <v>8</v>
      </c>
      <c r="B737" s="1062">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2">
        <v>9</v>
      </c>
      <c r="B738" s="1062">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2">
        <v>10</v>
      </c>
      <c r="B739" s="1062">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2">
        <v>11</v>
      </c>
      <c r="B740" s="1062">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2">
        <v>12</v>
      </c>
      <c r="B741" s="1062">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2">
        <v>13</v>
      </c>
      <c r="B742" s="1062">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2">
        <v>14</v>
      </c>
      <c r="B743" s="1062">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2">
        <v>15</v>
      </c>
      <c r="B744" s="1062">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2">
        <v>16</v>
      </c>
      <c r="B745" s="1062">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2">
        <v>17</v>
      </c>
      <c r="B746" s="1062">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2">
        <v>18</v>
      </c>
      <c r="B747" s="1062">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2">
        <v>19</v>
      </c>
      <c r="B748" s="1062">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2">
        <v>20</v>
      </c>
      <c r="B749" s="1062">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2">
        <v>21</v>
      </c>
      <c r="B750" s="1062">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2">
        <v>22</v>
      </c>
      <c r="B751" s="1062">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2">
        <v>23</v>
      </c>
      <c r="B752" s="1062">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2">
        <v>24</v>
      </c>
      <c r="B753" s="1062">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2">
        <v>25</v>
      </c>
      <c r="B754" s="1062">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2">
        <v>26</v>
      </c>
      <c r="B755" s="1062">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2">
        <v>27</v>
      </c>
      <c r="B756" s="1062">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2">
        <v>28</v>
      </c>
      <c r="B757" s="1062">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2">
        <v>29</v>
      </c>
      <c r="B758" s="1062">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2">
        <v>30</v>
      </c>
      <c r="B759" s="1062">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495</v>
      </c>
      <c r="Z762" s="362"/>
      <c r="AA762" s="362"/>
      <c r="AB762" s="362"/>
      <c r="AC762" s="142" t="s">
        <v>478</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2">
        <v>1</v>
      </c>
      <c r="B763" s="1062">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2">
        <v>2</v>
      </c>
      <c r="B764" s="1062">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2">
        <v>3</v>
      </c>
      <c r="B765" s="1062">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2">
        <v>4</v>
      </c>
      <c r="B766" s="1062">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2">
        <v>5</v>
      </c>
      <c r="B767" s="1062">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2">
        <v>6</v>
      </c>
      <c r="B768" s="1062">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2">
        <v>7</v>
      </c>
      <c r="B769" s="1062">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2">
        <v>8</v>
      </c>
      <c r="B770" s="1062">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2">
        <v>9</v>
      </c>
      <c r="B771" s="1062">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2">
        <v>10</v>
      </c>
      <c r="B772" s="1062">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2">
        <v>11</v>
      </c>
      <c r="B773" s="1062">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2">
        <v>12</v>
      </c>
      <c r="B774" s="1062">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2">
        <v>13</v>
      </c>
      <c r="B775" s="1062">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2">
        <v>14</v>
      </c>
      <c r="B776" s="1062">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2">
        <v>15</v>
      </c>
      <c r="B777" s="1062">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2">
        <v>16</v>
      </c>
      <c r="B778" s="1062">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2">
        <v>17</v>
      </c>
      <c r="B779" s="1062">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2">
        <v>18</v>
      </c>
      <c r="B780" s="1062">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2">
        <v>19</v>
      </c>
      <c r="B781" s="1062">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2">
        <v>20</v>
      </c>
      <c r="B782" s="1062">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2">
        <v>21</v>
      </c>
      <c r="B783" s="1062">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2">
        <v>22</v>
      </c>
      <c r="B784" s="1062">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2">
        <v>23</v>
      </c>
      <c r="B785" s="1062">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2">
        <v>24</v>
      </c>
      <c r="B786" s="1062">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2">
        <v>25</v>
      </c>
      <c r="B787" s="1062">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2">
        <v>26</v>
      </c>
      <c r="B788" s="1062">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2">
        <v>27</v>
      </c>
      <c r="B789" s="1062">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2">
        <v>28</v>
      </c>
      <c r="B790" s="1062">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2">
        <v>29</v>
      </c>
      <c r="B791" s="1062">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2">
        <v>30</v>
      </c>
      <c r="B792" s="1062">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495</v>
      </c>
      <c r="Z795" s="362"/>
      <c r="AA795" s="362"/>
      <c r="AB795" s="362"/>
      <c r="AC795" s="142" t="s">
        <v>478</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2">
        <v>1</v>
      </c>
      <c r="B796" s="1062">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2">
        <v>2</v>
      </c>
      <c r="B797" s="1062">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2">
        <v>3</v>
      </c>
      <c r="B798" s="1062">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2">
        <v>4</v>
      </c>
      <c r="B799" s="1062">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2">
        <v>5</v>
      </c>
      <c r="B800" s="1062">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2">
        <v>6</v>
      </c>
      <c r="B801" s="1062">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2">
        <v>7</v>
      </c>
      <c r="B802" s="1062">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2">
        <v>8</v>
      </c>
      <c r="B803" s="1062">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2">
        <v>9</v>
      </c>
      <c r="B804" s="1062">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2">
        <v>10</v>
      </c>
      <c r="B805" s="1062">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2">
        <v>11</v>
      </c>
      <c r="B806" s="1062">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2">
        <v>12</v>
      </c>
      <c r="B807" s="1062">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2">
        <v>13</v>
      </c>
      <c r="B808" s="1062">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2">
        <v>14</v>
      </c>
      <c r="B809" s="1062">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2">
        <v>15</v>
      </c>
      <c r="B810" s="1062">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2">
        <v>16</v>
      </c>
      <c r="B811" s="1062">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2">
        <v>17</v>
      </c>
      <c r="B812" s="1062">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2">
        <v>18</v>
      </c>
      <c r="B813" s="1062">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2">
        <v>19</v>
      </c>
      <c r="B814" s="1062">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2">
        <v>20</v>
      </c>
      <c r="B815" s="1062">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2">
        <v>21</v>
      </c>
      <c r="B816" s="1062">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2">
        <v>22</v>
      </c>
      <c r="B817" s="1062">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2">
        <v>23</v>
      </c>
      <c r="B818" s="1062">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2">
        <v>24</v>
      </c>
      <c r="B819" s="1062">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2">
        <v>25</v>
      </c>
      <c r="B820" s="1062">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2">
        <v>26</v>
      </c>
      <c r="B821" s="1062">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2">
        <v>27</v>
      </c>
      <c r="B822" s="1062">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2">
        <v>28</v>
      </c>
      <c r="B823" s="1062">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2">
        <v>29</v>
      </c>
      <c r="B824" s="1062">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2">
        <v>30</v>
      </c>
      <c r="B825" s="1062">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495</v>
      </c>
      <c r="Z828" s="362"/>
      <c r="AA828" s="362"/>
      <c r="AB828" s="362"/>
      <c r="AC828" s="142" t="s">
        <v>478</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2">
        <v>1</v>
      </c>
      <c r="B829" s="1062">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2">
        <v>2</v>
      </c>
      <c r="B830" s="1062">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2">
        <v>3</v>
      </c>
      <c r="B831" s="1062">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2">
        <v>4</v>
      </c>
      <c r="B832" s="1062">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2">
        <v>5</v>
      </c>
      <c r="B833" s="1062">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2">
        <v>6</v>
      </c>
      <c r="B834" s="1062">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2">
        <v>7</v>
      </c>
      <c r="B835" s="1062">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2">
        <v>8</v>
      </c>
      <c r="B836" s="1062">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2">
        <v>9</v>
      </c>
      <c r="B837" s="1062">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2">
        <v>10</v>
      </c>
      <c r="B838" s="1062">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2">
        <v>11</v>
      </c>
      <c r="B839" s="1062">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2">
        <v>12</v>
      </c>
      <c r="B840" s="1062">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2">
        <v>13</v>
      </c>
      <c r="B841" s="1062">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2">
        <v>14</v>
      </c>
      <c r="B842" s="1062">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2">
        <v>15</v>
      </c>
      <c r="B843" s="1062">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2">
        <v>16</v>
      </c>
      <c r="B844" s="1062">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2">
        <v>17</v>
      </c>
      <c r="B845" s="1062">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2">
        <v>18</v>
      </c>
      <c r="B846" s="1062">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2">
        <v>19</v>
      </c>
      <c r="B847" s="1062">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2">
        <v>20</v>
      </c>
      <c r="B848" s="1062">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2">
        <v>21</v>
      </c>
      <c r="B849" s="1062">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2">
        <v>22</v>
      </c>
      <c r="B850" s="1062">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2">
        <v>23</v>
      </c>
      <c r="B851" s="1062">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2">
        <v>24</v>
      </c>
      <c r="B852" s="1062">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2">
        <v>25</v>
      </c>
      <c r="B853" s="1062">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2">
        <v>26</v>
      </c>
      <c r="B854" s="1062">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2">
        <v>27</v>
      </c>
      <c r="B855" s="1062">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2">
        <v>28</v>
      </c>
      <c r="B856" s="1062">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2">
        <v>29</v>
      </c>
      <c r="B857" s="1062">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2">
        <v>30</v>
      </c>
      <c r="B858" s="1062">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495</v>
      </c>
      <c r="Z861" s="362"/>
      <c r="AA861" s="362"/>
      <c r="AB861" s="362"/>
      <c r="AC861" s="142" t="s">
        <v>478</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2">
        <v>1</v>
      </c>
      <c r="B862" s="1062">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2">
        <v>2</v>
      </c>
      <c r="B863" s="1062">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2">
        <v>3</v>
      </c>
      <c r="B864" s="1062">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2">
        <v>4</v>
      </c>
      <c r="B865" s="1062">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2">
        <v>5</v>
      </c>
      <c r="B866" s="1062">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2">
        <v>6</v>
      </c>
      <c r="B867" s="1062">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2">
        <v>7</v>
      </c>
      <c r="B868" s="1062">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2">
        <v>8</v>
      </c>
      <c r="B869" s="1062">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2">
        <v>9</v>
      </c>
      <c r="B870" s="1062">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2">
        <v>10</v>
      </c>
      <c r="B871" s="1062">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2">
        <v>11</v>
      </c>
      <c r="B872" s="1062">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2">
        <v>12</v>
      </c>
      <c r="B873" s="1062">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2">
        <v>13</v>
      </c>
      <c r="B874" s="1062">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2">
        <v>14</v>
      </c>
      <c r="B875" s="1062">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2">
        <v>15</v>
      </c>
      <c r="B876" s="1062">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2">
        <v>16</v>
      </c>
      <c r="B877" s="1062">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2">
        <v>17</v>
      </c>
      <c r="B878" s="1062">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2">
        <v>18</v>
      </c>
      <c r="B879" s="1062">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2">
        <v>19</v>
      </c>
      <c r="B880" s="1062">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2">
        <v>20</v>
      </c>
      <c r="B881" s="1062">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2">
        <v>21</v>
      </c>
      <c r="B882" s="1062">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2">
        <v>22</v>
      </c>
      <c r="B883" s="1062">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2">
        <v>23</v>
      </c>
      <c r="B884" s="1062">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2">
        <v>24</v>
      </c>
      <c r="B885" s="1062">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2">
        <v>25</v>
      </c>
      <c r="B886" s="1062">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2">
        <v>26</v>
      </c>
      <c r="B887" s="1062">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2">
        <v>27</v>
      </c>
      <c r="B888" s="1062">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2">
        <v>28</v>
      </c>
      <c r="B889" s="1062">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2">
        <v>29</v>
      </c>
      <c r="B890" s="1062">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2">
        <v>30</v>
      </c>
      <c r="B891" s="1062">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495</v>
      </c>
      <c r="Z894" s="362"/>
      <c r="AA894" s="362"/>
      <c r="AB894" s="362"/>
      <c r="AC894" s="142" t="s">
        <v>478</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2">
        <v>1</v>
      </c>
      <c r="B895" s="1062">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2">
        <v>2</v>
      </c>
      <c r="B896" s="1062">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2">
        <v>3</v>
      </c>
      <c r="B897" s="1062">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2">
        <v>4</v>
      </c>
      <c r="B898" s="1062">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2">
        <v>5</v>
      </c>
      <c r="B899" s="1062">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2">
        <v>6</v>
      </c>
      <c r="B900" s="1062">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2">
        <v>7</v>
      </c>
      <c r="B901" s="1062">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2">
        <v>8</v>
      </c>
      <c r="B902" s="1062">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2">
        <v>9</v>
      </c>
      <c r="B903" s="1062">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2">
        <v>10</v>
      </c>
      <c r="B904" s="1062">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2">
        <v>11</v>
      </c>
      <c r="B905" s="1062">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2">
        <v>12</v>
      </c>
      <c r="B906" s="1062">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2">
        <v>13</v>
      </c>
      <c r="B907" s="1062">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2">
        <v>14</v>
      </c>
      <c r="B908" s="1062">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2">
        <v>15</v>
      </c>
      <c r="B909" s="1062">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2">
        <v>16</v>
      </c>
      <c r="B910" s="1062">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2">
        <v>17</v>
      </c>
      <c r="B911" s="1062">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2">
        <v>18</v>
      </c>
      <c r="B912" s="1062">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2">
        <v>19</v>
      </c>
      <c r="B913" s="1062">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2">
        <v>20</v>
      </c>
      <c r="B914" s="1062">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2">
        <v>21</v>
      </c>
      <c r="B915" s="1062">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2">
        <v>22</v>
      </c>
      <c r="B916" s="1062">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2">
        <v>23</v>
      </c>
      <c r="B917" s="1062">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2">
        <v>24</v>
      </c>
      <c r="B918" s="1062">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2">
        <v>25</v>
      </c>
      <c r="B919" s="1062">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2">
        <v>26</v>
      </c>
      <c r="B920" s="1062">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2">
        <v>27</v>
      </c>
      <c r="B921" s="1062">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2">
        <v>28</v>
      </c>
      <c r="B922" s="1062">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2">
        <v>29</v>
      </c>
      <c r="B923" s="1062">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2">
        <v>30</v>
      </c>
      <c r="B924" s="1062">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495</v>
      </c>
      <c r="Z927" s="362"/>
      <c r="AA927" s="362"/>
      <c r="AB927" s="362"/>
      <c r="AC927" s="142" t="s">
        <v>478</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2">
        <v>1</v>
      </c>
      <c r="B928" s="1062">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2">
        <v>2</v>
      </c>
      <c r="B929" s="1062">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2">
        <v>3</v>
      </c>
      <c r="B930" s="1062">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2">
        <v>4</v>
      </c>
      <c r="B931" s="1062">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2">
        <v>5</v>
      </c>
      <c r="B932" s="1062">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2">
        <v>6</v>
      </c>
      <c r="B933" s="1062">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2">
        <v>7</v>
      </c>
      <c r="B934" s="1062">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2">
        <v>8</v>
      </c>
      <c r="B935" s="1062">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2">
        <v>9</v>
      </c>
      <c r="B936" s="1062">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2">
        <v>10</v>
      </c>
      <c r="B937" s="1062">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2">
        <v>11</v>
      </c>
      <c r="B938" s="1062">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2">
        <v>12</v>
      </c>
      <c r="B939" s="1062">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2">
        <v>13</v>
      </c>
      <c r="B940" s="1062">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2">
        <v>14</v>
      </c>
      <c r="B941" s="1062">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2">
        <v>15</v>
      </c>
      <c r="B942" s="1062">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2">
        <v>16</v>
      </c>
      <c r="B943" s="1062">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2">
        <v>17</v>
      </c>
      <c r="B944" s="1062">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2">
        <v>18</v>
      </c>
      <c r="B945" s="1062">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2">
        <v>19</v>
      </c>
      <c r="B946" s="1062">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2">
        <v>20</v>
      </c>
      <c r="B947" s="1062">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2">
        <v>21</v>
      </c>
      <c r="B948" s="1062">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2">
        <v>22</v>
      </c>
      <c r="B949" s="1062">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2">
        <v>23</v>
      </c>
      <c r="B950" s="1062">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2">
        <v>24</v>
      </c>
      <c r="B951" s="1062">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2">
        <v>25</v>
      </c>
      <c r="B952" s="1062">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2">
        <v>26</v>
      </c>
      <c r="B953" s="1062">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2">
        <v>27</v>
      </c>
      <c r="B954" s="1062">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2">
        <v>28</v>
      </c>
      <c r="B955" s="1062">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2">
        <v>29</v>
      </c>
      <c r="B956" s="1062">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2">
        <v>30</v>
      </c>
      <c r="B957" s="1062">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495</v>
      </c>
      <c r="Z960" s="362"/>
      <c r="AA960" s="362"/>
      <c r="AB960" s="362"/>
      <c r="AC960" s="142" t="s">
        <v>478</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2">
        <v>1</v>
      </c>
      <c r="B961" s="1062">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2">
        <v>2</v>
      </c>
      <c r="B962" s="1062">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2">
        <v>3</v>
      </c>
      <c r="B963" s="1062">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2">
        <v>4</v>
      </c>
      <c r="B964" s="1062">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2">
        <v>5</v>
      </c>
      <c r="B965" s="1062">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2">
        <v>6</v>
      </c>
      <c r="B966" s="1062">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2">
        <v>7</v>
      </c>
      <c r="B967" s="1062">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2">
        <v>8</v>
      </c>
      <c r="B968" s="1062">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2">
        <v>9</v>
      </c>
      <c r="B969" s="1062">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2">
        <v>10</v>
      </c>
      <c r="B970" s="1062">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2">
        <v>11</v>
      </c>
      <c r="B971" s="1062">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2">
        <v>12</v>
      </c>
      <c r="B972" s="1062">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2">
        <v>13</v>
      </c>
      <c r="B973" s="1062">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2">
        <v>14</v>
      </c>
      <c r="B974" s="1062">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2">
        <v>15</v>
      </c>
      <c r="B975" s="1062">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2">
        <v>16</v>
      </c>
      <c r="B976" s="1062">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2">
        <v>17</v>
      </c>
      <c r="B977" s="1062">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2">
        <v>18</v>
      </c>
      <c r="B978" s="1062">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2">
        <v>19</v>
      </c>
      <c r="B979" s="1062">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2">
        <v>20</v>
      </c>
      <c r="B980" s="1062">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2">
        <v>21</v>
      </c>
      <c r="B981" s="1062">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2">
        <v>22</v>
      </c>
      <c r="B982" s="1062">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2">
        <v>23</v>
      </c>
      <c r="B983" s="1062">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2">
        <v>24</v>
      </c>
      <c r="B984" s="1062">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2">
        <v>25</v>
      </c>
      <c r="B985" s="1062">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2">
        <v>26</v>
      </c>
      <c r="B986" s="1062">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2">
        <v>27</v>
      </c>
      <c r="B987" s="1062">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2">
        <v>28</v>
      </c>
      <c r="B988" s="1062">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2">
        <v>29</v>
      </c>
      <c r="B989" s="1062">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2">
        <v>30</v>
      </c>
      <c r="B990" s="1062">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495</v>
      </c>
      <c r="Z993" s="362"/>
      <c r="AA993" s="362"/>
      <c r="AB993" s="362"/>
      <c r="AC993" s="142" t="s">
        <v>478</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2">
        <v>1</v>
      </c>
      <c r="B994" s="1062">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2">
        <v>2</v>
      </c>
      <c r="B995" s="1062">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2">
        <v>3</v>
      </c>
      <c r="B996" s="1062">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2">
        <v>4</v>
      </c>
      <c r="B997" s="1062">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2">
        <v>5</v>
      </c>
      <c r="B998" s="1062">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2">
        <v>6</v>
      </c>
      <c r="B999" s="1062">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2">
        <v>7</v>
      </c>
      <c r="B1000" s="1062">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2">
        <v>8</v>
      </c>
      <c r="B1001" s="1062">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2">
        <v>9</v>
      </c>
      <c r="B1002" s="1062">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2">
        <v>10</v>
      </c>
      <c r="B1003" s="1062">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2">
        <v>11</v>
      </c>
      <c r="B1004" s="1062">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2">
        <v>12</v>
      </c>
      <c r="B1005" s="1062">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2">
        <v>13</v>
      </c>
      <c r="B1006" s="1062">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2">
        <v>14</v>
      </c>
      <c r="B1007" s="1062">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2">
        <v>15</v>
      </c>
      <c r="B1008" s="1062">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2">
        <v>16</v>
      </c>
      <c r="B1009" s="1062">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2">
        <v>17</v>
      </c>
      <c r="B1010" s="1062">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2">
        <v>18</v>
      </c>
      <c r="B1011" s="1062">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2">
        <v>19</v>
      </c>
      <c r="B1012" s="1062">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2">
        <v>20</v>
      </c>
      <c r="B1013" s="1062">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2">
        <v>21</v>
      </c>
      <c r="B1014" s="1062">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2">
        <v>22</v>
      </c>
      <c r="B1015" s="1062">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2">
        <v>23</v>
      </c>
      <c r="B1016" s="1062">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2">
        <v>24</v>
      </c>
      <c r="B1017" s="1062">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2">
        <v>25</v>
      </c>
      <c r="B1018" s="1062">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2">
        <v>26</v>
      </c>
      <c r="B1019" s="1062">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2">
        <v>27</v>
      </c>
      <c r="B1020" s="1062">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2">
        <v>28</v>
      </c>
      <c r="B1021" s="1062">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2">
        <v>29</v>
      </c>
      <c r="B1022" s="1062">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2">
        <v>30</v>
      </c>
      <c r="B1023" s="1062">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495</v>
      </c>
      <c r="Z1026" s="362"/>
      <c r="AA1026" s="362"/>
      <c r="AB1026" s="362"/>
      <c r="AC1026" s="142" t="s">
        <v>478</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2">
        <v>1</v>
      </c>
      <c r="B1027" s="1062">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2">
        <v>2</v>
      </c>
      <c r="B1028" s="1062">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2">
        <v>3</v>
      </c>
      <c r="B1029" s="1062">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2">
        <v>4</v>
      </c>
      <c r="B1030" s="1062">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2">
        <v>5</v>
      </c>
      <c r="B1031" s="1062">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2">
        <v>6</v>
      </c>
      <c r="B1032" s="1062">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2">
        <v>7</v>
      </c>
      <c r="B1033" s="1062">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2">
        <v>8</v>
      </c>
      <c r="B1034" s="1062">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2">
        <v>9</v>
      </c>
      <c r="B1035" s="1062">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2">
        <v>10</v>
      </c>
      <c r="B1036" s="1062">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2">
        <v>11</v>
      </c>
      <c r="B1037" s="1062">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2">
        <v>12</v>
      </c>
      <c r="B1038" s="1062">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2">
        <v>13</v>
      </c>
      <c r="B1039" s="1062">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2">
        <v>14</v>
      </c>
      <c r="B1040" s="1062">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2">
        <v>15</v>
      </c>
      <c r="B1041" s="1062">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2">
        <v>16</v>
      </c>
      <c r="B1042" s="1062">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2">
        <v>17</v>
      </c>
      <c r="B1043" s="1062">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2">
        <v>18</v>
      </c>
      <c r="B1044" s="1062">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2">
        <v>19</v>
      </c>
      <c r="B1045" s="1062">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2">
        <v>20</v>
      </c>
      <c r="B1046" s="1062">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2">
        <v>21</v>
      </c>
      <c r="B1047" s="1062">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2">
        <v>22</v>
      </c>
      <c r="B1048" s="1062">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2">
        <v>23</v>
      </c>
      <c r="B1049" s="1062">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2">
        <v>24</v>
      </c>
      <c r="B1050" s="1062">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2">
        <v>25</v>
      </c>
      <c r="B1051" s="1062">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2">
        <v>26</v>
      </c>
      <c r="B1052" s="1062">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2">
        <v>27</v>
      </c>
      <c r="B1053" s="1062">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2">
        <v>28</v>
      </c>
      <c r="B1054" s="1062">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2">
        <v>29</v>
      </c>
      <c r="B1055" s="1062">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2">
        <v>30</v>
      </c>
      <c r="B1056" s="1062">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495</v>
      </c>
      <c r="Z1059" s="362"/>
      <c r="AA1059" s="362"/>
      <c r="AB1059" s="362"/>
      <c r="AC1059" s="142" t="s">
        <v>478</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2">
        <v>1</v>
      </c>
      <c r="B1060" s="1062">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2">
        <v>2</v>
      </c>
      <c r="B1061" s="1062">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2">
        <v>3</v>
      </c>
      <c r="B1062" s="1062">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2">
        <v>4</v>
      </c>
      <c r="B1063" s="1062">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2">
        <v>5</v>
      </c>
      <c r="B1064" s="1062">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2">
        <v>6</v>
      </c>
      <c r="B1065" s="1062">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2">
        <v>7</v>
      </c>
      <c r="B1066" s="1062">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2">
        <v>8</v>
      </c>
      <c r="B1067" s="1062">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2">
        <v>9</v>
      </c>
      <c r="B1068" s="1062">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2">
        <v>10</v>
      </c>
      <c r="B1069" s="1062">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2">
        <v>11</v>
      </c>
      <c r="B1070" s="1062">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2">
        <v>12</v>
      </c>
      <c r="B1071" s="1062">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2">
        <v>13</v>
      </c>
      <c r="B1072" s="1062">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2">
        <v>14</v>
      </c>
      <c r="B1073" s="1062">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2">
        <v>15</v>
      </c>
      <c r="B1074" s="1062">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2">
        <v>16</v>
      </c>
      <c r="B1075" s="1062">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2">
        <v>17</v>
      </c>
      <c r="B1076" s="1062">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2">
        <v>18</v>
      </c>
      <c r="B1077" s="1062">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2">
        <v>19</v>
      </c>
      <c r="B1078" s="1062">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2">
        <v>20</v>
      </c>
      <c r="B1079" s="1062">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2">
        <v>21</v>
      </c>
      <c r="B1080" s="1062">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2">
        <v>22</v>
      </c>
      <c r="B1081" s="1062">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2">
        <v>23</v>
      </c>
      <c r="B1082" s="1062">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2">
        <v>24</v>
      </c>
      <c r="B1083" s="1062">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2">
        <v>25</v>
      </c>
      <c r="B1084" s="1062">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2">
        <v>26</v>
      </c>
      <c r="B1085" s="1062">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2">
        <v>27</v>
      </c>
      <c r="B1086" s="1062">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2">
        <v>28</v>
      </c>
      <c r="B1087" s="1062">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2">
        <v>29</v>
      </c>
      <c r="B1088" s="1062">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2">
        <v>30</v>
      </c>
      <c r="B1089" s="1062">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495</v>
      </c>
      <c r="Z1092" s="362"/>
      <c r="AA1092" s="362"/>
      <c r="AB1092" s="362"/>
      <c r="AC1092" s="142" t="s">
        <v>478</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2">
        <v>1</v>
      </c>
      <c r="B1093" s="1062">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2">
        <v>2</v>
      </c>
      <c r="B1094" s="1062">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2">
        <v>3</v>
      </c>
      <c r="B1095" s="1062">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2">
        <v>4</v>
      </c>
      <c r="B1096" s="1062">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2">
        <v>5</v>
      </c>
      <c r="B1097" s="1062">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2">
        <v>6</v>
      </c>
      <c r="B1098" s="1062">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2">
        <v>7</v>
      </c>
      <c r="B1099" s="1062">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2">
        <v>8</v>
      </c>
      <c r="B1100" s="1062">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2">
        <v>9</v>
      </c>
      <c r="B1101" s="1062">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2">
        <v>10</v>
      </c>
      <c r="B1102" s="1062">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2">
        <v>11</v>
      </c>
      <c r="B1103" s="1062">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2">
        <v>12</v>
      </c>
      <c r="B1104" s="1062">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2">
        <v>13</v>
      </c>
      <c r="B1105" s="1062">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2">
        <v>14</v>
      </c>
      <c r="B1106" s="1062">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2">
        <v>15</v>
      </c>
      <c r="B1107" s="1062">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2">
        <v>16</v>
      </c>
      <c r="B1108" s="1062">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2">
        <v>17</v>
      </c>
      <c r="B1109" s="1062">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2">
        <v>18</v>
      </c>
      <c r="B1110" s="1062">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2">
        <v>19</v>
      </c>
      <c r="B1111" s="1062">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2">
        <v>20</v>
      </c>
      <c r="B1112" s="1062">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2">
        <v>21</v>
      </c>
      <c r="B1113" s="1062">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2">
        <v>22</v>
      </c>
      <c r="B1114" s="1062">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2">
        <v>23</v>
      </c>
      <c r="B1115" s="1062">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2">
        <v>24</v>
      </c>
      <c r="B1116" s="1062">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2">
        <v>25</v>
      </c>
      <c r="B1117" s="1062">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2">
        <v>26</v>
      </c>
      <c r="B1118" s="1062">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2">
        <v>27</v>
      </c>
      <c r="B1119" s="1062">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2">
        <v>28</v>
      </c>
      <c r="B1120" s="1062">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2">
        <v>29</v>
      </c>
      <c r="B1121" s="1062">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2">
        <v>30</v>
      </c>
      <c r="B1122" s="1062">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495</v>
      </c>
      <c r="Z1125" s="362"/>
      <c r="AA1125" s="362"/>
      <c r="AB1125" s="362"/>
      <c r="AC1125" s="142" t="s">
        <v>478</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2">
        <v>1</v>
      </c>
      <c r="B1126" s="1062">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2">
        <v>2</v>
      </c>
      <c r="B1127" s="1062">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2">
        <v>3</v>
      </c>
      <c r="B1128" s="1062">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2">
        <v>4</v>
      </c>
      <c r="B1129" s="1062">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2">
        <v>5</v>
      </c>
      <c r="B1130" s="1062">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2">
        <v>6</v>
      </c>
      <c r="B1131" s="1062">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2">
        <v>7</v>
      </c>
      <c r="B1132" s="1062">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2">
        <v>8</v>
      </c>
      <c r="B1133" s="1062">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2">
        <v>9</v>
      </c>
      <c r="B1134" s="1062">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2">
        <v>10</v>
      </c>
      <c r="B1135" s="1062">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2">
        <v>11</v>
      </c>
      <c r="B1136" s="1062">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2">
        <v>12</v>
      </c>
      <c r="B1137" s="1062">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2">
        <v>13</v>
      </c>
      <c r="B1138" s="1062">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2">
        <v>14</v>
      </c>
      <c r="B1139" s="1062">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2">
        <v>15</v>
      </c>
      <c r="B1140" s="1062">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2">
        <v>16</v>
      </c>
      <c r="B1141" s="1062">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2">
        <v>17</v>
      </c>
      <c r="B1142" s="1062">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2">
        <v>18</v>
      </c>
      <c r="B1143" s="1062">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2">
        <v>19</v>
      </c>
      <c r="B1144" s="1062">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2">
        <v>20</v>
      </c>
      <c r="B1145" s="1062">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2">
        <v>21</v>
      </c>
      <c r="B1146" s="1062">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2">
        <v>22</v>
      </c>
      <c r="B1147" s="1062">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2">
        <v>23</v>
      </c>
      <c r="B1148" s="1062">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2">
        <v>24</v>
      </c>
      <c r="B1149" s="1062">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2">
        <v>25</v>
      </c>
      <c r="B1150" s="1062">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2">
        <v>26</v>
      </c>
      <c r="B1151" s="1062">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2">
        <v>27</v>
      </c>
      <c r="B1152" s="1062">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2">
        <v>28</v>
      </c>
      <c r="B1153" s="1062">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2">
        <v>29</v>
      </c>
      <c r="B1154" s="1062">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2">
        <v>30</v>
      </c>
      <c r="B1155" s="1062">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495</v>
      </c>
      <c r="Z1158" s="362"/>
      <c r="AA1158" s="362"/>
      <c r="AB1158" s="362"/>
      <c r="AC1158" s="142" t="s">
        <v>478</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2">
        <v>1</v>
      </c>
      <c r="B1159" s="1062">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2">
        <v>2</v>
      </c>
      <c r="B1160" s="1062">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2">
        <v>3</v>
      </c>
      <c r="B1161" s="1062">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2">
        <v>4</v>
      </c>
      <c r="B1162" s="1062">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2">
        <v>5</v>
      </c>
      <c r="B1163" s="1062">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2">
        <v>6</v>
      </c>
      <c r="B1164" s="1062">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2">
        <v>7</v>
      </c>
      <c r="B1165" s="1062">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2">
        <v>8</v>
      </c>
      <c r="B1166" s="1062">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2">
        <v>9</v>
      </c>
      <c r="B1167" s="1062">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2">
        <v>10</v>
      </c>
      <c r="B1168" s="1062">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2">
        <v>11</v>
      </c>
      <c r="B1169" s="1062">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2">
        <v>12</v>
      </c>
      <c r="B1170" s="1062">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2">
        <v>13</v>
      </c>
      <c r="B1171" s="1062">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2">
        <v>14</v>
      </c>
      <c r="B1172" s="1062">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2">
        <v>15</v>
      </c>
      <c r="B1173" s="1062">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2">
        <v>16</v>
      </c>
      <c r="B1174" s="1062">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2">
        <v>17</v>
      </c>
      <c r="B1175" s="1062">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2">
        <v>18</v>
      </c>
      <c r="B1176" s="1062">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2">
        <v>19</v>
      </c>
      <c r="B1177" s="1062">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2">
        <v>20</v>
      </c>
      <c r="B1178" s="1062">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2">
        <v>21</v>
      </c>
      <c r="B1179" s="1062">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2">
        <v>22</v>
      </c>
      <c r="B1180" s="1062">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2">
        <v>23</v>
      </c>
      <c r="B1181" s="1062">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2">
        <v>24</v>
      </c>
      <c r="B1182" s="1062">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2">
        <v>25</v>
      </c>
      <c r="B1183" s="1062">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2">
        <v>26</v>
      </c>
      <c r="B1184" s="1062">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2">
        <v>27</v>
      </c>
      <c r="B1185" s="1062">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2">
        <v>28</v>
      </c>
      <c r="B1186" s="1062">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2">
        <v>29</v>
      </c>
      <c r="B1187" s="1062">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2">
        <v>30</v>
      </c>
      <c r="B1188" s="1062">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495</v>
      </c>
      <c r="Z1191" s="362"/>
      <c r="AA1191" s="362"/>
      <c r="AB1191" s="362"/>
      <c r="AC1191" s="142" t="s">
        <v>478</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2">
        <v>1</v>
      </c>
      <c r="B1192" s="1062">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2">
        <v>2</v>
      </c>
      <c r="B1193" s="1062">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2">
        <v>3</v>
      </c>
      <c r="B1194" s="1062">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2">
        <v>4</v>
      </c>
      <c r="B1195" s="1062">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2">
        <v>5</v>
      </c>
      <c r="B1196" s="1062">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2">
        <v>6</v>
      </c>
      <c r="B1197" s="1062">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2">
        <v>7</v>
      </c>
      <c r="B1198" s="1062">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2">
        <v>8</v>
      </c>
      <c r="B1199" s="1062">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2">
        <v>9</v>
      </c>
      <c r="B1200" s="1062">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2">
        <v>10</v>
      </c>
      <c r="B1201" s="1062">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2">
        <v>11</v>
      </c>
      <c r="B1202" s="1062">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2">
        <v>12</v>
      </c>
      <c r="B1203" s="1062">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2">
        <v>13</v>
      </c>
      <c r="B1204" s="1062">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2">
        <v>14</v>
      </c>
      <c r="B1205" s="1062">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2">
        <v>15</v>
      </c>
      <c r="B1206" s="1062">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2">
        <v>16</v>
      </c>
      <c r="B1207" s="1062">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2">
        <v>17</v>
      </c>
      <c r="B1208" s="1062">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2">
        <v>18</v>
      </c>
      <c r="B1209" s="1062">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2">
        <v>19</v>
      </c>
      <c r="B1210" s="1062">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2">
        <v>20</v>
      </c>
      <c r="B1211" s="1062">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2">
        <v>21</v>
      </c>
      <c r="B1212" s="1062">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2">
        <v>22</v>
      </c>
      <c r="B1213" s="1062">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2">
        <v>23</v>
      </c>
      <c r="B1214" s="1062">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2">
        <v>24</v>
      </c>
      <c r="B1215" s="1062">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2">
        <v>25</v>
      </c>
      <c r="B1216" s="1062">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2">
        <v>26</v>
      </c>
      <c r="B1217" s="1062">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2">
        <v>27</v>
      </c>
      <c r="B1218" s="1062">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2">
        <v>28</v>
      </c>
      <c r="B1219" s="1062">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2">
        <v>29</v>
      </c>
      <c r="B1220" s="1062">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2">
        <v>30</v>
      </c>
      <c r="B1221" s="1062">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495</v>
      </c>
      <c r="Z1224" s="362"/>
      <c r="AA1224" s="362"/>
      <c r="AB1224" s="362"/>
      <c r="AC1224" s="142" t="s">
        <v>478</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2">
        <v>1</v>
      </c>
      <c r="B1225" s="1062">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2">
        <v>2</v>
      </c>
      <c r="B1226" s="1062">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2">
        <v>3</v>
      </c>
      <c r="B1227" s="1062">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2">
        <v>4</v>
      </c>
      <c r="B1228" s="1062">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2">
        <v>5</v>
      </c>
      <c r="B1229" s="1062">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2">
        <v>6</v>
      </c>
      <c r="B1230" s="1062">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2">
        <v>7</v>
      </c>
      <c r="B1231" s="1062">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2">
        <v>8</v>
      </c>
      <c r="B1232" s="1062">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2">
        <v>9</v>
      </c>
      <c r="B1233" s="1062">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2">
        <v>10</v>
      </c>
      <c r="B1234" s="1062">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2">
        <v>11</v>
      </c>
      <c r="B1235" s="1062">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2">
        <v>12</v>
      </c>
      <c r="B1236" s="1062">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2">
        <v>13</v>
      </c>
      <c r="B1237" s="1062">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2">
        <v>14</v>
      </c>
      <c r="B1238" s="1062">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2">
        <v>15</v>
      </c>
      <c r="B1239" s="1062">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2">
        <v>16</v>
      </c>
      <c r="B1240" s="1062">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2">
        <v>17</v>
      </c>
      <c r="B1241" s="1062">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2">
        <v>18</v>
      </c>
      <c r="B1242" s="1062">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2">
        <v>19</v>
      </c>
      <c r="B1243" s="1062">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2">
        <v>20</v>
      </c>
      <c r="B1244" s="1062">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2">
        <v>21</v>
      </c>
      <c r="B1245" s="1062">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2">
        <v>22</v>
      </c>
      <c r="B1246" s="1062">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2">
        <v>23</v>
      </c>
      <c r="B1247" s="1062">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2">
        <v>24</v>
      </c>
      <c r="B1248" s="1062">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2">
        <v>25</v>
      </c>
      <c r="B1249" s="1062">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2">
        <v>26</v>
      </c>
      <c r="B1250" s="1062">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2">
        <v>27</v>
      </c>
      <c r="B1251" s="1062">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2">
        <v>28</v>
      </c>
      <c r="B1252" s="1062">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2">
        <v>29</v>
      </c>
      <c r="B1253" s="1062">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2">
        <v>30</v>
      </c>
      <c r="B1254" s="1062">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495</v>
      </c>
      <c r="Z1257" s="362"/>
      <c r="AA1257" s="362"/>
      <c r="AB1257" s="362"/>
      <c r="AC1257" s="142" t="s">
        <v>478</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2">
        <v>1</v>
      </c>
      <c r="B1258" s="1062">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2">
        <v>2</v>
      </c>
      <c r="B1259" s="1062">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2">
        <v>3</v>
      </c>
      <c r="B1260" s="1062">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2">
        <v>4</v>
      </c>
      <c r="B1261" s="1062">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2">
        <v>5</v>
      </c>
      <c r="B1262" s="1062">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2">
        <v>6</v>
      </c>
      <c r="B1263" s="1062">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2">
        <v>7</v>
      </c>
      <c r="B1264" s="1062">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2">
        <v>8</v>
      </c>
      <c r="B1265" s="1062">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2">
        <v>9</v>
      </c>
      <c r="B1266" s="1062">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2">
        <v>10</v>
      </c>
      <c r="B1267" s="1062">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2">
        <v>11</v>
      </c>
      <c r="B1268" s="1062">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2">
        <v>12</v>
      </c>
      <c r="B1269" s="1062">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2">
        <v>13</v>
      </c>
      <c r="B1270" s="1062">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2">
        <v>14</v>
      </c>
      <c r="B1271" s="1062">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2">
        <v>15</v>
      </c>
      <c r="B1272" s="1062">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2">
        <v>16</v>
      </c>
      <c r="B1273" s="1062">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2">
        <v>17</v>
      </c>
      <c r="B1274" s="1062">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2">
        <v>18</v>
      </c>
      <c r="B1275" s="1062">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2">
        <v>19</v>
      </c>
      <c r="B1276" s="1062">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2">
        <v>20</v>
      </c>
      <c r="B1277" s="1062">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2">
        <v>21</v>
      </c>
      <c r="B1278" s="1062">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2">
        <v>22</v>
      </c>
      <c r="B1279" s="1062">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2">
        <v>23</v>
      </c>
      <c r="B1280" s="1062">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2">
        <v>24</v>
      </c>
      <c r="B1281" s="1062">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2">
        <v>25</v>
      </c>
      <c r="B1282" s="1062">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2">
        <v>26</v>
      </c>
      <c r="B1283" s="1062">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2">
        <v>27</v>
      </c>
      <c r="B1284" s="1062">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2">
        <v>28</v>
      </c>
      <c r="B1285" s="1062">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2">
        <v>29</v>
      </c>
      <c r="B1286" s="1062">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2">
        <v>30</v>
      </c>
      <c r="B1287" s="1062">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495</v>
      </c>
      <c r="Z1290" s="362"/>
      <c r="AA1290" s="362"/>
      <c r="AB1290" s="362"/>
      <c r="AC1290" s="142" t="s">
        <v>478</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2">
        <v>1</v>
      </c>
      <c r="B1291" s="1062">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2">
        <v>2</v>
      </c>
      <c r="B1292" s="1062">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2">
        <v>3</v>
      </c>
      <c r="B1293" s="1062">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2">
        <v>4</v>
      </c>
      <c r="B1294" s="1062">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2">
        <v>5</v>
      </c>
      <c r="B1295" s="1062">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2">
        <v>6</v>
      </c>
      <c r="B1296" s="1062">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2">
        <v>7</v>
      </c>
      <c r="B1297" s="1062">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2">
        <v>8</v>
      </c>
      <c r="B1298" s="1062">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2">
        <v>9</v>
      </c>
      <c r="B1299" s="1062">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2">
        <v>10</v>
      </c>
      <c r="B1300" s="1062">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2">
        <v>11</v>
      </c>
      <c r="B1301" s="1062">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2">
        <v>12</v>
      </c>
      <c r="B1302" s="1062">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2">
        <v>13</v>
      </c>
      <c r="B1303" s="1062">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2">
        <v>14</v>
      </c>
      <c r="B1304" s="1062">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2">
        <v>15</v>
      </c>
      <c r="B1305" s="1062">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2">
        <v>16</v>
      </c>
      <c r="B1306" s="1062">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2">
        <v>17</v>
      </c>
      <c r="B1307" s="1062">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2">
        <v>18</v>
      </c>
      <c r="B1308" s="1062">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2">
        <v>19</v>
      </c>
      <c r="B1309" s="1062">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2">
        <v>20</v>
      </c>
      <c r="B1310" s="1062">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2">
        <v>21</v>
      </c>
      <c r="B1311" s="1062">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2">
        <v>22</v>
      </c>
      <c r="B1312" s="1062">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2">
        <v>23</v>
      </c>
      <c r="B1313" s="1062">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2">
        <v>24</v>
      </c>
      <c r="B1314" s="1062">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2">
        <v>25</v>
      </c>
      <c r="B1315" s="1062">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2">
        <v>26</v>
      </c>
      <c r="B1316" s="1062">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2">
        <v>27</v>
      </c>
      <c r="B1317" s="1062">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2">
        <v>28</v>
      </c>
      <c r="B1318" s="1062">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2">
        <v>29</v>
      </c>
      <c r="B1319" s="1062">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2">
        <v>30</v>
      </c>
      <c r="B1320" s="1062">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2018-05-15T07:50:58Z</cp:lastPrinted>
  <dcterms:created xsi:type="dcterms:W3CDTF">2012-03-13T00:50:25Z</dcterms:created>
  <dcterms:modified xsi:type="dcterms:W3CDTF">2018-07-10T05:41:56Z</dcterms:modified>
</cp:coreProperties>
</file>