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<sst xmlns="http://schemas.openxmlformats.org/spreadsheetml/2006/main" count="2958" uniqueCount="643">
  <si>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</si>
  <si>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</si>
  <si>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</si>
  <si>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</si>
  <si>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</si>
  <si>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</si>
  <si>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</si>
  <si>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</si>
  <si>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</si>
  <si>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</si>
  <si>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</si>
  <si>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</si>
  <si>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</si>
  <si>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</si>
  <si>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</si>
  <si>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</si>
  <si>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</si>
  <si>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</si>
  <si>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</si>
  <si>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</si>
  <si>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</si>
  <si>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</si>
  <si>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</si>
  <si>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</si>
  <si>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</si>
  <si>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</si>
  <si>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</si>
  <si>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</si>
  <si>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</si>
  <si>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</si>
  <si>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</si>
  <si>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</si>
  <si>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</si>
  <si>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</si>
  <si>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</si>
  <si>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</si>
  <si>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</si>
  <si>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</si>
  <si>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</si>
  <si>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</si>
  <si>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</si>
  <si>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</si>
  <si>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</si>
  <si>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</si>
  <si>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</si>
  <si>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</si>
  <si>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</si>
  <si>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</si>
  <si>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</si>
  <si>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</si>
  <si>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</si>
  <si>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</si>
  <si>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</si>
  <si>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</si>
  <si>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</si>
  <si>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</si>
  <si>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</si>
  <si>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</si>
  <si>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</si>
  <si>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</si>
  <si>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</si>
  <si>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</si>
  <si>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</si>
  <si>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</si>
  <si>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</si>
  <si>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</si>
  <si>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</si>
  <si>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</si>
  <si>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</si>
  <si>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</si>
  <si>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</si>
  <si>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</si>
  <si>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</si>
  <si>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</si>
  <si>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</si>
  <si>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</si>
  <si>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</si>
  <si>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</si>
  <si>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</si>
  <si>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</si>
  <si>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</si>
  <si>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</si>
  <si>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</si>
  <si>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</si>
  <si>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</si>
  <si>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</si>
  <si>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</si>
  <si>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</si>
  <si>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</si>
  <si>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</si>
  <si>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</si>
  <si>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</si>
  <si>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</si>
  <si>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</si>
  <si>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</si>
  <si>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</si>
  <si>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</si>
  <si>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</si>
  <si>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</si>
  <si>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</si>
  <si>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</si>
  <si>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</si>
  <si>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</si>
  <si>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</si>
  <si>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</si>
  <si>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</si>
  <si>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</si>
  <si>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</si>
  <si>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</si>
  <si>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</si>
  <si>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</si>
  <si>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</si>
  <si>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</si>
  <si>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</si>
  <si>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</si>
  <si>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</si>
  <si>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</si>
  <si>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</si>
  <si>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</si>
  <si>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</si>
  <si>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</si>
  <si>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</si>
  <si>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</si>
  <si>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</si>
  <si>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</si>
  <si>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</si>
  <si>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</si>
  <si>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</si>
  <si>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</si>
  <si>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</si>
  <si>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</si>
  <si>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</si>
  <si>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</si>
  <si>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</si>
  <si>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</si>
  <si>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</si>
  <si>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</si>
  <si>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</si>
  <si>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</si>
  <si>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</si>
  <si>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</si>
  <si>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</si>
  <si>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</si>
  <si>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</si>
  <si>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</si>
  <si>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</si>
  <si>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</si>
  <si>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</si>
  <si>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</si>
  <si>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</si>
  <si>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</si>
  <si>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</si>
  <si>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</si>
  <si>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</si>
  <si>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</si>
  <si>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</si>
  <si>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</si>
  <si>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</si>
  <si>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</si>
  <si>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</si>
  <si>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</si>
  <si>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</si>
  <si>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</si>
  <si>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</si>
  <si>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</si>
  <si>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</si>
  <si>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</si>
  <si>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</si>
  <si>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</si>
  <si>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</si>
  <si>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</si>
  <si>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</si>
  <si>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</si>
  <si>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</si>
  <si>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</si>
  <si>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</si>
  <si>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</si>
  <si>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</si>
  <si>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</si>
  <si>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</si>
  <si>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</si>
  <si>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</si>
  <si>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</si>
  <si>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</si>
  <si>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</si>
  <si>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</si>
  <si>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</si>
  <si>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</si>
  <si>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</si>
  <si>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</si>
  <si>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</si>
  <si>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</si>
  <si>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</si>
  <si>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</si>
  <si>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</si>
  <si>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</si>
  <si>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</si>
  <si>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</si>
  <si>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</si>
  <si>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</si>
  <si>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</si>
  <si>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</si>
  <si>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</si>
  <si>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</si>
  <si>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</si>
  <si>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</si>
  <si>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</si>
  <si>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</si>
  <si>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</si>
  <si>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</si>
  <si>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</si>
  <si>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</si>
  <si>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</si>
  <si>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</si>
  <si>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</si>
  <si>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</si>
  <si>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</si>
  <si>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</si>
  <si>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</si>
  <si>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</si>
  <si>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</si>
  <si>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</si>
  <si>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</si>
  <si>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</si>
  <si>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</si>
  <si>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</si>
  <si>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</si>
  <si>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</si>
  <si>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</si>
  <si>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</si>
  <si>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</si>
  <si>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</si>
  <si>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</si>
  <si>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</si>
  <si>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</si>
  <si>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</si>
  <si>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</si>
  <si>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</si>
  <si>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</si>
  <si>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</si>
  <si>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</si>
  <si>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</si>
  <si>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</si>
  <si>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</si>
  <si>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</si>
  <si>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</si>
  <si>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</si>
  <si>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</si>
  <si>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</si>
  <si>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</si>
  <si>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</si>
  <si>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</si>
  <si>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</si>
  <si>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</si>
  <si>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</si>
  <si>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</si>
  <si>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</si>
  <si>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</si>
  <si>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</si>
  <si>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</si>
  <si>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</si>
  <si>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</si>
  <si>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</si>
  <si>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</si>
  <si>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</si>
  <si>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</si>
  <si>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</si>
  <si>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</si>
  <si>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</si>
  <si>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</si>
  <si>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</si>
  <si>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</si>
  <si>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</si>
  <si>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</si>
  <si>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</si>
  <si>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</si>
  <si>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</si>
  <si>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</si>
  <si>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</si>
  <si>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</si>
  <si>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</si>
  <si>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</si>
  <si>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</si>
  <si>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</si>
  <si>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</si>
  <si>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</si>
  <si>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</si>
  <si>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</si>
  <si>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</si>
  <si>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</si>
  <si>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</si>
  <si>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</si>
  <si>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</si>
  <si>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</si>
  <si>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</si>
  <si>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</si>
  <si>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</si>
  <si>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</si>
  <si>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</si>
  <si>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</si>
  <si>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</si>
  <si>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</si>
  <si>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</si>
  <si>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</si>
  <si>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</si>
  <si>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</si>
  <si>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</si>
  <si>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</si>
  <si>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</si>
  <si>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</si>
  <si>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</si>
  <si>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</si>
  <si>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</si>
  <si>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</si>
  <si>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</si>
  <si>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</si>
  <si>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</si>
  <si>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</si>
  <si>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</si>
  <si>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</si>
  <si>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</si>
  <si>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</si>
  <si>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</si>
  <si>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</si>
  <si>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</si>
  <si>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</si>
  <si>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</si>
  <si>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</si>
  <si>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</si>
  <si>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</si>
  <si>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</si>
  <si>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</si>
  <si>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</si>
  <si>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</si>
  <si>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</si>
  <si>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</si>
  <si>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</si>
  <si>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</si>
  <si>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</si>
  <si>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</si>
  <si>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</si>
  <si>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</si>
  <si>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</si>
  <si>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</si>
  <si>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</si>
  <si>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</si>
  <si>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</si>
  <si>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</si>
  <si>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</si>
  <si>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</si>
  <si>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</si>
  <si>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</si>
  <si>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</si>
  <si>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</si>
  <si>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</si>
  <si>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</si>
  <si>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</si>
  <si>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</si>
  <si>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</si>
  <si>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</si>
  <si>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</si>
  <si>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</si>
  <si>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</si>
  <si>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</si>
  <si>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</si>
  <si>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</si>
  <si>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</si>
  <si>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</si>
  <si>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</si>
  <si>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</si>
  <si>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</si>
  <si>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</si>
  <si>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</si>
  <si>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</si>
  <si>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</si>
  <si>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</si>
  <si>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</si>
  <si>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</si>
  <si>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</si>
  <si>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</si>
  <si>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</si>
  <si>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</si>
  <si>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</si>
  <si>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</si>
  <si>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</si>
  <si>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</si>
  <si>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</si>
  <si>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</si>
  <si>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</si>
  <si>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</si>
  <si>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</si>
  <si>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</si>
  <si>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</si>
  <si>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</si>
  <si>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</si>
  <si>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</si>
  <si>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</si>
  <si>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</si>
  <si>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</si>
  <si>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</si>
  <si>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</si>
  <si>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</si>
  <si>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</si>
  <si>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</si>
  <si>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</si>
  <si>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</si>
  <si>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</si>
  <si>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</si>
  <si>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</si>
  <si>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</si>
  <si>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</si>
  <si>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</si>
  <si>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</si>
  <si>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</si>
  <si>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</si>
  <si>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</si>
  <si>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</si>
  <si>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</si>
  <si>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</si>
  <si>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</si>
  <si>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</si>
  <si>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</si>
  <si>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</si>
  <si>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</si>
  <si>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</si>
  <si>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</si>
  <si>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</si>
  <si>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</si>
  <si>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</si>
  <si>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</si>
  <si>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</si>
  <si>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</si>
  <si>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</si>
  <si>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</si>
  <si>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</si>
  <si>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</si>
  <si>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</si>
  <si>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</si>
  <si>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</si>
  <si>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</si>
  <si>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</si>
  <si>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</si>
  <si>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</si>
  <si>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</si>
  <si>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</si>
  <si>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</si>
  <si>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</si>
  <si>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</si>
  <si>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</si>
  <si>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</si>
  <si>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</si>
  <si>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</si>
  <si>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</si>
  <si>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</si>
  <si>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</si>
  <si>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</si>
  <si>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</si>
  <si>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</si>
  <si>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</si>
  <si>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</si>
  <si>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</si>
  <si>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</si>
  <si>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</si>
  <si>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</si>
  <si>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</si>
  <si>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</si>
  <si>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</si>
  <si>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</si>
  <si>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</si>
  <si>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</si>
  <si>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</si>
  <si>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</si>
  <si>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</si>
  <si>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</si>
  <si>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</si>
  <si>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</si>
  <si>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</si>
  <si>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</si>
  <si>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</si>
  <si>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</si>
  <si>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</si>
  <si>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</si>
  <si>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</si>
  <si>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</si>
  <si>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</si>
  <si>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</si>
  <si>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</si>
  <si>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</si>
  <si>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</si>
  <si>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</si>
  <si>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</si>
  <si>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</si>
  <si>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</si>
  <si>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</si>
  <si>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</si>
  <si>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</si>
  <si>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</si>
  <si>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</si>
  <si>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</si>
  <si>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</si>
  <si>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</si>
  <si>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</si>
  <si>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</si>
  <si>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</si>
  <si>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</si>
  <si>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</si>
  <si>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</si>
  <si>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</si>
  <si>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</si>
  <si>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</si>
  <si>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</si>
  <si>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</si>
  <si>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</si>
  <si>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</si>
  <si>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</si>
  <si>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</si>
  <si>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</si>
  <si>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</si>
  <si>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</si>
  <si>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</si>
  <si>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</si>
  <si>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</si>
  <si>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</si>
  <si>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</si>
  <si>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</si>
  <si>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</si>
  <si>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</si>
  <si>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</si>
  <si>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</si>
  <si>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</si>
  <si>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</si>
  <si>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</si>
  <si>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</si>
  <si>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</si>
  <si>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</si>
  <si>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</si>
  <si>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</si>
  <si>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</si>
  <si>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</si>
  <si>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</si>
  <si>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</si>
  <si>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</si>
  <si>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</si>
  <si>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</si>
  <si>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</si>
  <si>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</si>
  <si>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</si>
  <si>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</si>
  <si>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</si>
  <si>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</si>
  <si>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</si>
  <si>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</si>
  <si>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</si>
  <si>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</si>
  <si>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</si>
  <si>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</si>
  <si>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</si>
  <si>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　2011年に中国で新たに発見された新興ウイルス感染症の一つである重症熱性血小板減少症候群（SFTS）が国内でも流行していることが明らかにされた。SFTSの致死率は約30％と極めて高い。また、2014年には日本国内でもデング熱が流行し、さらにアメリカ大陸でジカウイルス感染症の大規模流行が発生し、日本を含めて国際的な脅威をなっている。このように節足動物媒介新興感染症対策の強化が求められており、その感染症対策を構築・維持するため、病理学的検査・診断法の確立させることで、地方衛生研究所における検査体制の支援を図るもの。</t>
    <phoneticPr fontId="5"/>
  </si>
  <si>
    <t>　ジカウイルス感染症、デング熱の国内流行に備えた対策について、①地方衛生研究所等で実施可能なジカウイルス感染症の迅速診断システム開発と改良、②ジカウイルスを含むフラビウイルスの胎内感染機序の解明と予防（リスク低減）、③ジカウイルス感染症に対する病理組織で診断可能な免疫化学染色及び組織診断方法の確立に関する継続した研究を行う。SFTS対策として、①患者、医療機関、地方衛生研究所への継続的なSFTSの検査・診断支援、②国内におけるSFTSに関する疫学的・臨床的特徴の調査及びSFTS診断システムの維持・改善、③SFTS剖検検体を用いた感染病態の解析と診断支援を行う。さらに，不明感染症の病理学的検査法の開発として、①外部から依頼された不明感染症例の病理検体中の病原体遺伝子を網羅的遺伝子増幅法を用いて検出することにより原因病原体の同定，患者の診断・治療に寄与するための検査を実施する。</t>
    <phoneticPr fontId="5"/>
  </si>
  <si>
    <t>-</t>
    <phoneticPr fontId="5"/>
  </si>
  <si>
    <t>検査法の開発・改良実績</t>
    <rPh sb="0" eb="3">
      <t>ケンサホウ</t>
    </rPh>
    <rPh sb="4" eb="6">
      <t>カイハツ</t>
    </rPh>
    <rPh sb="7" eb="9">
      <t>カイリョウ</t>
    </rPh>
    <rPh sb="9" eb="11">
      <t>ジッセキ</t>
    </rPh>
    <phoneticPr fontId="5"/>
  </si>
  <si>
    <t>そのうち地方衛生研究所等への技術移転実績数</t>
    <rPh sb="4" eb="6">
      <t>チホウ</t>
    </rPh>
    <rPh sb="6" eb="8">
      <t>エイセイ</t>
    </rPh>
    <rPh sb="8" eb="11">
      <t>ケンキュウショ</t>
    </rPh>
    <rPh sb="11" eb="12">
      <t>トウ</t>
    </rPh>
    <rPh sb="14" eb="16">
      <t>ギジュツ</t>
    </rPh>
    <rPh sb="16" eb="18">
      <t>イテン</t>
    </rPh>
    <rPh sb="18" eb="20">
      <t>ジッセキ</t>
    </rPh>
    <rPh sb="20" eb="21">
      <t>スウ</t>
    </rPh>
    <phoneticPr fontId="5"/>
  </si>
  <si>
    <t>-</t>
    <phoneticPr fontId="5"/>
  </si>
  <si>
    <t>-</t>
    <phoneticPr fontId="5"/>
  </si>
  <si>
    <t>-</t>
    <phoneticPr fontId="5"/>
  </si>
  <si>
    <t>開発改良を行う感染症の数により決定</t>
    <rPh sb="0" eb="2">
      <t>カイハツ</t>
    </rPh>
    <rPh sb="2" eb="4">
      <t>カイリョウ</t>
    </rPh>
    <rPh sb="5" eb="6">
      <t>オコナ</t>
    </rPh>
    <rPh sb="7" eb="10">
      <t>カンセンショウ</t>
    </rPh>
    <rPh sb="11" eb="12">
      <t>スウ</t>
    </rPh>
    <rPh sb="15" eb="17">
      <t>ケッテイ</t>
    </rPh>
    <phoneticPr fontId="5"/>
  </si>
  <si>
    <t>地方衛生研究所等からの検体検査依頼件数</t>
    <rPh sb="0" eb="2">
      <t>チホウ</t>
    </rPh>
    <rPh sb="2" eb="4">
      <t>エイセイ</t>
    </rPh>
    <rPh sb="4" eb="7">
      <t>ケンキュウショ</t>
    </rPh>
    <rPh sb="7" eb="8">
      <t>トウ</t>
    </rPh>
    <rPh sb="11" eb="13">
      <t>ケンタイ</t>
    </rPh>
    <rPh sb="13" eb="15">
      <t>ケンサ</t>
    </rPh>
    <rPh sb="15" eb="17">
      <t>イライ</t>
    </rPh>
    <rPh sb="17" eb="19">
      <t>ケンスウ</t>
    </rPh>
    <phoneticPr fontId="5"/>
  </si>
  <si>
    <t>そのうち原因病原体の同定に至った件数</t>
    <rPh sb="4" eb="6">
      <t>ゲンイン</t>
    </rPh>
    <rPh sb="6" eb="9">
      <t>ビョウゲンタイ</t>
    </rPh>
    <rPh sb="10" eb="12">
      <t>ドウテイ</t>
    </rPh>
    <rPh sb="13" eb="14">
      <t>イタ</t>
    </rPh>
    <rPh sb="16" eb="18">
      <t>ケンスウ</t>
    </rPh>
    <phoneticPr fontId="5"/>
  </si>
  <si>
    <t>-</t>
    <phoneticPr fontId="5"/>
  </si>
  <si>
    <t>原因病原体の同定件数記録表</t>
    <rPh sb="0" eb="2">
      <t>ゲンイン</t>
    </rPh>
    <rPh sb="2" eb="5">
      <t>ビョウゲンタイ</t>
    </rPh>
    <rPh sb="6" eb="8">
      <t>ドウテイ</t>
    </rPh>
    <rPh sb="8" eb="10">
      <t>ケンスウ</t>
    </rPh>
    <rPh sb="10" eb="13">
      <t>キロクヒョウ</t>
    </rPh>
    <phoneticPr fontId="5"/>
  </si>
  <si>
    <t>検査法の開発・改良実績数</t>
    <rPh sb="0" eb="3">
      <t>ケンサホウ</t>
    </rPh>
    <rPh sb="4" eb="6">
      <t>カイハツ</t>
    </rPh>
    <rPh sb="7" eb="9">
      <t>カイリョウ</t>
    </rPh>
    <rPh sb="9" eb="11">
      <t>ジッセキ</t>
    </rPh>
    <rPh sb="11" eb="12">
      <t>スウ</t>
    </rPh>
    <phoneticPr fontId="5"/>
  </si>
  <si>
    <t>-</t>
    <phoneticPr fontId="5"/>
  </si>
  <si>
    <t>-</t>
    <phoneticPr fontId="5"/>
  </si>
  <si>
    <t>-</t>
    <phoneticPr fontId="5"/>
  </si>
  <si>
    <t>検体検査実施実績数</t>
    <rPh sb="0" eb="2">
      <t>ケンタイ</t>
    </rPh>
    <rPh sb="2" eb="4">
      <t>ケンサ</t>
    </rPh>
    <rPh sb="4" eb="6">
      <t>ジッシ</t>
    </rPh>
    <rPh sb="6" eb="8">
      <t>ジッセキ</t>
    </rPh>
    <rPh sb="8" eb="9">
      <t>スウ</t>
    </rPh>
    <phoneticPr fontId="5"/>
  </si>
  <si>
    <t>-</t>
    <phoneticPr fontId="5"/>
  </si>
  <si>
    <t>-</t>
    <phoneticPr fontId="5"/>
  </si>
  <si>
    <t>-</t>
    <phoneticPr fontId="5"/>
  </si>
  <si>
    <t>X（執行額）／Ｙ（検査法の開発・改良実績数＋依頼検査数）　　　　　　　　　　　　　　</t>
    <rPh sb="2" eb="5">
      <t>シッコウガク</t>
    </rPh>
    <rPh sb="9" eb="12">
      <t>ケンサホウ</t>
    </rPh>
    <rPh sb="13" eb="15">
      <t>カイハツ</t>
    </rPh>
    <rPh sb="16" eb="18">
      <t>カイリョウ</t>
    </rPh>
    <rPh sb="18" eb="20">
      <t>ジッセキ</t>
    </rPh>
    <rPh sb="20" eb="21">
      <t>スウ</t>
    </rPh>
    <rPh sb="22" eb="24">
      <t>イライ</t>
    </rPh>
    <rPh sb="24" eb="26">
      <t>ケンサ</t>
    </rPh>
    <rPh sb="26" eb="27">
      <t>スウ</t>
    </rPh>
    <phoneticPr fontId="5"/>
  </si>
  <si>
    <t>円</t>
    <rPh sb="0" eb="1">
      <t>エン</t>
    </rPh>
    <phoneticPr fontId="5"/>
  </si>
  <si>
    <t>　Ｘ/Ｙ</t>
    <phoneticPr fontId="5"/>
  </si>
  <si>
    <t>－</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</si>
  <si>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</si>
  <si>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</si>
  <si>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</si>
  <si>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</si>
  <si>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日本国内における節足動物媒介感染症対策を構築・維持するため、検査・診断法の確立・改良とともに、地方衛生研究所における検査体制の構築・維持に資するもの。また、原因不明感染症患者の検査・診断を支援するもの。</t>
    <phoneticPr fontId="5"/>
  </si>
  <si>
    <t>-</t>
    <phoneticPr fontId="5"/>
  </si>
  <si>
    <t>ほとんどの節足動物感染症の検査はコマーシャルラボでは実施されていない。SFTS等の流行は継続して発生する。</t>
    <phoneticPr fontId="5"/>
  </si>
  <si>
    <t>感染症法に基づく国の責務を踏まえ実施している事業であるため。</t>
    <phoneticPr fontId="5"/>
  </si>
  <si>
    <t>国民の健康を守るための検査・診断法の確立を行うものであり、優先度は高い。</t>
    <phoneticPr fontId="5"/>
  </si>
  <si>
    <t>‐</t>
  </si>
  <si>
    <t>新28-039</t>
    <rPh sb="0" eb="1">
      <t>シン</t>
    </rPh>
    <phoneticPr fontId="5"/>
  </si>
  <si>
    <t>新29-0062</t>
    <rPh sb="0" eb="1">
      <t>シン</t>
    </rPh>
    <phoneticPr fontId="5"/>
  </si>
  <si>
    <t>-</t>
    <phoneticPr fontId="5"/>
  </si>
  <si>
    <t>-</t>
    <phoneticPr fontId="5"/>
  </si>
  <si>
    <t>-</t>
    <phoneticPr fontId="5"/>
  </si>
  <si>
    <t>-</t>
    <phoneticPr fontId="5"/>
  </si>
  <si>
    <t>-</t>
    <phoneticPr fontId="5"/>
  </si>
  <si>
    <t>-</t>
    <phoneticPr fontId="5"/>
  </si>
  <si>
    <t>A.株式会社チヨダサイエンス</t>
    <rPh sb="2" eb="6">
      <t>カブシキガイシャ</t>
    </rPh>
    <phoneticPr fontId="5"/>
  </si>
  <si>
    <t>B.非常勤職員Ａ</t>
    <rPh sb="2" eb="5">
      <t>ヒジョウキン</t>
    </rPh>
    <rPh sb="5" eb="7">
      <t>ショクイン</t>
    </rPh>
    <phoneticPr fontId="5"/>
  </si>
  <si>
    <t>賃金</t>
    <rPh sb="0" eb="2">
      <t>チンギン</t>
    </rPh>
    <phoneticPr fontId="5"/>
  </si>
  <si>
    <t>業務補助</t>
    <rPh sb="0" eb="2">
      <t>ギョウム</t>
    </rPh>
    <rPh sb="2" eb="4">
      <t>ホジョ</t>
    </rPh>
    <phoneticPr fontId="5"/>
  </si>
  <si>
    <t>備品費</t>
    <rPh sb="0" eb="3">
      <t>ビヒンヒ</t>
    </rPh>
    <phoneticPr fontId="5"/>
  </si>
  <si>
    <t>研究用機器購入</t>
    <rPh sb="0" eb="3">
      <t>ケンキュウヨウ</t>
    </rPh>
    <rPh sb="3" eb="5">
      <t>キキ</t>
    </rPh>
    <rPh sb="5" eb="7">
      <t>コウニュウ</t>
    </rPh>
    <phoneticPr fontId="5"/>
  </si>
  <si>
    <t>雑役務費</t>
    <rPh sb="0" eb="2">
      <t>ザツエキ</t>
    </rPh>
    <rPh sb="2" eb="4">
      <t>ムヒ</t>
    </rPh>
    <phoneticPr fontId="5"/>
  </si>
  <si>
    <t>検査機器修繕</t>
    <rPh sb="0" eb="2">
      <t>ケンサ</t>
    </rPh>
    <rPh sb="2" eb="4">
      <t>キキ</t>
    </rPh>
    <rPh sb="4" eb="6">
      <t>シュウゼン</t>
    </rPh>
    <phoneticPr fontId="5"/>
  </si>
  <si>
    <t>株式会社チヨダサイエンス</t>
    <rPh sb="0" eb="4">
      <t>カブシキガイシャ</t>
    </rPh>
    <phoneticPr fontId="5"/>
  </si>
  <si>
    <t>株式会社池田理化</t>
    <rPh sb="0" eb="4">
      <t>カブシキガイシャ</t>
    </rPh>
    <rPh sb="4" eb="6">
      <t>イケダ</t>
    </rPh>
    <rPh sb="6" eb="8">
      <t>リカ</t>
    </rPh>
    <phoneticPr fontId="5"/>
  </si>
  <si>
    <t>株式会社エキシジェン</t>
    <rPh sb="0" eb="4">
      <t>カブシキガイシャ</t>
    </rPh>
    <phoneticPr fontId="5"/>
  </si>
  <si>
    <t>備品購入</t>
    <rPh sb="0" eb="2">
      <t>ビヒン</t>
    </rPh>
    <rPh sb="2" eb="4">
      <t>コウニュウ</t>
    </rPh>
    <phoneticPr fontId="5"/>
  </si>
  <si>
    <t>-</t>
    <phoneticPr fontId="5"/>
  </si>
  <si>
    <t>検査用機器修繕</t>
    <rPh sb="0" eb="2">
      <t>ケンサ</t>
    </rPh>
    <rPh sb="2" eb="5">
      <t>ヨウキキ</t>
    </rPh>
    <rPh sb="5" eb="7">
      <t>シュウゼン</t>
    </rPh>
    <phoneticPr fontId="5"/>
  </si>
  <si>
    <t>消耗品購入</t>
    <rPh sb="0" eb="3">
      <t>ショウモウヒン</t>
    </rPh>
    <rPh sb="3" eb="5">
      <t>コウニュウ</t>
    </rPh>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</si>
  <si>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</si>
  <si>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</si>
  <si>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</si>
  <si>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業務補助（賃金）</t>
    <rPh sb="0" eb="2">
      <t>ギョウム</t>
    </rPh>
    <rPh sb="2" eb="4">
      <t>ホジョ</t>
    </rPh>
    <rPh sb="5" eb="7">
      <t>チンギン</t>
    </rPh>
    <phoneticPr fontId="5"/>
  </si>
  <si>
    <t>-</t>
    <phoneticPr fontId="5"/>
  </si>
  <si>
    <t>－</t>
    <phoneticPr fontId="5"/>
  </si>
  <si>
    <t>無</t>
  </si>
  <si>
    <t>少額の随意契約であっても複数社から見積書を徴収し、最も安価な業者を選定する等、会計法に基づき適切に契約を行っている。</t>
    <rPh sb="0" eb="2">
      <t>ショウガク</t>
    </rPh>
    <rPh sb="3" eb="5">
      <t>ズイイ</t>
    </rPh>
    <rPh sb="5" eb="7">
      <t>ケイヤク</t>
    </rPh>
    <rPh sb="12" eb="14">
      <t>フクスウ</t>
    </rPh>
    <rPh sb="14" eb="15">
      <t>シャ</t>
    </rPh>
    <rPh sb="17" eb="20">
      <t>ミツモリショ</t>
    </rPh>
    <rPh sb="21" eb="23">
      <t>チョウシュウ</t>
    </rPh>
    <rPh sb="25" eb="26">
      <t>モット</t>
    </rPh>
    <rPh sb="27" eb="29">
      <t>アンカ</t>
    </rPh>
    <rPh sb="30" eb="32">
      <t>ギョウシャ</t>
    </rPh>
    <rPh sb="33" eb="35">
      <t>センテイ</t>
    </rPh>
    <rPh sb="37" eb="38">
      <t>トウ</t>
    </rPh>
    <rPh sb="39" eb="42">
      <t>カイケイホウ</t>
    </rPh>
    <rPh sb="43" eb="44">
      <t>モト</t>
    </rPh>
    <rPh sb="46" eb="48">
      <t>テキセツ</t>
    </rPh>
    <rPh sb="49" eb="51">
      <t>ケイヤク</t>
    </rPh>
    <rPh sb="52" eb="53">
      <t>オコナ</t>
    </rPh>
    <phoneticPr fontId="5"/>
  </si>
  <si>
    <t>少額の随意契約であっても複数社から見積書を徴収し、最も安価な業者を選定する等、コスト削減に努めている。</t>
    <rPh sb="0" eb="2">
      <t>ショウガク</t>
    </rPh>
    <rPh sb="3" eb="5">
      <t>ズイイ</t>
    </rPh>
    <rPh sb="5" eb="7">
      <t>ケイヤク</t>
    </rPh>
    <rPh sb="12" eb="14">
      <t>フクスウ</t>
    </rPh>
    <rPh sb="14" eb="15">
      <t>シャ</t>
    </rPh>
    <rPh sb="17" eb="20">
      <t>ミツモリショ</t>
    </rPh>
    <rPh sb="21" eb="23">
      <t>チョウシュウ</t>
    </rPh>
    <rPh sb="25" eb="26">
      <t>モット</t>
    </rPh>
    <rPh sb="27" eb="29">
      <t>アンカ</t>
    </rPh>
    <rPh sb="30" eb="32">
      <t>ギョウシャ</t>
    </rPh>
    <rPh sb="33" eb="35">
      <t>センテイ</t>
    </rPh>
    <rPh sb="37" eb="38">
      <t>トウ</t>
    </rPh>
    <rPh sb="42" eb="44">
      <t>サクゲン</t>
    </rPh>
    <rPh sb="45" eb="46">
      <t>ツト</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</si>
  <si>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</si>
  <si>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</si>
  <si>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</si>
  <si>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少額の随意契約であっても複数社から見積書を徴収し、最も安価な業者を選定する等、コスト削減に努めている。</t>
    <phoneticPr fontId="5"/>
  </si>
  <si>
    <t>当該事業の検査結果に基づき、原因病原体の同定されていることから、成果物は十分に活用されている。</t>
    <rPh sb="0" eb="2">
      <t>トウガイ</t>
    </rPh>
    <rPh sb="2" eb="4">
      <t>ジギョウ</t>
    </rPh>
    <rPh sb="5" eb="7">
      <t>ケンサ</t>
    </rPh>
    <rPh sb="7" eb="9">
      <t>ケッカ</t>
    </rPh>
    <rPh sb="10" eb="11">
      <t>モト</t>
    </rPh>
    <rPh sb="14" eb="16">
      <t>ゲンイン</t>
    </rPh>
    <rPh sb="16" eb="19">
      <t>ビョウゲンタイ</t>
    </rPh>
    <rPh sb="20" eb="22">
      <t>ドウテイ</t>
    </rPh>
    <rPh sb="32" eb="35">
      <t>セイカブツ</t>
    </rPh>
    <rPh sb="36" eb="38">
      <t>ジュウブン</t>
    </rPh>
    <rPh sb="39" eb="41">
      <t>カツヨウ</t>
    </rPh>
    <phoneticPr fontId="5"/>
  </si>
  <si>
    <t xml:space="preserve">地方衛生研究所との協議を通じて、デング熱、ジカウイルス感染症、重症熱性血小板減少症候群等の検査のあり方、検査法の整備のあり方を詳細に話し合うことが重要である。ニーズにあわせた技術移転を考えなくてはならない。
平成29年度、国際的感染症に関連する検査依頼を比較的多く受け付けた。検査を依頼する件数が多く、これからも本事業を継続する必要性がある。
</t>
    <phoneticPr fontId="5"/>
  </si>
  <si>
    <t>－</t>
  </si>
  <si>
    <t>活動実績は見込み上回っており、見合ったものになっている。</t>
    <rPh sb="0" eb="2">
      <t>カツドウ</t>
    </rPh>
    <rPh sb="2" eb="4">
      <t>ジッセキ</t>
    </rPh>
    <rPh sb="5" eb="7">
      <t>ミコ</t>
    </rPh>
    <rPh sb="8" eb="10">
      <t>ウワマワ</t>
    </rPh>
    <rPh sb="15" eb="17">
      <t>ミア</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</si>
  <si>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</si>
  <si>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 xml:space="preserve">適切に予算を執行し、事業の目的が達成できており、このまま継続して事業を実施する。原因不明の検体が約60％あり、さらなる新規技術をもちいて検査技術を改良する必要があると考えられる。地方衛生研究所においてもSFTSウイルスに対する抗体検査（間接蛍光抗体法やELISA）が実施できるようにすることが望まれる。
</t>
    <rPh sb="0" eb="2">
      <t>テキセツ</t>
    </rPh>
    <rPh sb="3" eb="5">
      <t>ヨサン</t>
    </rPh>
    <rPh sb="6" eb="8">
      <t>シッコウ</t>
    </rPh>
    <rPh sb="10" eb="12">
      <t>ジギョウ</t>
    </rPh>
    <rPh sb="13" eb="15">
      <t>モクテキ</t>
    </rPh>
    <rPh sb="16" eb="18">
      <t>タッセイ</t>
    </rPh>
    <rPh sb="28" eb="30">
      <t>ケイゾク</t>
    </rPh>
    <rPh sb="32" eb="34">
      <t>ジギョウ</t>
    </rPh>
    <rPh sb="35" eb="37">
      <t>ジッシ</t>
    </rPh>
    <phoneticPr fontId="5"/>
  </si>
  <si>
    <t>-</t>
    <phoneticPr fontId="5"/>
  </si>
  <si>
    <t>件</t>
    <rPh sb="0" eb="1">
      <t>ケン</t>
    </rPh>
    <phoneticPr fontId="5"/>
  </si>
  <si>
    <t>－</t>
    <phoneticPr fontId="5"/>
  </si>
  <si>
    <t>－</t>
    <phoneticPr fontId="5"/>
  </si>
  <si>
    <t>－</t>
    <phoneticPr fontId="5"/>
  </si>
  <si>
    <t>平成30年度より、国際的脅威となる感染症の流入・蔓延防止を目的とした迅速な診断法の確立等に係る事業費へ統合</t>
    <rPh sb="9" eb="14">
      <t>コクサイテキキョウイ</t>
    </rPh>
    <rPh sb="17" eb="20">
      <t>カンセンショウ</t>
    </rPh>
    <rPh sb="21" eb="23">
      <t>リュウニュウ</t>
    </rPh>
    <rPh sb="24" eb="26">
      <t>マンエン</t>
    </rPh>
    <rPh sb="26" eb="28">
      <t>ボウシ</t>
    </rPh>
    <rPh sb="29" eb="31">
      <t>モクテキ</t>
    </rPh>
    <rPh sb="34" eb="36">
      <t>ジンソク</t>
    </rPh>
    <rPh sb="37" eb="40">
      <t>シンダンホウ</t>
    </rPh>
    <rPh sb="41" eb="43">
      <t>カクリツ</t>
    </rPh>
    <rPh sb="43" eb="44">
      <t>トウ</t>
    </rPh>
    <rPh sb="45" eb="46">
      <t>カカ</t>
    </rPh>
    <rPh sb="47" eb="50">
      <t>ジギョウヒ</t>
    </rPh>
    <phoneticPr fontId="5"/>
  </si>
  <si>
    <t>国際的脅威となるジカウイルス感染症、ＳＦＴＳ等の節足動物感染症対策及び不明感染症例の病理検査の確立に係る事業費</t>
    <rPh sb="50" eb="51">
      <t>カカ</t>
    </rPh>
    <rPh sb="52" eb="55">
      <t>ジギョウヒ</t>
    </rPh>
    <phoneticPr fontId="5"/>
  </si>
  <si>
    <t>ⅩⅢ-1-1　国立感染症研究所など国立試験研究機関の適正かつ効果的な運営を確保すること</t>
    <phoneticPr fontId="5"/>
  </si>
  <si>
    <t>６百万/197件</t>
    <rPh sb="1" eb="3">
      <t>ヒャクマン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</si>
</sst>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59531</xdr:colOff>
      <xdr:row>740</xdr:row>
      <xdr:rowOff>214313</xdr:rowOff>
    </xdr:from>
    <xdr:to>
      <xdr:col>34</xdr:col>
      <xdr:colOff>178593</xdr:colOff>
      <xdr:row>745</xdr:row>
      <xdr:rowOff>94928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702844" y="41886188"/>
          <a:ext cx="3357562" cy="16665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国際的脅威となるジカウイルス感染症、ＳＦＴＳ等の節足動物感染症対策及び不明感染症例の病理検査の確立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12</xdr:col>
      <xdr:colOff>190521</xdr:colOff>
      <xdr:row>749</xdr:row>
      <xdr:rowOff>29161</xdr:rowOff>
    </xdr:from>
    <xdr:to>
      <xdr:col>28</xdr:col>
      <xdr:colOff>36307</xdr:colOff>
      <xdr:row>753</xdr:row>
      <xdr:rowOff>48324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639807" y="44769447"/>
          <a:ext cx="3111500" cy="14343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en-US" sz="1100" b="0" i="0" u="none" strike="noStrike" kern="0" cap="none" spc="0" normalizeH="0" baseline="0" noProof="0">
              <a:ln>
                <a:noFill/>
              </a:ln>
              <a:solidFill>
                <a:prstClr val="black"/>
              </a:solidFill>
              <a:effectLst/>
              <a:uLnTx/>
              <a:uFillTx/>
              <a:latin typeface="+mn-lt"/>
              <a:ea typeface="+mn-ea"/>
              <a:cs typeface="+mn-cs"/>
            </a:rPr>
            <a:t>件</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99164</xdr:colOff>
      <xdr:row>749</xdr:row>
      <xdr:rowOff>52972</xdr:rowOff>
    </xdr:from>
    <xdr:to>
      <xdr:col>42</xdr:col>
      <xdr:colOff>176007</xdr:colOff>
      <xdr:row>753</xdr:row>
      <xdr:rowOff>38003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18271" y="44793258"/>
          <a:ext cx="2730236" cy="14001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非常勤職員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127021</xdr:colOff>
      <xdr:row>745</xdr:row>
      <xdr:rowOff>117946</xdr:rowOff>
    </xdr:from>
    <xdr:to>
      <xdr:col>26</xdr:col>
      <xdr:colOff>127021</xdr:colOff>
      <xdr:row>747</xdr:row>
      <xdr:rowOff>134275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433807" y="43443089"/>
          <a:ext cx="0" cy="7239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170564</xdr:colOff>
      <xdr:row>747</xdr:row>
      <xdr:rowOff>159675</xdr:rowOff>
    </xdr:from>
    <xdr:to>
      <xdr:col>20</xdr:col>
      <xdr:colOff>170564</xdr:colOff>
      <xdr:row>749</xdr:row>
      <xdr:rowOff>10903</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252707" y="44192389"/>
          <a:ext cx="0" cy="5588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94364</xdr:colOff>
      <xdr:row>747</xdr:row>
      <xdr:rowOff>146975</xdr:rowOff>
    </xdr:from>
    <xdr:to>
      <xdr:col>34</xdr:col>
      <xdr:colOff>94364</xdr:colOff>
      <xdr:row>749</xdr:row>
      <xdr:rowOff>36303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7034007" y="44179689"/>
          <a:ext cx="0" cy="5969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157864</xdr:colOff>
      <xdr:row>747</xdr:row>
      <xdr:rowOff>134275</xdr:rowOff>
    </xdr:from>
    <xdr:to>
      <xdr:col>34</xdr:col>
      <xdr:colOff>119764</xdr:colOff>
      <xdr:row>747</xdr:row>
      <xdr:rowOff>134275</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240007" y="44166989"/>
          <a:ext cx="28194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20886</xdr:colOff>
      <xdr:row>747</xdr:row>
      <xdr:rowOff>350175</xdr:rowOff>
    </xdr:from>
    <xdr:to>
      <xdr:col>26</xdr:col>
      <xdr:colOff>50821</xdr:colOff>
      <xdr:row>748</xdr:row>
      <xdr:rowOff>275789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490707" y="44382889"/>
          <a:ext cx="18669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20886</xdr:colOff>
      <xdr:row>747</xdr:row>
      <xdr:rowOff>350175</xdr:rowOff>
    </xdr:from>
    <xdr:to>
      <xdr:col>39</xdr:col>
      <xdr:colOff>50821</xdr:colOff>
      <xdr:row>748</xdr:row>
      <xdr:rowOff>275789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6144100" y="44382889"/>
          <a:ext cx="18669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L872" sqref="AL872:AO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881</v>
      </c>
      <c r="AT2" s="218"/>
      <c r="AU2" s="218"/>
      <c r="AV2" s="52" t="str">
        <f>IF(AW2="", "", "-")</f>
        <v/>
      </c>
      <c r="AW2" s="399"/>
      <c r="AX2" s="399"/>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550</v>
      </c>
      <c r="AK3" s="531"/>
      <c r="AL3" s="531"/>
      <c r="AM3" s="531"/>
      <c r="AN3" s="531"/>
      <c r="AO3" s="531"/>
      <c r="AP3" s="531"/>
      <c r="AQ3" s="531"/>
      <c r="AR3" s="531"/>
      <c r="AS3" s="531"/>
      <c r="AT3" s="531"/>
      <c r="AU3" s="531"/>
      <c r="AV3" s="531"/>
      <c r="AW3" s="531"/>
      <c r="AX3" s="24" t="s">
        <v>65</v>
      </c>
    </row>
    <row r="4" spans="1:50" ht="39.950000000000003" customHeight="1" x14ac:dyDescent="0.15">
      <c r="A4" s="728" t="s">
        <v>25</v>
      </c>
      <c r="B4" s="729"/>
      <c r="C4" s="729"/>
      <c r="D4" s="729"/>
      <c r="E4" s="729"/>
      <c r="F4" s="729"/>
      <c r="G4" s="704" t="s">
        <v>640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77</v>
      </c>
      <c r="H5" s="565"/>
      <c r="I5" s="565"/>
      <c r="J5" s="565"/>
      <c r="K5" s="565"/>
      <c r="L5" s="565"/>
      <c r="M5" s="566" t="s">
        <v>66</v>
      </c>
      <c r="N5" s="567"/>
      <c r="O5" s="567"/>
      <c r="P5" s="567"/>
      <c r="Q5" s="567"/>
      <c r="R5" s="568"/>
      <c r="S5" s="569" t="s">
        <v>77</v>
      </c>
      <c r="T5" s="565"/>
      <c r="U5" s="565"/>
      <c r="V5" s="565"/>
      <c r="W5" s="565"/>
      <c r="X5" s="570"/>
      <c r="Y5" s="720" t="s">
        <v>3</v>
      </c>
      <c r="Z5" s="721"/>
      <c r="AA5" s="721"/>
      <c r="AB5" s="721"/>
      <c r="AC5" s="721"/>
      <c r="AD5" s="722"/>
      <c r="AE5" s="723" t="s">
        <v>552</v>
      </c>
      <c r="AF5" s="723"/>
      <c r="AG5" s="723"/>
      <c r="AH5" s="723"/>
      <c r="AI5" s="723"/>
      <c r="AJ5" s="723"/>
      <c r="AK5" s="723"/>
      <c r="AL5" s="723"/>
      <c r="AM5" s="723"/>
      <c r="AN5" s="723"/>
      <c r="AO5" s="723"/>
      <c r="AP5" s="724"/>
      <c r="AQ5" s="725" t="s">
        <v>553</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556</v>
      </c>
      <c r="H7" s="839"/>
      <c r="I7" s="839"/>
      <c r="J7" s="839"/>
      <c r="K7" s="839"/>
      <c r="L7" s="839"/>
      <c r="M7" s="839"/>
      <c r="N7" s="839"/>
      <c r="O7" s="839"/>
      <c r="P7" s="839"/>
      <c r="Q7" s="839"/>
      <c r="R7" s="839"/>
      <c r="S7" s="839"/>
      <c r="T7" s="839"/>
      <c r="U7" s="839"/>
      <c r="V7" s="839"/>
      <c r="W7" s="839"/>
      <c r="X7" s="840"/>
      <c r="Y7" s="397" t="s">
        <v>547</v>
      </c>
      <c r="Z7" s="294"/>
      <c r="AA7" s="294"/>
      <c r="AB7" s="294"/>
      <c r="AC7" s="294"/>
      <c r="AD7" s="398"/>
      <c r="AE7" s="385" t="s">
        <v>556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389</v>
      </c>
      <c r="B8" s="836"/>
      <c r="C8" s="836"/>
      <c r="D8" s="836"/>
      <c r="E8" s="836"/>
      <c r="F8" s="837"/>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557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558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t="s">
        <v>559</v>
      </c>
      <c r="Q13" s="98"/>
      <c r="R13" s="98"/>
      <c r="S13" s="98"/>
      <c r="T13" s="98"/>
      <c r="U13" s="98"/>
      <c r="V13" s="99"/>
      <c r="W13" s="97" t="s">
        <v>555</v>
      </c>
      <c r="X13" s="98"/>
      <c r="Y13" s="98"/>
      <c r="Z13" s="98"/>
      <c r="AA13" s="98"/>
      <c r="AB13" s="98"/>
      <c r="AC13" s="99"/>
      <c r="AD13" s="97">
        <v>6</v>
      </c>
      <c r="AE13" s="98"/>
      <c r="AF13" s="98"/>
      <c r="AG13" s="98"/>
      <c r="AH13" s="98"/>
      <c r="AI13" s="98"/>
      <c r="AJ13" s="99"/>
      <c r="AK13" s="97" t="s">
        <v>555</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0"/>
      <c r="H14" s="751"/>
      <c r="I14" s="581" t="s">
        <v>8</v>
      </c>
      <c r="J14" s="635"/>
      <c r="K14" s="635"/>
      <c r="L14" s="635"/>
      <c r="M14" s="635"/>
      <c r="N14" s="635"/>
      <c r="O14" s="636"/>
      <c r="P14" s="97" t="s">
        <v>559</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559</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556</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556</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0</v>
      </c>
      <c r="X18" s="104"/>
      <c r="Y18" s="104"/>
      <c r="Z18" s="104"/>
      <c r="AA18" s="104"/>
      <c r="AB18" s="104"/>
      <c r="AC18" s="105"/>
      <c r="AD18" s="103">
        <f>SUM(AD13:AJ17)</f>
        <v>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0</v>
      </c>
      <c r="Q19" s="98"/>
      <c r="R19" s="98"/>
      <c r="S19" s="98"/>
      <c r="T19" s="98"/>
      <c r="U19" s="98"/>
      <c r="V19" s="99"/>
      <c r="W19" s="97">
        <v>0</v>
      </c>
      <c r="X19" s="98"/>
      <c r="Y19" s="98"/>
      <c r="Z19" s="98"/>
      <c r="AA19" s="98"/>
      <c r="AB19" s="98"/>
      <c r="AC19" s="99"/>
      <c r="AD19" s="97">
        <v>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8" t="s">
        <v>497</v>
      </c>
      <c r="H21" s="939"/>
      <c r="I21" s="939"/>
      <c r="J21" s="939"/>
      <c r="K21" s="939"/>
      <c r="L21" s="939"/>
      <c r="M21" s="939"/>
      <c r="N21" s="939"/>
      <c r="O21" s="939"/>
      <c r="P21" s="545" t="str">
        <f>IF(P19=0, "-", SUM(P19)/SUM(P13,P14))</f>
        <v>-</v>
      </c>
      <c r="Q21" s="545"/>
      <c r="R21" s="545"/>
      <c r="S21" s="545"/>
      <c r="T21" s="545"/>
      <c r="U21" s="545"/>
      <c r="V21" s="545"/>
      <c r="W21" s="545" t="str">
        <f t="shared" ref="W21" si="2">IF(W19=0, "-", SUM(W19)/SUM(W13,W14))</f>
        <v>-</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634</v>
      </c>
      <c r="H23" s="184"/>
      <c r="I23" s="184"/>
      <c r="J23" s="184"/>
      <c r="K23" s="184"/>
      <c r="L23" s="184"/>
      <c r="M23" s="184"/>
      <c r="N23" s="184"/>
      <c r="O23" s="185"/>
      <c r="P23" s="94" t="s">
        <v>559</v>
      </c>
      <c r="Q23" s="95"/>
      <c r="R23" s="95"/>
      <c r="S23" s="95"/>
      <c r="T23" s="95"/>
      <c r="U23" s="95"/>
      <c r="V23" s="96"/>
      <c r="W23" s="94"/>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357</v>
      </c>
      <c r="AF30" s="389"/>
      <c r="AG30" s="389"/>
      <c r="AH30" s="390"/>
      <c r="AI30" s="388" t="s">
        <v>363</v>
      </c>
      <c r="AJ30" s="389"/>
      <c r="AK30" s="389"/>
      <c r="AL30" s="390"/>
      <c r="AM30" s="391" t="s">
        <v>472</v>
      </c>
      <c r="AN30" s="391"/>
      <c r="AO30" s="391"/>
      <c r="AP30" s="388"/>
      <c r="AQ30" s="644" t="s">
        <v>355</v>
      </c>
      <c r="AR30" s="645"/>
      <c r="AS30" s="645"/>
      <c r="AT30" s="646"/>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5" t="s">
        <v>562</v>
      </c>
      <c r="AR31" s="133"/>
      <c r="AS31" s="134" t="s">
        <v>356</v>
      </c>
      <c r="AT31" s="169"/>
      <c r="AU31" s="269" t="s">
        <v>562</v>
      </c>
      <c r="AV31" s="269"/>
      <c r="AW31" s="381" t="s">
        <v>300</v>
      </c>
      <c r="AX31" s="382"/>
    </row>
    <row r="32" spans="1:50" ht="23.25" customHeight="1" x14ac:dyDescent="0.15">
      <c r="A32" s="521"/>
      <c r="B32" s="519"/>
      <c r="C32" s="519"/>
      <c r="D32" s="519"/>
      <c r="E32" s="519"/>
      <c r="F32" s="520"/>
      <c r="G32" s="546" t="s">
        <v>560</v>
      </c>
      <c r="H32" s="547"/>
      <c r="I32" s="547"/>
      <c r="J32" s="547"/>
      <c r="K32" s="547"/>
      <c r="L32" s="547"/>
      <c r="M32" s="547"/>
      <c r="N32" s="547"/>
      <c r="O32" s="548"/>
      <c r="P32" s="158" t="s">
        <v>561</v>
      </c>
      <c r="Q32" s="158"/>
      <c r="R32" s="158"/>
      <c r="S32" s="158"/>
      <c r="T32" s="158"/>
      <c r="U32" s="158"/>
      <c r="V32" s="158"/>
      <c r="W32" s="158"/>
      <c r="X32" s="229"/>
      <c r="Y32" s="340" t="s">
        <v>12</v>
      </c>
      <c r="Z32" s="555"/>
      <c r="AA32" s="556"/>
      <c r="AB32" s="557" t="s">
        <v>635</v>
      </c>
      <c r="AC32" s="557"/>
      <c r="AD32" s="557"/>
      <c r="AE32" s="366" t="s">
        <v>562</v>
      </c>
      <c r="AF32" s="367"/>
      <c r="AG32" s="367"/>
      <c r="AH32" s="367"/>
      <c r="AI32" s="366" t="s">
        <v>562</v>
      </c>
      <c r="AJ32" s="367"/>
      <c r="AK32" s="367"/>
      <c r="AL32" s="367"/>
      <c r="AM32" s="366">
        <v>2</v>
      </c>
      <c r="AN32" s="367"/>
      <c r="AO32" s="367"/>
      <c r="AP32" s="367"/>
      <c r="AQ32" s="100" t="s">
        <v>564</v>
      </c>
      <c r="AR32" s="101"/>
      <c r="AS32" s="101"/>
      <c r="AT32" s="102"/>
      <c r="AU32" s="367" t="s">
        <v>562</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635</v>
      </c>
      <c r="AC33" s="528"/>
      <c r="AD33" s="528"/>
      <c r="AE33" s="366" t="s">
        <v>562</v>
      </c>
      <c r="AF33" s="367"/>
      <c r="AG33" s="367"/>
      <c r="AH33" s="367"/>
      <c r="AI33" s="366" t="s">
        <v>562</v>
      </c>
      <c r="AJ33" s="367"/>
      <c r="AK33" s="367"/>
      <c r="AL33" s="367"/>
      <c r="AM33" s="366">
        <v>2</v>
      </c>
      <c r="AN33" s="367"/>
      <c r="AO33" s="367"/>
      <c r="AP33" s="367"/>
      <c r="AQ33" s="100" t="s">
        <v>562</v>
      </c>
      <c r="AR33" s="101"/>
      <c r="AS33" s="101"/>
      <c r="AT33" s="102"/>
      <c r="AU33" s="367" t="s">
        <v>562</v>
      </c>
      <c r="AV33" s="367"/>
      <c r="AW33" s="367"/>
      <c r="AX33" s="369"/>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6" t="s">
        <v>562</v>
      </c>
      <c r="AF34" s="367"/>
      <c r="AG34" s="367"/>
      <c r="AH34" s="367"/>
      <c r="AI34" s="366" t="s">
        <v>563</v>
      </c>
      <c r="AJ34" s="367"/>
      <c r="AK34" s="367"/>
      <c r="AL34" s="367"/>
      <c r="AM34" s="366">
        <v>100</v>
      </c>
      <c r="AN34" s="367"/>
      <c r="AO34" s="367"/>
      <c r="AP34" s="367"/>
      <c r="AQ34" s="100" t="s">
        <v>562</v>
      </c>
      <c r="AR34" s="101"/>
      <c r="AS34" s="101"/>
      <c r="AT34" s="102"/>
      <c r="AU34" s="367" t="s">
        <v>562</v>
      </c>
      <c r="AV34" s="367"/>
      <c r="AW34" s="367"/>
      <c r="AX34" s="369"/>
    </row>
    <row r="35" spans="1:50" ht="23.25" customHeight="1" x14ac:dyDescent="0.15">
      <c r="A35" s="909" t="s">
        <v>527</v>
      </c>
      <c r="B35" s="910"/>
      <c r="C35" s="910"/>
      <c r="D35" s="910"/>
      <c r="E35" s="910"/>
      <c r="F35" s="911"/>
      <c r="G35" s="915" t="s">
        <v>565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7" t="s">
        <v>491</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5" t="s">
        <v>559</v>
      </c>
      <c r="AR38" s="133"/>
      <c r="AS38" s="134" t="s">
        <v>356</v>
      </c>
      <c r="AT38" s="169"/>
      <c r="AU38" s="269" t="s">
        <v>559</v>
      </c>
      <c r="AV38" s="269"/>
      <c r="AW38" s="381" t="s">
        <v>300</v>
      </c>
      <c r="AX38" s="382"/>
    </row>
    <row r="39" spans="1:50" ht="23.25" customHeight="1" x14ac:dyDescent="0.15">
      <c r="A39" s="521"/>
      <c r="B39" s="519"/>
      <c r="C39" s="519"/>
      <c r="D39" s="519"/>
      <c r="E39" s="519"/>
      <c r="F39" s="520"/>
      <c r="G39" s="546" t="s">
        <v>566</v>
      </c>
      <c r="H39" s="547"/>
      <c r="I39" s="547"/>
      <c r="J39" s="547"/>
      <c r="K39" s="547"/>
      <c r="L39" s="547"/>
      <c r="M39" s="547"/>
      <c r="N39" s="547"/>
      <c r="O39" s="548"/>
      <c r="P39" s="158" t="s">
        <v>567</v>
      </c>
      <c r="Q39" s="158"/>
      <c r="R39" s="158"/>
      <c r="S39" s="158"/>
      <c r="T39" s="158"/>
      <c r="U39" s="158"/>
      <c r="V39" s="158"/>
      <c r="W39" s="158"/>
      <c r="X39" s="229"/>
      <c r="Y39" s="340" t="s">
        <v>12</v>
      </c>
      <c r="Z39" s="555"/>
      <c r="AA39" s="556"/>
      <c r="AB39" s="557" t="s">
        <v>635</v>
      </c>
      <c r="AC39" s="557"/>
      <c r="AD39" s="557"/>
      <c r="AE39" s="366" t="s">
        <v>562</v>
      </c>
      <c r="AF39" s="367"/>
      <c r="AG39" s="367"/>
      <c r="AH39" s="367"/>
      <c r="AI39" s="366" t="s">
        <v>568</v>
      </c>
      <c r="AJ39" s="367"/>
      <c r="AK39" s="367"/>
      <c r="AL39" s="367"/>
      <c r="AM39" s="366">
        <v>56</v>
      </c>
      <c r="AN39" s="367"/>
      <c r="AO39" s="367"/>
      <c r="AP39" s="367"/>
      <c r="AQ39" s="100" t="s">
        <v>564</v>
      </c>
      <c r="AR39" s="101"/>
      <c r="AS39" s="101"/>
      <c r="AT39" s="102"/>
      <c r="AU39" s="367" t="s">
        <v>559</v>
      </c>
      <c r="AV39" s="367"/>
      <c r="AW39" s="367"/>
      <c r="AX39" s="369"/>
    </row>
    <row r="40" spans="1:50" ht="23.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635</v>
      </c>
      <c r="AC40" s="528"/>
      <c r="AD40" s="528"/>
      <c r="AE40" s="366" t="s">
        <v>568</v>
      </c>
      <c r="AF40" s="367"/>
      <c r="AG40" s="367"/>
      <c r="AH40" s="367"/>
      <c r="AI40" s="366" t="s">
        <v>568</v>
      </c>
      <c r="AJ40" s="367"/>
      <c r="AK40" s="367"/>
      <c r="AL40" s="367"/>
      <c r="AM40" s="366">
        <v>30</v>
      </c>
      <c r="AN40" s="367"/>
      <c r="AO40" s="367"/>
      <c r="AP40" s="367"/>
      <c r="AQ40" s="100" t="s">
        <v>568</v>
      </c>
      <c r="AR40" s="101"/>
      <c r="AS40" s="101"/>
      <c r="AT40" s="102"/>
      <c r="AU40" s="367" t="s">
        <v>559</v>
      </c>
      <c r="AV40" s="367"/>
      <c r="AW40" s="367"/>
      <c r="AX40" s="369"/>
    </row>
    <row r="41" spans="1:50" ht="23.25"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6" t="s">
        <v>568</v>
      </c>
      <c r="AF41" s="367"/>
      <c r="AG41" s="367"/>
      <c r="AH41" s="367"/>
      <c r="AI41" s="366" t="s">
        <v>559</v>
      </c>
      <c r="AJ41" s="367"/>
      <c r="AK41" s="367"/>
      <c r="AL41" s="367"/>
      <c r="AM41" s="366">
        <v>187</v>
      </c>
      <c r="AN41" s="367"/>
      <c r="AO41" s="367"/>
      <c r="AP41" s="367"/>
      <c r="AQ41" s="100" t="s">
        <v>559</v>
      </c>
      <c r="AR41" s="101"/>
      <c r="AS41" s="101"/>
      <c r="AT41" s="102"/>
      <c r="AU41" s="367" t="s">
        <v>564</v>
      </c>
      <c r="AV41" s="367"/>
      <c r="AW41" s="367"/>
      <c r="AX41" s="369"/>
    </row>
    <row r="42" spans="1:50" ht="23.25" customHeight="1" x14ac:dyDescent="0.15">
      <c r="A42" s="909" t="s">
        <v>527</v>
      </c>
      <c r="B42" s="910"/>
      <c r="C42" s="910"/>
      <c r="D42" s="910"/>
      <c r="E42" s="910"/>
      <c r="F42" s="911"/>
      <c r="G42" s="915" t="s">
        <v>569</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7" t="s">
        <v>491</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40" t="s">
        <v>12</v>
      </c>
      <c r="Z46" s="555"/>
      <c r="AA46" s="556"/>
      <c r="AB46" s="557"/>
      <c r="AC46" s="557"/>
      <c r="AD46" s="55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8" t="s">
        <v>491</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8" t="s">
        <v>491</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0" t="s">
        <v>357</v>
      </c>
      <c r="AF65" s="371"/>
      <c r="AG65" s="371"/>
      <c r="AH65" s="372"/>
      <c r="AI65" s="370" t="s">
        <v>363</v>
      </c>
      <c r="AJ65" s="371"/>
      <c r="AK65" s="371"/>
      <c r="AL65" s="372"/>
      <c r="AM65" s="377" t="s">
        <v>472</v>
      </c>
      <c r="AN65" s="377"/>
      <c r="AO65" s="377"/>
      <c r="AP65" s="370"/>
      <c r="AQ65" s="876" t="s">
        <v>355</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68"/>
      <c r="AR66" s="269"/>
      <c r="AS66" s="874" t="s">
        <v>356</v>
      </c>
      <c r="AT66" s="875"/>
      <c r="AU66" s="269"/>
      <c r="AV66" s="269"/>
      <c r="AW66" s="874" t="s">
        <v>490</v>
      </c>
      <c r="AX66" s="990"/>
    </row>
    <row r="67" spans="1:50" ht="23.25" hidden="1" customHeight="1" x14ac:dyDescent="0.15">
      <c r="A67" s="860"/>
      <c r="B67" s="861"/>
      <c r="C67" s="861"/>
      <c r="D67" s="861"/>
      <c r="E67" s="861"/>
      <c r="F67" s="862"/>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517</v>
      </c>
      <c r="AC68" s="986"/>
      <c r="AD68" s="98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518</v>
      </c>
      <c r="AC69" s="987"/>
      <c r="AD69" s="987"/>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498</v>
      </c>
      <c r="B70" s="861"/>
      <c r="C70" s="861"/>
      <c r="D70" s="861"/>
      <c r="E70" s="861"/>
      <c r="F70" s="862"/>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517</v>
      </c>
      <c r="AC71" s="986"/>
      <c r="AD71" s="98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518</v>
      </c>
      <c r="AC72" s="987"/>
      <c r="AD72" s="98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3" t="s">
        <v>530</v>
      </c>
      <c r="B78" s="924"/>
      <c r="C78" s="924"/>
      <c r="D78" s="924"/>
      <c r="E78" s="921" t="s">
        <v>465</v>
      </c>
      <c r="F78" s="922"/>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5"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8"/>
      <c r="R87" s="808"/>
      <c r="S87" s="808"/>
      <c r="T87" s="808"/>
      <c r="U87" s="808"/>
      <c r="V87" s="808"/>
      <c r="W87" s="808"/>
      <c r="X87" s="809"/>
      <c r="Y87" s="761" t="s">
        <v>62</v>
      </c>
      <c r="Z87" s="762"/>
      <c r="AA87" s="763"/>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8"/>
      <c r="C88" s="558"/>
      <c r="D88" s="558"/>
      <c r="E88" s="558"/>
      <c r="F88" s="559"/>
      <c r="G88" s="230"/>
      <c r="H88" s="231"/>
      <c r="I88" s="231"/>
      <c r="J88" s="231"/>
      <c r="K88" s="231"/>
      <c r="L88" s="231"/>
      <c r="M88" s="231"/>
      <c r="N88" s="231"/>
      <c r="O88" s="232"/>
      <c r="P88" s="810"/>
      <c r="Q88" s="810"/>
      <c r="R88" s="810"/>
      <c r="S88" s="810"/>
      <c r="T88" s="810"/>
      <c r="U88" s="810"/>
      <c r="V88" s="810"/>
      <c r="W88" s="810"/>
      <c r="X88" s="811"/>
      <c r="Y88" s="735" t="s">
        <v>54</v>
      </c>
      <c r="Z88" s="736"/>
      <c r="AA88" s="737"/>
      <c r="AB88" s="528"/>
      <c r="AC88" s="528"/>
      <c r="AD88" s="528"/>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2"/>
      <c r="Y89" s="735" t="s">
        <v>13</v>
      </c>
      <c r="Z89" s="736"/>
      <c r="AA89" s="737"/>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8"/>
      <c r="R92" s="808"/>
      <c r="S92" s="808"/>
      <c r="T92" s="808"/>
      <c r="U92" s="808"/>
      <c r="V92" s="808"/>
      <c r="W92" s="808"/>
      <c r="X92" s="809"/>
      <c r="Y92" s="761" t="s">
        <v>62</v>
      </c>
      <c r="Z92" s="762"/>
      <c r="AA92" s="763"/>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0"/>
      <c r="Q93" s="810"/>
      <c r="R93" s="810"/>
      <c r="S93" s="810"/>
      <c r="T93" s="810"/>
      <c r="U93" s="810"/>
      <c r="V93" s="810"/>
      <c r="W93" s="810"/>
      <c r="X93" s="811"/>
      <c r="Y93" s="735" t="s">
        <v>54</v>
      </c>
      <c r="Z93" s="736"/>
      <c r="AA93" s="737"/>
      <c r="AB93" s="528"/>
      <c r="AC93" s="528"/>
      <c r="AD93" s="528"/>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2"/>
      <c r="Y94" s="735" t="s">
        <v>13</v>
      </c>
      <c r="Z94" s="736"/>
      <c r="AA94" s="737"/>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6"/>
      <c r="B97" s="558"/>
      <c r="C97" s="558"/>
      <c r="D97" s="558"/>
      <c r="E97" s="558"/>
      <c r="F97" s="559"/>
      <c r="G97" s="228"/>
      <c r="H97" s="158"/>
      <c r="I97" s="158"/>
      <c r="J97" s="158"/>
      <c r="K97" s="158"/>
      <c r="L97" s="158"/>
      <c r="M97" s="158"/>
      <c r="N97" s="158"/>
      <c r="O97" s="229"/>
      <c r="P97" s="158"/>
      <c r="Q97" s="808"/>
      <c r="R97" s="808"/>
      <c r="S97" s="808"/>
      <c r="T97" s="808"/>
      <c r="U97" s="808"/>
      <c r="V97" s="808"/>
      <c r="W97" s="808"/>
      <c r="X97" s="809"/>
      <c r="Y97" s="761" t="s">
        <v>62</v>
      </c>
      <c r="Z97" s="762"/>
      <c r="AA97" s="763"/>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472</v>
      </c>
      <c r="AN100" s="833"/>
      <c r="AO100" s="833"/>
      <c r="AP100" s="834"/>
      <c r="AQ100" s="940" t="s">
        <v>494</v>
      </c>
      <c r="AR100" s="941"/>
      <c r="AS100" s="941"/>
      <c r="AT100" s="942"/>
      <c r="AU100" s="940" t="s">
        <v>540</v>
      </c>
      <c r="AV100" s="941"/>
      <c r="AW100" s="941"/>
      <c r="AX100" s="943"/>
    </row>
    <row r="101" spans="1:60" ht="23.25" customHeight="1" x14ac:dyDescent="0.15">
      <c r="A101" s="497"/>
      <c r="B101" s="498"/>
      <c r="C101" s="498"/>
      <c r="D101" s="498"/>
      <c r="E101" s="498"/>
      <c r="F101" s="499"/>
      <c r="G101" s="158" t="s">
        <v>570</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7" t="s">
        <v>635</v>
      </c>
      <c r="AC101" s="557"/>
      <c r="AD101" s="557"/>
      <c r="AE101" s="366" t="s">
        <v>571</v>
      </c>
      <c r="AF101" s="367"/>
      <c r="AG101" s="367"/>
      <c r="AH101" s="368"/>
      <c r="AI101" s="366" t="s">
        <v>572</v>
      </c>
      <c r="AJ101" s="367"/>
      <c r="AK101" s="367"/>
      <c r="AL101" s="368"/>
      <c r="AM101" s="366">
        <v>3</v>
      </c>
      <c r="AN101" s="367"/>
      <c r="AO101" s="367"/>
      <c r="AP101" s="368"/>
      <c r="AQ101" s="366" t="s">
        <v>559</v>
      </c>
      <c r="AR101" s="367"/>
      <c r="AS101" s="367"/>
      <c r="AT101" s="368"/>
      <c r="AU101" s="366" t="s">
        <v>563</v>
      </c>
      <c r="AV101" s="367"/>
      <c r="AW101" s="367"/>
      <c r="AX101" s="368"/>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57" t="s">
        <v>635</v>
      </c>
      <c r="AC102" s="557"/>
      <c r="AD102" s="557"/>
      <c r="AE102" s="360" t="s">
        <v>572</v>
      </c>
      <c r="AF102" s="360"/>
      <c r="AG102" s="360"/>
      <c r="AH102" s="360"/>
      <c r="AI102" s="360" t="s">
        <v>573</v>
      </c>
      <c r="AJ102" s="360"/>
      <c r="AK102" s="360"/>
      <c r="AL102" s="360"/>
      <c r="AM102" s="360">
        <v>3</v>
      </c>
      <c r="AN102" s="360"/>
      <c r="AO102" s="360"/>
      <c r="AP102" s="360"/>
      <c r="AQ102" s="823" t="s">
        <v>573</v>
      </c>
      <c r="AR102" s="824"/>
      <c r="AS102" s="824"/>
      <c r="AT102" s="825"/>
      <c r="AU102" s="823" t="s">
        <v>573</v>
      </c>
      <c r="AV102" s="824"/>
      <c r="AW102" s="824"/>
      <c r="AX102" s="825"/>
    </row>
    <row r="103" spans="1:60" ht="31.5" customHeight="1" x14ac:dyDescent="0.15">
      <c r="A103" s="494" t="s">
        <v>493</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customHeight="1" x14ac:dyDescent="0.15">
      <c r="A104" s="497"/>
      <c r="B104" s="498"/>
      <c r="C104" s="498"/>
      <c r="D104" s="498"/>
      <c r="E104" s="498"/>
      <c r="F104" s="499"/>
      <c r="G104" s="158" t="s">
        <v>574</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635</v>
      </c>
      <c r="AC104" s="478"/>
      <c r="AD104" s="479"/>
      <c r="AE104" s="366" t="s">
        <v>575</v>
      </c>
      <c r="AF104" s="367"/>
      <c r="AG104" s="367"/>
      <c r="AH104" s="368"/>
      <c r="AI104" s="366" t="s">
        <v>573</v>
      </c>
      <c r="AJ104" s="367"/>
      <c r="AK104" s="367"/>
      <c r="AL104" s="368"/>
      <c r="AM104" s="366">
        <v>194</v>
      </c>
      <c r="AN104" s="367"/>
      <c r="AO104" s="367"/>
      <c r="AP104" s="368"/>
      <c r="AQ104" s="366" t="s">
        <v>576</v>
      </c>
      <c r="AR104" s="367"/>
      <c r="AS104" s="367"/>
      <c r="AT104" s="368"/>
      <c r="AU104" s="366" t="s">
        <v>564</v>
      </c>
      <c r="AV104" s="367"/>
      <c r="AW104" s="367"/>
      <c r="AX104" s="368"/>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8" t="s">
        <v>635</v>
      </c>
      <c r="AC105" s="409"/>
      <c r="AD105" s="410"/>
      <c r="AE105" s="360" t="s">
        <v>577</v>
      </c>
      <c r="AF105" s="360"/>
      <c r="AG105" s="360"/>
      <c r="AH105" s="360"/>
      <c r="AI105" s="360" t="s">
        <v>576</v>
      </c>
      <c r="AJ105" s="360"/>
      <c r="AK105" s="360"/>
      <c r="AL105" s="360"/>
      <c r="AM105" s="360">
        <v>50</v>
      </c>
      <c r="AN105" s="360"/>
      <c r="AO105" s="360"/>
      <c r="AP105" s="360"/>
      <c r="AQ105" s="366" t="s">
        <v>577</v>
      </c>
      <c r="AR105" s="367"/>
      <c r="AS105" s="367"/>
      <c r="AT105" s="368"/>
      <c r="AU105" s="823" t="s">
        <v>577</v>
      </c>
      <c r="AV105" s="824"/>
      <c r="AW105" s="824"/>
      <c r="AX105" s="825"/>
    </row>
    <row r="106" spans="1:60" ht="31.5" hidden="1" customHeight="1" x14ac:dyDescent="0.15">
      <c r="A106" s="494" t="s">
        <v>493</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94" t="s">
        <v>493</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94" t="s">
        <v>493</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578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579</v>
      </c>
      <c r="AC116" s="299"/>
      <c r="AD116" s="300"/>
      <c r="AE116" s="360" t="s">
        <v>556</v>
      </c>
      <c r="AF116" s="360"/>
      <c r="AG116" s="360"/>
      <c r="AH116" s="360"/>
      <c r="AI116" s="360" t="s">
        <v>556</v>
      </c>
      <c r="AJ116" s="360"/>
      <c r="AK116" s="360"/>
      <c r="AL116" s="360"/>
      <c r="AM116" s="360">
        <v>30457</v>
      </c>
      <c r="AN116" s="360"/>
      <c r="AO116" s="360"/>
      <c r="AP116" s="360"/>
      <c r="AQ116" s="366" t="s">
        <v>556</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580</v>
      </c>
      <c r="AC117" s="344"/>
      <c r="AD117" s="345"/>
      <c r="AE117" s="304" t="s">
        <v>581</v>
      </c>
      <c r="AF117" s="304"/>
      <c r="AG117" s="304"/>
      <c r="AH117" s="304"/>
      <c r="AI117" s="304" t="s">
        <v>562</v>
      </c>
      <c r="AJ117" s="304"/>
      <c r="AK117" s="304"/>
      <c r="AL117" s="304"/>
      <c r="AM117" s="304" t="s">
        <v>642</v>
      </c>
      <c r="AN117" s="304"/>
      <c r="AO117" s="304"/>
      <c r="AP117" s="304"/>
      <c r="AQ117" s="304" t="s">
        <v>556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641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559</v>
      </c>
      <c r="AV133" s="133"/>
      <c r="AW133" s="134" t="s">
        <v>300</v>
      </c>
      <c r="AX133" s="135"/>
    </row>
    <row r="134" spans="1:50" ht="39.75" customHeight="1" x14ac:dyDescent="0.15">
      <c r="A134" s="1006"/>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v>4.4000000000000004</v>
      </c>
      <c r="AF134" s="101"/>
      <c r="AG134" s="101"/>
      <c r="AH134" s="101"/>
      <c r="AI134" s="264">
        <v>4.3</v>
      </c>
      <c r="AJ134" s="101"/>
      <c r="AK134" s="101"/>
      <c r="AL134" s="101"/>
      <c r="AM134" s="264">
        <v>4.4000000000000004</v>
      </c>
      <c r="AN134" s="101"/>
      <c r="AO134" s="101"/>
      <c r="AP134" s="101"/>
      <c r="AQ134" s="264" t="s">
        <v>585</v>
      </c>
      <c r="AR134" s="101"/>
      <c r="AS134" s="101"/>
      <c r="AT134" s="101"/>
      <c r="AU134" s="264" t="s">
        <v>559</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584</v>
      </c>
      <c r="AC135" s="130"/>
      <c r="AD135" s="130"/>
      <c r="AE135" s="264">
        <v>3.5</v>
      </c>
      <c r="AF135" s="101"/>
      <c r="AG135" s="101"/>
      <c r="AH135" s="101"/>
      <c r="AI135" s="264">
        <v>3.5</v>
      </c>
      <c r="AJ135" s="101"/>
      <c r="AK135" s="101"/>
      <c r="AL135" s="101"/>
      <c r="AM135" s="264">
        <v>3.5</v>
      </c>
      <c r="AN135" s="101"/>
      <c r="AO135" s="101"/>
      <c r="AP135" s="101"/>
      <c r="AQ135" s="264" t="s">
        <v>559</v>
      </c>
      <c r="AR135" s="101"/>
      <c r="AS135" s="101"/>
      <c r="AT135" s="101"/>
      <c r="AU135" s="264" t="s">
        <v>559</v>
      </c>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559</v>
      </c>
      <c r="AR432" s="133"/>
      <c r="AS432" s="134" t="s">
        <v>356</v>
      </c>
      <c r="AT432" s="169"/>
      <c r="AU432" s="133" t="s">
        <v>563</v>
      </c>
      <c r="AV432" s="133"/>
      <c r="AW432" s="134" t="s">
        <v>300</v>
      </c>
      <c r="AX432" s="135"/>
    </row>
    <row r="433" spans="1:50" ht="23.25" customHeight="1" x14ac:dyDescent="0.15">
      <c r="A433" s="1006"/>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562</v>
      </c>
      <c r="AJ433" s="101"/>
      <c r="AK433" s="101"/>
      <c r="AL433" s="101"/>
      <c r="AM433" s="100" t="s">
        <v>562</v>
      </c>
      <c r="AN433" s="101"/>
      <c r="AO433" s="101"/>
      <c r="AP433" s="102"/>
      <c r="AQ433" s="100" t="s">
        <v>562</v>
      </c>
      <c r="AR433" s="101"/>
      <c r="AS433" s="101"/>
      <c r="AT433" s="102"/>
      <c r="AU433" s="101" t="s">
        <v>562</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562</v>
      </c>
      <c r="AF434" s="101"/>
      <c r="AG434" s="101"/>
      <c r="AH434" s="102"/>
      <c r="AI434" s="100" t="s">
        <v>572</v>
      </c>
      <c r="AJ434" s="101"/>
      <c r="AK434" s="101"/>
      <c r="AL434" s="101"/>
      <c r="AM434" s="100" t="s">
        <v>562</v>
      </c>
      <c r="AN434" s="101"/>
      <c r="AO434" s="101"/>
      <c r="AP434" s="102"/>
      <c r="AQ434" s="100" t="s">
        <v>562</v>
      </c>
      <c r="AR434" s="101"/>
      <c r="AS434" s="101"/>
      <c r="AT434" s="102"/>
      <c r="AU434" s="101" t="s">
        <v>562</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562</v>
      </c>
      <c r="AJ435" s="101"/>
      <c r="AK435" s="101"/>
      <c r="AL435" s="101"/>
      <c r="AM435" s="100" t="s">
        <v>562</v>
      </c>
      <c r="AN435" s="101"/>
      <c r="AO435" s="101"/>
      <c r="AP435" s="102"/>
      <c r="AQ435" s="100" t="s">
        <v>562</v>
      </c>
      <c r="AR435" s="101"/>
      <c r="AS435" s="101"/>
      <c r="AT435" s="102"/>
      <c r="AU435" s="101" t="s">
        <v>568</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6.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554</v>
      </c>
      <c r="AE702" s="908"/>
      <c r="AF702" s="908"/>
      <c r="AG702" s="894" t="s">
        <v>588</v>
      </c>
      <c r="AH702" s="895"/>
      <c r="AI702" s="895"/>
      <c r="AJ702" s="895"/>
      <c r="AK702" s="895"/>
      <c r="AL702" s="895"/>
      <c r="AM702" s="895"/>
      <c r="AN702" s="895"/>
      <c r="AO702" s="895"/>
      <c r="AP702" s="895"/>
      <c r="AQ702" s="895"/>
      <c r="AR702" s="895"/>
      <c r="AS702" s="895"/>
      <c r="AT702" s="895"/>
      <c r="AU702" s="895"/>
      <c r="AV702" s="895"/>
      <c r="AW702" s="895"/>
      <c r="AX702" s="896"/>
    </row>
    <row r="703" spans="1:50" ht="33"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554</v>
      </c>
      <c r="AE703" s="152"/>
      <c r="AF703" s="152"/>
      <c r="AG703" s="670" t="s">
        <v>589</v>
      </c>
      <c r="AH703" s="671"/>
      <c r="AI703" s="671"/>
      <c r="AJ703" s="671"/>
      <c r="AK703" s="671"/>
      <c r="AL703" s="671"/>
      <c r="AM703" s="671"/>
      <c r="AN703" s="671"/>
      <c r="AO703" s="671"/>
      <c r="AP703" s="671"/>
      <c r="AQ703" s="671"/>
      <c r="AR703" s="671"/>
      <c r="AS703" s="671"/>
      <c r="AT703" s="671"/>
      <c r="AU703" s="671"/>
      <c r="AV703" s="671"/>
      <c r="AW703" s="671"/>
      <c r="AX703" s="672"/>
    </row>
    <row r="704" spans="1:50" ht="34.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554</v>
      </c>
      <c r="AE704" s="592"/>
      <c r="AF704" s="592"/>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554</v>
      </c>
      <c r="AE705" s="739"/>
      <c r="AF705" s="739"/>
      <c r="AG705" s="157" t="s">
        <v>622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621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621</v>
      </c>
      <c r="AE707" s="590"/>
      <c r="AF707" s="590"/>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591</v>
      </c>
      <c r="AE708" s="674"/>
      <c r="AF708" s="674"/>
      <c r="AG708" s="532" t="s">
        <v>625</v>
      </c>
      <c r="AH708" s="533"/>
      <c r="AI708" s="533"/>
      <c r="AJ708" s="533"/>
      <c r="AK708" s="533"/>
      <c r="AL708" s="533"/>
      <c r="AM708" s="533"/>
      <c r="AN708" s="533"/>
      <c r="AO708" s="533"/>
      <c r="AP708" s="533"/>
      <c r="AQ708" s="533"/>
      <c r="AR708" s="533"/>
      <c r="AS708" s="533"/>
      <c r="AT708" s="533"/>
      <c r="AU708" s="533"/>
      <c r="AV708" s="533"/>
      <c r="AW708" s="533"/>
      <c r="AX708" s="534"/>
    </row>
    <row r="709" spans="1:50" ht="33.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554</v>
      </c>
      <c r="AE709" s="152"/>
      <c r="AF709" s="152"/>
      <c r="AG709" s="670" t="s">
        <v>623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591</v>
      </c>
      <c r="AE710" s="152"/>
      <c r="AF710" s="152"/>
      <c r="AG710" s="670" t="s">
        <v>625</v>
      </c>
      <c r="AH710" s="671"/>
      <c r="AI710" s="671"/>
      <c r="AJ710" s="671"/>
      <c r="AK710" s="671"/>
      <c r="AL710" s="671"/>
      <c r="AM710" s="671"/>
      <c r="AN710" s="671"/>
      <c r="AO710" s="671"/>
      <c r="AP710" s="671"/>
      <c r="AQ710" s="671"/>
      <c r="AR710" s="671"/>
      <c r="AS710" s="671"/>
      <c r="AT710" s="671"/>
      <c r="AU710" s="671"/>
      <c r="AV710" s="671"/>
      <c r="AW710" s="671"/>
      <c r="AX710" s="672"/>
    </row>
    <row r="711" spans="1:50" ht="27"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554</v>
      </c>
      <c r="AE711" s="152"/>
      <c r="AF711" s="152"/>
      <c r="AG711" s="670" t="s">
        <v>624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591</v>
      </c>
      <c r="AE712" s="592"/>
      <c r="AF712" s="592"/>
      <c r="AG712" s="600" t="s">
        <v>626</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70" t="s">
        <v>625</v>
      </c>
      <c r="AH713" s="671"/>
      <c r="AI713" s="671"/>
      <c r="AJ713" s="671"/>
      <c r="AK713" s="671"/>
      <c r="AL713" s="671"/>
      <c r="AM713" s="671"/>
      <c r="AN713" s="671"/>
      <c r="AO713" s="671"/>
      <c r="AP713" s="671"/>
      <c r="AQ713" s="671"/>
      <c r="AR713" s="671"/>
      <c r="AS713" s="671"/>
      <c r="AT713" s="671"/>
      <c r="AU713" s="671"/>
      <c r="AV713" s="671"/>
      <c r="AW713" s="671"/>
      <c r="AX713" s="672"/>
    </row>
    <row r="714" spans="1:50" ht="33.7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554</v>
      </c>
      <c r="AE714" s="598"/>
      <c r="AF714" s="599"/>
      <c r="AG714" s="695" t="s">
        <v>627</v>
      </c>
      <c r="AH714" s="696"/>
      <c r="AI714" s="696"/>
      <c r="AJ714" s="696"/>
      <c r="AK714" s="696"/>
      <c r="AL714" s="696"/>
      <c r="AM714" s="696"/>
      <c r="AN714" s="696"/>
      <c r="AO714" s="696"/>
      <c r="AP714" s="696"/>
      <c r="AQ714" s="696"/>
      <c r="AR714" s="696"/>
      <c r="AS714" s="696"/>
      <c r="AT714" s="696"/>
      <c r="AU714" s="696"/>
      <c r="AV714" s="696"/>
      <c r="AW714" s="696"/>
      <c r="AX714" s="697"/>
    </row>
    <row r="715" spans="1:50" ht="28.5"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554</v>
      </c>
      <c r="AE715" s="674"/>
      <c r="AF715" s="783"/>
      <c r="AG715" s="532" t="s">
        <v>632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591</v>
      </c>
      <c r="AE716" s="765"/>
      <c r="AF716" s="765"/>
      <c r="AG716" s="670" t="s">
        <v>630</v>
      </c>
      <c r="AH716" s="671"/>
      <c r="AI716" s="671"/>
      <c r="AJ716" s="671"/>
      <c r="AK716" s="671"/>
      <c r="AL716" s="671"/>
      <c r="AM716" s="671"/>
      <c r="AN716" s="671"/>
      <c r="AO716" s="671"/>
      <c r="AP716" s="671"/>
      <c r="AQ716" s="671"/>
      <c r="AR716" s="671"/>
      <c r="AS716" s="671"/>
      <c r="AT716" s="671"/>
      <c r="AU716" s="671"/>
      <c r="AV716" s="671"/>
      <c r="AW716" s="671"/>
      <c r="AX716" s="672"/>
    </row>
    <row r="717" spans="1:50" ht="32.25"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554</v>
      </c>
      <c r="AE717" s="152"/>
      <c r="AF717" s="152"/>
      <c r="AG717" s="670" t="s">
        <v>631</v>
      </c>
      <c r="AH717" s="671"/>
      <c r="AI717" s="671"/>
      <c r="AJ717" s="671"/>
      <c r="AK717" s="671"/>
      <c r="AL717" s="671"/>
      <c r="AM717" s="671"/>
      <c r="AN717" s="671"/>
      <c r="AO717" s="671"/>
      <c r="AP717" s="671"/>
      <c r="AQ717" s="671"/>
      <c r="AR717" s="671"/>
      <c r="AS717" s="671"/>
      <c r="AT717" s="671"/>
      <c r="AU717" s="671"/>
      <c r="AV717" s="671"/>
      <c r="AW717" s="671"/>
      <c r="AX717" s="672"/>
    </row>
    <row r="718" spans="1:50" ht="35.2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554</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591</v>
      </c>
      <c r="AE719" s="674"/>
      <c r="AF719" s="674"/>
      <c r="AG719" s="157" t="s">
        <v>637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6"/>
      <c r="B721" s="657"/>
      <c r="C721" s="929"/>
      <c r="D721" s="930"/>
      <c r="E721" s="930"/>
      <c r="F721" s="931"/>
      <c r="G721" s="949"/>
      <c r="H721" s="950"/>
      <c r="I721" s="83" t="str">
        <f>IF(OR(G721="　", G721=""), "", "-")</f>
        <v/>
      </c>
      <c r="J721" s="928"/>
      <c r="K721" s="928"/>
      <c r="L721" s="83" t="str">
        <f>IF(M721="","","-")</f>
        <v/>
      </c>
      <c r="M721" s="84"/>
      <c r="N721" s="925" t="s">
        <v>636</v>
      </c>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6"/>
      <c r="B722" s="657"/>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6"/>
      <c r="B723" s="657"/>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6"/>
      <c r="B724" s="657"/>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8"/>
      <c r="B725" s="659"/>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7" t="s">
        <v>53</v>
      </c>
      <c r="D726" s="587"/>
      <c r="E726" s="587"/>
      <c r="F726" s="588"/>
      <c r="G726" s="803" t="s">
        <v>629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633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638</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3" t="s">
        <v>600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69"/>
      <c r="C781" s="769"/>
      <c r="D781" s="769"/>
      <c r="E781" s="769"/>
      <c r="F781" s="770"/>
      <c r="G781" s="455" t="s">
        <v>604</v>
      </c>
      <c r="H781" s="456"/>
      <c r="I781" s="456"/>
      <c r="J781" s="456"/>
      <c r="K781" s="457"/>
      <c r="L781" s="458" t="s">
        <v>605</v>
      </c>
      <c r="M781" s="459"/>
      <c r="N781" s="459"/>
      <c r="O781" s="459"/>
      <c r="P781" s="459"/>
      <c r="Q781" s="459"/>
      <c r="R781" s="459"/>
      <c r="S781" s="459"/>
      <c r="T781" s="459"/>
      <c r="U781" s="459"/>
      <c r="V781" s="459"/>
      <c r="W781" s="459"/>
      <c r="X781" s="460"/>
      <c r="Y781" s="461">
        <v>1.2</v>
      </c>
      <c r="Z781" s="462"/>
      <c r="AA781" s="462"/>
      <c r="AB781" s="563"/>
      <c r="AC781" s="455" t="s">
        <v>602</v>
      </c>
      <c r="AD781" s="456"/>
      <c r="AE781" s="456"/>
      <c r="AF781" s="456"/>
      <c r="AG781" s="457"/>
      <c r="AH781" s="458" t="s">
        <v>603</v>
      </c>
      <c r="AI781" s="459"/>
      <c r="AJ781" s="459"/>
      <c r="AK781" s="459"/>
      <c r="AL781" s="459"/>
      <c r="AM781" s="459"/>
      <c r="AN781" s="459"/>
      <c r="AO781" s="459"/>
      <c r="AP781" s="459"/>
      <c r="AQ781" s="459"/>
      <c r="AR781" s="459"/>
      <c r="AS781" s="459"/>
      <c r="AT781" s="460"/>
      <c r="AU781" s="461">
        <v>1.2</v>
      </c>
      <c r="AV781" s="462"/>
      <c r="AW781" s="462"/>
      <c r="AX781" s="463"/>
    </row>
    <row r="782" spans="1:50" ht="24.75" customHeight="1" x14ac:dyDescent="0.15">
      <c r="A782" s="562"/>
      <c r="B782" s="769"/>
      <c r="C782" s="769"/>
      <c r="D782" s="769"/>
      <c r="E782" s="769"/>
      <c r="F782" s="770"/>
      <c r="G782" s="350" t="s">
        <v>606</v>
      </c>
      <c r="H782" s="351"/>
      <c r="I782" s="351"/>
      <c r="J782" s="351"/>
      <c r="K782" s="352"/>
      <c r="L782" s="403" t="s">
        <v>607</v>
      </c>
      <c r="M782" s="404"/>
      <c r="N782" s="404"/>
      <c r="O782" s="404"/>
      <c r="P782" s="404"/>
      <c r="Q782" s="404"/>
      <c r="R782" s="404"/>
      <c r="S782" s="404"/>
      <c r="T782" s="404"/>
      <c r="U782" s="404"/>
      <c r="V782" s="404"/>
      <c r="W782" s="404"/>
      <c r="X782" s="405"/>
      <c r="Y782" s="400">
        <v>0.8</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2"/>
      <c r="B783" s="769"/>
      <c r="C783" s="769"/>
      <c r="D783" s="769"/>
      <c r="E783" s="769"/>
      <c r="F783" s="770"/>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2"/>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2"/>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2"/>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2"/>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2"/>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2"/>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2"/>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2"/>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1.2</v>
      </c>
      <c r="AV791" s="417"/>
      <c r="AW791" s="417"/>
      <c r="AX791" s="419"/>
    </row>
    <row r="792" spans="1:50" ht="24.75" hidden="1" customHeight="1" x14ac:dyDescent="0.15">
      <c r="A792" s="562"/>
      <c r="B792" s="769"/>
      <c r="C792" s="769"/>
      <c r="D792" s="769"/>
      <c r="E792" s="769"/>
      <c r="F792" s="770"/>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2"/>
      <c r="B796" s="769"/>
      <c r="C796" s="769"/>
      <c r="D796" s="769"/>
      <c r="E796" s="769"/>
      <c r="F796" s="77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2"/>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69"/>
      <c r="C805" s="769"/>
      <c r="D805" s="769"/>
      <c r="E805" s="769"/>
      <c r="F805" s="770"/>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608</v>
      </c>
      <c r="D837" s="420"/>
      <c r="E837" s="420"/>
      <c r="F837" s="420"/>
      <c r="G837" s="420"/>
      <c r="H837" s="420"/>
      <c r="I837" s="420"/>
      <c r="J837" s="421">
        <v>7010001023050</v>
      </c>
      <c r="K837" s="422"/>
      <c r="L837" s="422"/>
      <c r="M837" s="422"/>
      <c r="N837" s="422"/>
      <c r="O837" s="422"/>
      <c r="P837" s="315" t="s">
        <v>611</v>
      </c>
      <c r="Q837" s="316"/>
      <c r="R837" s="316"/>
      <c r="S837" s="316"/>
      <c r="T837" s="316"/>
      <c r="U837" s="316"/>
      <c r="V837" s="316"/>
      <c r="W837" s="316"/>
      <c r="X837" s="316"/>
      <c r="Y837" s="317">
        <v>0.9</v>
      </c>
      <c r="Z837" s="318"/>
      <c r="AA837" s="318"/>
      <c r="AB837" s="319"/>
      <c r="AC837" s="327" t="s">
        <v>526</v>
      </c>
      <c r="AD837" s="328"/>
      <c r="AE837" s="328"/>
      <c r="AF837" s="328"/>
      <c r="AG837" s="328"/>
      <c r="AH837" s="329" t="s">
        <v>599</v>
      </c>
      <c r="AI837" s="330"/>
      <c r="AJ837" s="330"/>
      <c r="AK837" s="330"/>
      <c r="AL837" s="324">
        <v>100</v>
      </c>
      <c r="AM837" s="325"/>
      <c r="AN837" s="325"/>
      <c r="AO837" s="326"/>
      <c r="AP837" s="320" t="s">
        <v>612</v>
      </c>
      <c r="AQ837" s="320"/>
      <c r="AR837" s="320"/>
      <c r="AS837" s="320"/>
      <c r="AT837" s="320"/>
      <c r="AU837" s="320"/>
      <c r="AV837" s="320"/>
      <c r="AW837" s="320"/>
      <c r="AX837" s="320"/>
    </row>
    <row r="838" spans="1:50" ht="30" customHeight="1" x14ac:dyDescent="0.15">
      <c r="A838" s="406">
        <v>2</v>
      </c>
      <c r="B838" s="406">
        <v>1</v>
      </c>
      <c r="C838" s="426" t="s">
        <v>608</v>
      </c>
      <c r="D838" s="420"/>
      <c r="E838" s="420"/>
      <c r="F838" s="420"/>
      <c r="G838" s="420"/>
      <c r="H838" s="420"/>
      <c r="I838" s="420"/>
      <c r="J838" s="421">
        <v>7010001023050</v>
      </c>
      <c r="K838" s="422"/>
      <c r="L838" s="422"/>
      <c r="M838" s="422"/>
      <c r="N838" s="422"/>
      <c r="O838" s="422"/>
      <c r="P838" s="315" t="s">
        <v>613</v>
      </c>
      <c r="Q838" s="316"/>
      <c r="R838" s="316"/>
      <c r="S838" s="316"/>
      <c r="T838" s="316"/>
      <c r="U838" s="316"/>
      <c r="V838" s="316"/>
      <c r="W838" s="316"/>
      <c r="X838" s="316"/>
      <c r="Y838" s="317">
        <v>0.6</v>
      </c>
      <c r="Z838" s="318"/>
      <c r="AA838" s="318"/>
      <c r="AB838" s="319"/>
      <c r="AC838" s="327" t="s">
        <v>526</v>
      </c>
      <c r="AD838" s="328"/>
      <c r="AE838" s="328"/>
      <c r="AF838" s="328"/>
      <c r="AG838" s="328"/>
      <c r="AH838" s="329" t="s">
        <v>599</v>
      </c>
      <c r="AI838" s="330"/>
      <c r="AJ838" s="330"/>
      <c r="AK838" s="330"/>
      <c r="AL838" s="324">
        <v>100</v>
      </c>
      <c r="AM838" s="325"/>
      <c r="AN838" s="325"/>
      <c r="AO838" s="326"/>
      <c r="AP838" s="320" t="s">
        <v>612</v>
      </c>
      <c r="AQ838" s="320"/>
      <c r="AR838" s="320"/>
      <c r="AS838" s="320"/>
      <c r="AT838" s="320"/>
      <c r="AU838" s="320"/>
      <c r="AV838" s="320"/>
      <c r="AW838" s="320"/>
      <c r="AX838" s="320"/>
    </row>
    <row r="839" spans="1:50" ht="30" customHeight="1" x14ac:dyDescent="0.15">
      <c r="A839" s="406">
        <v>3</v>
      </c>
      <c r="B839" s="406">
        <v>1</v>
      </c>
      <c r="C839" s="426" t="s">
        <v>608</v>
      </c>
      <c r="D839" s="420"/>
      <c r="E839" s="420"/>
      <c r="F839" s="420"/>
      <c r="G839" s="420"/>
      <c r="H839" s="420"/>
      <c r="I839" s="420"/>
      <c r="J839" s="421">
        <v>7010001023050</v>
      </c>
      <c r="K839" s="422"/>
      <c r="L839" s="422"/>
      <c r="M839" s="422"/>
      <c r="N839" s="422"/>
      <c r="O839" s="422"/>
      <c r="P839" s="315" t="s">
        <v>611</v>
      </c>
      <c r="Q839" s="316"/>
      <c r="R839" s="316"/>
      <c r="S839" s="316"/>
      <c r="T839" s="316"/>
      <c r="U839" s="316"/>
      <c r="V839" s="316"/>
      <c r="W839" s="316"/>
      <c r="X839" s="316"/>
      <c r="Y839" s="317">
        <v>0.3</v>
      </c>
      <c r="Z839" s="318"/>
      <c r="AA839" s="318"/>
      <c r="AB839" s="319"/>
      <c r="AC839" s="327" t="s">
        <v>526</v>
      </c>
      <c r="AD839" s="328"/>
      <c r="AE839" s="328"/>
      <c r="AF839" s="328"/>
      <c r="AG839" s="328"/>
      <c r="AH839" s="329" t="s">
        <v>599</v>
      </c>
      <c r="AI839" s="330"/>
      <c r="AJ839" s="330"/>
      <c r="AK839" s="330"/>
      <c r="AL839" s="324">
        <v>100</v>
      </c>
      <c r="AM839" s="325"/>
      <c r="AN839" s="325"/>
      <c r="AO839" s="326"/>
      <c r="AP839" s="320" t="s">
        <v>612</v>
      </c>
      <c r="AQ839" s="320"/>
      <c r="AR839" s="320"/>
      <c r="AS839" s="320"/>
      <c r="AT839" s="320"/>
      <c r="AU839" s="320"/>
      <c r="AV839" s="320"/>
      <c r="AW839" s="320"/>
      <c r="AX839" s="320"/>
    </row>
    <row r="840" spans="1:50" ht="30" customHeight="1" x14ac:dyDescent="0.15">
      <c r="A840" s="406">
        <v>4</v>
      </c>
      <c r="B840" s="406">
        <v>1</v>
      </c>
      <c r="C840" s="426" t="s">
        <v>608</v>
      </c>
      <c r="D840" s="420"/>
      <c r="E840" s="420"/>
      <c r="F840" s="420"/>
      <c r="G840" s="420"/>
      <c r="H840" s="420"/>
      <c r="I840" s="420"/>
      <c r="J840" s="421">
        <v>7010001023050</v>
      </c>
      <c r="K840" s="422"/>
      <c r="L840" s="422"/>
      <c r="M840" s="422"/>
      <c r="N840" s="422"/>
      <c r="O840" s="422"/>
      <c r="P840" s="431" t="s">
        <v>613</v>
      </c>
      <c r="Q840" s="432"/>
      <c r="R840" s="432"/>
      <c r="S840" s="432"/>
      <c r="T840" s="432"/>
      <c r="U840" s="432"/>
      <c r="V840" s="432"/>
      <c r="W840" s="432"/>
      <c r="X840" s="433"/>
      <c r="Y840" s="317">
        <v>0.2</v>
      </c>
      <c r="Z840" s="318"/>
      <c r="AA840" s="318"/>
      <c r="AB840" s="319"/>
      <c r="AC840" s="327" t="s">
        <v>526</v>
      </c>
      <c r="AD840" s="328"/>
      <c r="AE840" s="328"/>
      <c r="AF840" s="328"/>
      <c r="AG840" s="328"/>
      <c r="AH840" s="329" t="s">
        <v>599</v>
      </c>
      <c r="AI840" s="330"/>
      <c r="AJ840" s="330"/>
      <c r="AK840" s="330"/>
      <c r="AL840" s="324">
        <v>100</v>
      </c>
      <c r="AM840" s="325"/>
      <c r="AN840" s="325"/>
      <c r="AO840" s="326"/>
      <c r="AP840" s="320" t="s">
        <v>612</v>
      </c>
      <c r="AQ840" s="320"/>
      <c r="AR840" s="320"/>
      <c r="AS840" s="320"/>
      <c r="AT840" s="320"/>
      <c r="AU840" s="320"/>
      <c r="AV840" s="320"/>
      <c r="AW840" s="320"/>
      <c r="AX840" s="320"/>
    </row>
    <row r="841" spans="1:50" ht="30" customHeight="1" x14ac:dyDescent="0.15">
      <c r="A841" s="406">
        <v>5</v>
      </c>
      <c r="B841" s="406">
        <v>1</v>
      </c>
      <c r="C841" s="904" t="s">
        <v>609</v>
      </c>
      <c r="D841" s="905"/>
      <c r="E841" s="905"/>
      <c r="F841" s="905"/>
      <c r="G841" s="905"/>
      <c r="H841" s="905"/>
      <c r="I841" s="906"/>
      <c r="J841" s="452">
        <v>3010001010696</v>
      </c>
      <c r="K841" s="453"/>
      <c r="L841" s="453"/>
      <c r="M841" s="453"/>
      <c r="N841" s="453"/>
      <c r="O841" s="454"/>
      <c r="P841" s="431" t="s">
        <v>611</v>
      </c>
      <c r="Q841" s="432"/>
      <c r="R841" s="432"/>
      <c r="S841" s="432"/>
      <c r="T841" s="432"/>
      <c r="U841" s="432"/>
      <c r="V841" s="432"/>
      <c r="W841" s="432"/>
      <c r="X841" s="433"/>
      <c r="Y841" s="317">
        <v>0.6</v>
      </c>
      <c r="Z841" s="318"/>
      <c r="AA841" s="318"/>
      <c r="AB841" s="319"/>
      <c r="AC841" s="327" t="s">
        <v>526</v>
      </c>
      <c r="AD841" s="328"/>
      <c r="AE841" s="328"/>
      <c r="AF841" s="328"/>
      <c r="AG841" s="328"/>
      <c r="AH841" s="329" t="s">
        <v>599</v>
      </c>
      <c r="AI841" s="330"/>
      <c r="AJ841" s="330"/>
      <c r="AK841" s="330"/>
      <c r="AL841" s="324">
        <v>100</v>
      </c>
      <c r="AM841" s="325"/>
      <c r="AN841" s="325"/>
      <c r="AO841" s="326"/>
      <c r="AP841" s="320" t="s">
        <v>612</v>
      </c>
      <c r="AQ841" s="320"/>
      <c r="AR841" s="320"/>
      <c r="AS841" s="320"/>
      <c r="AT841" s="320"/>
      <c r="AU841" s="320"/>
      <c r="AV841" s="320"/>
      <c r="AW841" s="320"/>
      <c r="AX841" s="320"/>
    </row>
    <row r="842" spans="1:50" ht="30" customHeight="1" x14ac:dyDescent="0.15">
      <c r="A842" s="406">
        <v>6</v>
      </c>
      <c r="B842" s="406">
        <v>1</v>
      </c>
      <c r="C842" s="904" t="s">
        <v>609</v>
      </c>
      <c r="D842" s="905"/>
      <c r="E842" s="905"/>
      <c r="F842" s="905"/>
      <c r="G842" s="905"/>
      <c r="H842" s="905"/>
      <c r="I842" s="906"/>
      <c r="J842" s="452">
        <v>3010001010696</v>
      </c>
      <c r="K842" s="453"/>
      <c r="L842" s="453"/>
      <c r="M842" s="453"/>
      <c r="N842" s="453"/>
      <c r="O842" s="454"/>
      <c r="P842" s="431" t="s">
        <v>611</v>
      </c>
      <c r="Q842" s="432"/>
      <c r="R842" s="432"/>
      <c r="S842" s="432"/>
      <c r="T842" s="432"/>
      <c r="U842" s="432"/>
      <c r="V842" s="432"/>
      <c r="W842" s="432"/>
      <c r="X842" s="433"/>
      <c r="Y842" s="317">
        <v>0.3</v>
      </c>
      <c r="Z842" s="318"/>
      <c r="AA842" s="318"/>
      <c r="AB842" s="319"/>
      <c r="AC842" s="327" t="s">
        <v>525</v>
      </c>
      <c r="AD842" s="328"/>
      <c r="AE842" s="328"/>
      <c r="AF842" s="328"/>
      <c r="AG842" s="328"/>
      <c r="AH842" s="329" t="s">
        <v>599</v>
      </c>
      <c r="AI842" s="330"/>
      <c r="AJ842" s="330"/>
      <c r="AK842" s="330"/>
      <c r="AL842" s="324">
        <v>100</v>
      </c>
      <c r="AM842" s="325"/>
      <c r="AN842" s="325"/>
      <c r="AO842" s="326"/>
      <c r="AP842" s="320" t="s">
        <v>612</v>
      </c>
      <c r="AQ842" s="320"/>
      <c r="AR842" s="320"/>
      <c r="AS842" s="320"/>
      <c r="AT842" s="320"/>
      <c r="AU842" s="320"/>
      <c r="AV842" s="320"/>
      <c r="AW842" s="320"/>
      <c r="AX842" s="320"/>
    </row>
    <row r="843" spans="1:50" ht="30" customHeight="1" x14ac:dyDescent="0.15">
      <c r="A843" s="406">
        <v>7</v>
      </c>
      <c r="B843" s="406">
        <v>1</v>
      </c>
      <c r="C843" s="904" t="s">
        <v>610</v>
      </c>
      <c r="D843" s="905"/>
      <c r="E843" s="905"/>
      <c r="F843" s="905"/>
      <c r="G843" s="905"/>
      <c r="H843" s="905"/>
      <c r="I843" s="906"/>
      <c r="J843" s="421">
        <v>9011401011948</v>
      </c>
      <c r="K843" s="422"/>
      <c r="L843" s="422"/>
      <c r="M843" s="422"/>
      <c r="N843" s="422"/>
      <c r="O843" s="422"/>
      <c r="P843" s="315" t="s">
        <v>614</v>
      </c>
      <c r="Q843" s="316"/>
      <c r="R843" s="316"/>
      <c r="S843" s="316"/>
      <c r="T843" s="316"/>
      <c r="U843" s="316"/>
      <c r="V843" s="316"/>
      <c r="W843" s="316"/>
      <c r="X843" s="316"/>
      <c r="Y843" s="317">
        <v>0.2</v>
      </c>
      <c r="Z843" s="318"/>
      <c r="AA843" s="318"/>
      <c r="AB843" s="319"/>
      <c r="AC843" s="327" t="s">
        <v>526</v>
      </c>
      <c r="AD843" s="328"/>
      <c r="AE843" s="328"/>
      <c r="AF843" s="328"/>
      <c r="AG843" s="328"/>
      <c r="AH843" s="329" t="s">
        <v>599</v>
      </c>
      <c r="AI843" s="330"/>
      <c r="AJ843" s="330"/>
      <c r="AK843" s="330"/>
      <c r="AL843" s="324">
        <v>100</v>
      </c>
      <c r="AM843" s="325"/>
      <c r="AN843" s="325"/>
      <c r="AO843" s="326"/>
      <c r="AP843" s="320" t="s">
        <v>612</v>
      </c>
      <c r="AQ843" s="320"/>
      <c r="AR843" s="320"/>
      <c r="AS843" s="320"/>
      <c r="AT843" s="320"/>
      <c r="AU843" s="320"/>
      <c r="AV843" s="320"/>
      <c r="AW843" s="320"/>
      <c r="AX843" s="320"/>
    </row>
    <row r="844" spans="1:50" ht="30" hidden="1" customHeight="1" x14ac:dyDescent="0.15">
      <c r="A844" s="406">
        <v>8</v>
      </c>
      <c r="B844" s="406">
        <v>1</v>
      </c>
      <c r="C844" s="904"/>
      <c r="D844" s="905"/>
      <c r="E844" s="905"/>
      <c r="F844" s="905"/>
      <c r="G844" s="905"/>
      <c r="H844" s="905"/>
      <c r="I844" s="906"/>
      <c r="J844" s="421"/>
      <c r="K844" s="422"/>
      <c r="L844" s="422"/>
      <c r="M844" s="422"/>
      <c r="N844" s="422"/>
      <c r="O844" s="422"/>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904"/>
      <c r="D845" s="905"/>
      <c r="E845" s="905"/>
      <c r="F845" s="905"/>
      <c r="G845" s="905"/>
      <c r="H845" s="905"/>
      <c r="I845" s="906"/>
      <c r="J845" s="421"/>
      <c r="K845" s="422"/>
      <c r="L845" s="422"/>
      <c r="M845" s="422"/>
      <c r="N845" s="422"/>
      <c r="O845" s="422"/>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904"/>
      <c r="D846" s="905"/>
      <c r="E846" s="905"/>
      <c r="F846" s="905"/>
      <c r="G846" s="905"/>
      <c r="H846" s="905"/>
      <c r="I846" s="906"/>
      <c r="J846" s="421"/>
      <c r="K846" s="422"/>
      <c r="L846" s="422"/>
      <c r="M846" s="422"/>
      <c r="N846" s="422"/>
      <c r="O846" s="422"/>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904"/>
      <c r="D847" s="905"/>
      <c r="E847" s="905"/>
      <c r="F847" s="905"/>
      <c r="G847" s="905"/>
      <c r="H847" s="905"/>
      <c r="I847" s="906"/>
      <c r="J847" s="421"/>
      <c r="K847" s="422"/>
      <c r="L847" s="422"/>
      <c r="M847" s="422"/>
      <c r="N847" s="422"/>
      <c r="O847" s="422"/>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904"/>
      <c r="D848" s="905"/>
      <c r="E848" s="905"/>
      <c r="F848" s="905"/>
      <c r="G848" s="905"/>
      <c r="H848" s="905"/>
      <c r="I848" s="906"/>
      <c r="J848" s="421"/>
      <c r="K848" s="422"/>
      <c r="L848" s="422"/>
      <c r="M848" s="422"/>
      <c r="N848" s="422"/>
      <c r="O848" s="422"/>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6"/>
      <c r="D849" s="420"/>
      <c r="E849" s="420"/>
      <c r="F849" s="420"/>
      <c r="G849" s="420"/>
      <c r="H849" s="420"/>
      <c r="I849" s="420"/>
      <c r="J849" s="421"/>
      <c r="K849" s="422"/>
      <c r="L849" s="422"/>
      <c r="M849" s="422"/>
      <c r="N849" s="422"/>
      <c r="O849" s="422"/>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6"/>
      <c r="D850" s="420"/>
      <c r="E850" s="420"/>
      <c r="F850" s="420"/>
      <c r="G850" s="420"/>
      <c r="H850" s="420"/>
      <c r="I850" s="420"/>
      <c r="J850" s="421"/>
      <c r="K850" s="422"/>
      <c r="L850" s="422"/>
      <c r="M850" s="422"/>
      <c r="N850" s="422"/>
      <c r="O850" s="422"/>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6"/>
      <c r="D851" s="420"/>
      <c r="E851" s="420"/>
      <c r="F851" s="420"/>
      <c r="G851" s="420"/>
      <c r="H851" s="420"/>
      <c r="I851" s="420"/>
      <c r="J851" s="421"/>
      <c r="K851" s="422"/>
      <c r="L851" s="422"/>
      <c r="M851" s="422"/>
      <c r="N851" s="422"/>
      <c r="O851" s="422"/>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615</v>
      </c>
      <c r="D870" s="420"/>
      <c r="E870" s="420"/>
      <c r="F870" s="420"/>
      <c r="G870" s="420"/>
      <c r="H870" s="420"/>
      <c r="I870" s="420"/>
      <c r="J870" s="421"/>
      <c r="K870" s="422"/>
      <c r="L870" s="422"/>
      <c r="M870" s="422"/>
      <c r="N870" s="422"/>
      <c r="O870" s="422"/>
      <c r="P870" s="315" t="s">
        <v>618</v>
      </c>
      <c r="Q870" s="316"/>
      <c r="R870" s="316"/>
      <c r="S870" s="316"/>
      <c r="T870" s="316"/>
      <c r="U870" s="316"/>
      <c r="V870" s="316"/>
      <c r="W870" s="316"/>
      <c r="X870" s="316"/>
      <c r="Y870" s="317">
        <v>1.2</v>
      </c>
      <c r="Z870" s="318"/>
      <c r="AA870" s="318"/>
      <c r="AB870" s="319"/>
      <c r="AC870" s="327" t="s">
        <v>196</v>
      </c>
      <c r="AD870" s="328"/>
      <c r="AE870" s="328"/>
      <c r="AF870" s="328"/>
      <c r="AG870" s="328"/>
      <c r="AH870" s="329" t="s">
        <v>619</v>
      </c>
      <c r="AI870" s="330"/>
      <c r="AJ870" s="330"/>
      <c r="AK870" s="330"/>
      <c r="AL870" s="324" t="s">
        <v>619</v>
      </c>
      <c r="AM870" s="325"/>
      <c r="AN870" s="325"/>
      <c r="AO870" s="326"/>
      <c r="AP870" s="320" t="s">
        <v>620</v>
      </c>
      <c r="AQ870" s="320"/>
      <c r="AR870" s="320"/>
      <c r="AS870" s="320"/>
      <c r="AT870" s="320"/>
      <c r="AU870" s="320"/>
      <c r="AV870" s="320"/>
      <c r="AW870" s="320"/>
      <c r="AX870" s="320"/>
    </row>
    <row r="871" spans="1:50" ht="30" customHeight="1" x14ac:dyDescent="0.15">
      <c r="A871" s="406">
        <v>2</v>
      </c>
      <c r="B871" s="406">
        <v>1</v>
      </c>
      <c r="C871" s="426" t="s">
        <v>616</v>
      </c>
      <c r="D871" s="420"/>
      <c r="E871" s="420"/>
      <c r="F871" s="420"/>
      <c r="G871" s="420"/>
      <c r="H871" s="420"/>
      <c r="I871" s="420"/>
      <c r="J871" s="421"/>
      <c r="K871" s="422"/>
      <c r="L871" s="422"/>
      <c r="M871" s="422"/>
      <c r="N871" s="422"/>
      <c r="O871" s="422"/>
      <c r="P871" s="315" t="s">
        <v>618</v>
      </c>
      <c r="Q871" s="316"/>
      <c r="R871" s="316"/>
      <c r="S871" s="316"/>
      <c r="T871" s="316"/>
      <c r="U871" s="316"/>
      <c r="V871" s="316"/>
      <c r="W871" s="316"/>
      <c r="X871" s="316"/>
      <c r="Y871" s="317">
        <v>1</v>
      </c>
      <c r="Z871" s="318"/>
      <c r="AA871" s="318"/>
      <c r="AB871" s="319"/>
      <c r="AC871" s="327" t="s">
        <v>196</v>
      </c>
      <c r="AD871" s="328"/>
      <c r="AE871" s="328"/>
      <c r="AF871" s="328"/>
      <c r="AG871" s="328"/>
      <c r="AH871" s="329" t="s">
        <v>619</v>
      </c>
      <c r="AI871" s="330"/>
      <c r="AJ871" s="330"/>
      <c r="AK871" s="330"/>
      <c r="AL871" s="329" t="s">
        <v>619</v>
      </c>
      <c r="AM871" s="330"/>
      <c r="AN871" s="330"/>
      <c r="AO871" s="330"/>
      <c r="AP871" s="320" t="s">
        <v>555</v>
      </c>
      <c r="AQ871" s="320"/>
      <c r="AR871" s="320"/>
      <c r="AS871" s="320"/>
      <c r="AT871" s="320"/>
      <c r="AU871" s="320"/>
      <c r="AV871" s="320"/>
      <c r="AW871" s="320"/>
      <c r="AX871" s="320"/>
    </row>
    <row r="872" spans="1:50" ht="30" customHeight="1" x14ac:dyDescent="0.15">
      <c r="A872" s="406">
        <v>3</v>
      </c>
      <c r="B872" s="406">
        <v>1</v>
      </c>
      <c r="C872" s="426" t="s">
        <v>617</v>
      </c>
      <c r="D872" s="420"/>
      <c r="E872" s="420"/>
      <c r="F872" s="420"/>
      <c r="G872" s="420"/>
      <c r="H872" s="420"/>
      <c r="I872" s="420"/>
      <c r="J872" s="421"/>
      <c r="K872" s="422"/>
      <c r="L872" s="422"/>
      <c r="M872" s="422"/>
      <c r="N872" s="422"/>
      <c r="O872" s="422"/>
      <c r="P872" s="315" t="s">
        <v>618</v>
      </c>
      <c r="Q872" s="316"/>
      <c r="R872" s="316"/>
      <c r="S872" s="316"/>
      <c r="T872" s="316"/>
      <c r="U872" s="316"/>
      <c r="V872" s="316"/>
      <c r="W872" s="316"/>
      <c r="X872" s="316"/>
      <c r="Y872" s="317">
        <v>0.7</v>
      </c>
      <c r="Z872" s="318"/>
      <c r="AA872" s="318"/>
      <c r="AB872" s="319"/>
      <c r="AC872" s="327" t="s">
        <v>196</v>
      </c>
      <c r="AD872" s="327"/>
      <c r="AE872" s="327"/>
      <c r="AF872" s="327"/>
      <c r="AG872" s="327"/>
      <c r="AH872" s="329" t="s">
        <v>619</v>
      </c>
      <c r="AI872" s="330"/>
      <c r="AJ872" s="330"/>
      <c r="AK872" s="330"/>
      <c r="AL872" s="329" t="s">
        <v>619</v>
      </c>
      <c r="AM872" s="330"/>
      <c r="AN872" s="330"/>
      <c r="AO872" s="330"/>
      <c r="AP872" s="320" t="s">
        <v>555</v>
      </c>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486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0"/>
      <c r="E1101" s="275" t="s">
        <v>396</v>
      </c>
      <c r="F1101" s="900"/>
      <c r="G1101" s="900"/>
      <c r="H1101" s="900"/>
      <c r="I1101" s="900"/>
      <c r="J1101" s="275" t="s">
        <v>432</v>
      </c>
      <c r="K1101" s="275"/>
      <c r="L1101" s="275"/>
      <c r="M1101" s="275"/>
      <c r="N1101" s="275"/>
      <c r="O1101" s="275"/>
      <c r="P1101" s="346" t="s">
        <v>27</v>
      </c>
      <c r="Q1101" s="346"/>
      <c r="R1101" s="346"/>
      <c r="S1101" s="346"/>
      <c r="T1101" s="346"/>
      <c r="U1101" s="346"/>
      <c r="V1101" s="346"/>
      <c r="W1101" s="346"/>
      <c r="X1101" s="346"/>
      <c r="Y1101" s="275" t="s">
        <v>434</v>
      </c>
      <c r="Z1101" s="900"/>
      <c r="AA1101" s="900"/>
      <c r="AB1101" s="900"/>
      <c r="AC1101" s="275" t="s">
        <v>377</v>
      </c>
      <c r="AD1101" s="275"/>
      <c r="AE1101" s="275"/>
      <c r="AF1101" s="275"/>
      <c r="AG1101" s="275"/>
      <c r="AH1101" s="346" t="s">
        <v>391</v>
      </c>
      <c r="AI1101" s="347"/>
      <c r="AJ1101" s="347"/>
      <c r="AK1101" s="347"/>
      <c r="AL1101" s="347" t="s">
        <v>21</v>
      </c>
      <c r="AM1101" s="347"/>
      <c r="AN1101" s="347"/>
      <c r="AO1101" s="903"/>
      <c r="AP1101" s="428" t="s">
        <v>468</v>
      </c>
      <c r="AQ1101" s="428"/>
      <c r="AR1101" s="428"/>
      <c r="AS1101" s="428"/>
      <c r="AT1101" s="428"/>
      <c r="AU1101" s="428"/>
      <c r="AV1101" s="428"/>
      <c r="AW1101" s="428"/>
      <c r="AX1101" s="428"/>
    </row>
    <row r="1102" spans="1:50" ht="30" customHeight="1" x14ac:dyDescent="0.15">
      <c r="A1102" s="406">
        <v>1</v>
      </c>
      <c r="B1102" s="406">
        <v>1</v>
      </c>
      <c r="C1102" s="902"/>
      <c r="D1102" s="902"/>
      <c r="E1102" s="259" t="s">
        <v>594</v>
      </c>
      <c r="F1102" s="901"/>
      <c r="G1102" s="901"/>
      <c r="H1102" s="901"/>
      <c r="I1102" s="901"/>
      <c r="J1102" s="421" t="s">
        <v>595</v>
      </c>
      <c r="K1102" s="422"/>
      <c r="L1102" s="422"/>
      <c r="M1102" s="422"/>
      <c r="N1102" s="422"/>
      <c r="O1102" s="422"/>
      <c r="P1102" s="315" t="s">
        <v>595</v>
      </c>
      <c r="Q1102" s="316"/>
      <c r="R1102" s="316"/>
      <c r="S1102" s="316"/>
      <c r="T1102" s="316"/>
      <c r="U1102" s="316"/>
      <c r="V1102" s="316"/>
      <c r="W1102" s="316"/>
      <c r="X1102" s="316"/>
      <c r="Y1102" s="317" t="s">
        <v>596</v>
      </c>
      <c r="Z1102" s="318"/>
      <c r="AA1102" s="318"/>
      <c r="AB1102" s="319"/>
      <c r="AC1102" s="321"/>
      <c r="AD1102" s="321"/>
      <c r="AE1102" s="321"/>
      <c r="AF1102" s="321"/>
      <c r="AG1102" s="321"/>
      <c r="AH1102" s="322" t="s">
        <v>597</v>
      </c>
      <c r="AI1102" s="323"/>
      <c r="AJ1102" s="323"/>
      <c r="AK1102" s="323"/>
      <c r="AL1102" s="324" t="s">
        <v>598</v>
      </c>
      <c r="AM1102" s="325"/>
      <c r="AN1102" s="325"/>
      <c r="AO1102" s="326"/>
      <c r="AP1102" s="320" t="s">
        <v>599</v>
      </c>
      <c r="AQ1102" s="320"/>
      <c r="AR1102" s="320"/>
      <c r="AS1102" s="320"/>
      <c r="AT1102" s="320"/>
      <c r="AU1102" s="320"/>
      <c r="AV1102" s="320"/>
      <c r="AW1102" s="320"/>
      <c r="AX1102" s="320"/>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2"/>
      <c r="D1119" s="902"/>
      <c r="E1119" s="259"/>
      <c r="F1119" s="901"/>
      <c r="G1119" s="901"/>
      <c r="H1119" s="901"/>
      <c r="I1119" s="901"/>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31">
      <formula>IF(RIGHT(TEXT(P14,"0.#"),1)=".",FALSE,TRUE)</formula>
    </cfRule>
    <cfRule type="expression" dxfId="2824" priority="14032">
      <formula>IF(RIGHT(TEXT(P14,"0.#"),1)=".",TRUE,FALSE)</formula>
    </cfRule>
  </conditionalFormatting>
  <conditionalFormatting sqref="AE32">
    <cfRule type="expression" dxfId="2823" priority="14021">
      <formula>IF(RIGHT(TEXT(AE32,"0.#"),1)=".",FALSE,TRUE)</formula>
    </cfRule>
    <cfRule type="expression" dxfId="2822" priority="14022">
      <formula>IF(RIGHT(TEXT(AE32,"0.#"),1)=".",TRUE,FALSE)</formula>
    </cfRule>
  </conditionalFormatting>
  <conditionalFormatting sqref="P18:AX18">
    <cfRule type="expression" dxfId="2821" priority="13907">
      <formula>IF(RIGHT(TEXT(P18,"0.#"),1)=".",FALSE,TRUE)</formula>
    </cfRule>
    <cfRule type="expression" dxfId="2820" priority="13908">
      <formula>IF(RIGHT(TEXT(P18,"0.#"),1)=".",TRUE,FALSE)</formula>
    </cfRule>
  </conditionalFormatting>
  <conditionalFormatting sqref="Y782">
    <cfRule type="expression" dxfId="2819" priority="13903">
      <formula>IF(RIGHT(TEXT(Y782,"0.#"),1)=".",FALSE,TRUE)</formula>
    </cfRule>
    <cfRule type="expression" dxfId="2818" priority="13904">
      <formula>IF(RIGHT(TEXT(Y782,"0.#"),1)=".",TRUE,FALSE)</formula>
    </cfRule>
  </conditionalFormatting>
  <conditionalFormatting sqref="Y791">
    <cfRule type="expression" dxfId="2817" priority="13899">
      <formula>IF(RIGHT(TEXT(Y791,"0.#"),1)=".",FALSE,TRUE)</formula>
    </cfRule>
    <cfRule type="expression" dxfId="2816" priority="13900">
      <formula>IF(RIGHT(TEXT(Y791,"0.#"),1)=".",TRUE,FALSE)</formula>
    </cfRule>
  </conditionalFormatting>
  <conditionalFormatting sqref="Y822:Y829 Y820 Y809:Y816 Y807 Y796:Y803 Y794">
    <cfRule type="expression" dxfId="2815" priority="13681">
      <formula>IF(RIGHT(TEXT(Y794,"0.#"),1)=".",FALSE,TRUE)</formula>
    </cfRule>
    <cfRule type="expression" dxfId="2814" priority="13682">
      <formula>IF(RIGHT(TEXT(Y794,"0.#"),1)=".",TRUE,FALSE)</formula>
    </cfRule>
  </conditionalFormatting>
  <conditionalFormatting sqref="P16:AQ17 P15:AX15 P13:AX13">
    <cfRule type="expression" dxfId="2813" priority="13729">
      <formula>IF(RIGHT(TEXT(P13,"0.#"),1)=".",FALSE,TRUE)</formula>
    </cfRule>
    <cfRule type="expression" dxfId="2812" priority="13730">
      <formula>IF(RIGHT(TEXT(P13,"0.#"),1)=".",TRUE,FALSE)</formula>
    </cfRule>
  </conditionalFormatting>
  <conditionalFormatting sqref="P19:AJ19">
    <cfRule type="expression" dxfId="2811" priority="13727">
      <formula>IF(RIGHT(TEXT(P19,"0.#"),1)=".",FALSE,TRUE)</formula>
    </cfRule>
    <cfRule type="expression" dxfId="2810" priority="13728">
      <formula>IF(RIGHT(TEXT(P19,"0.#"),1)=".",TRUE,FALSE)</formula>
    </cfRule>
  </conditionalFormatting>
  <conditionalFormatting sqref="AE101 AQ101">
    <cfRule type="expression" dxfId="2809" priority="13719">
      <formula>IF(RIGHT(TEXT(AE101,"0.#"),1)=".",FALSE,TRUE)</formula>
    </cfRule>
    <cfRule type="expression" dxfId="2808" priority="13720">
      <formula>IF(RIGHT(TEXT(AE101,"0.#"),1)=".",TRUE,FALSE)</formula>
    </cfRule>
  </conditionalFormatting>
  <conditionalFormatting sqref="Y783:Y790 Y781">
    <cfRule type="expression" dxfId="2807" priority="13705">
      <formula>IF(RIGHT(TEXT(Y781,"0.#"),1)=".",FALSE,TRUE)</formula>
    </cfRule>
    <cfRule type="expression" dxfId="2806" priority="13706">
      <formula>IF(RIGHT(TEXT(Y781,"0.#"),1)=".",TRUE,FALSE)</formula>
    </cfRule>
  </conditionalFormatting>
  <conditionalFormatting sqref="AU782">
    <cfRule type="expression" dxfId="2805" priority="13703">
      <formula>IF(RIGHT(TEXT(AU782,"0.#"),1)=".",FALSE,TRUE)</formula>
    </cfRule>
    <cfRule type="expression" dxfId="2804" priority="13704">
      <formula>IF(RIGHT(TEXT(AU782,"0.#"),1)=".",TRUE,FALSE)</formula>
    </cfRule>
  </conditionalFormatting>
  <conditionalFormatting sqref="AU791">
    <cfRule type="expression" dxfId="2803" priority="13701">
      <formula>IF(RIGHT(TEXT(AU791,"0.#"),1)=".",FALSE,TRUE)</formula>
    </cfRule>
    <cfRule type="expression" dxfId="2802" priority="13702">
      <formula>IF(RIGHT(TEXT(AU791,"0.#"),1)=".",TRUE,FALSE)</formula>
    </cfRule>
  </conditionalFormatting>
  <conditionalFormatting sqref="AU783:AU790 AU781">
    <cfRule type="expression" dxfId="2801" priority="13699">
      <formula>IF(RIGHT(TEXT(AU781,"0.#"),1)=".",FALSE,TRUE)</formula>
    </cfRule>
    <cfRule type="expression" dxfId="2800" priority="13700">
      <formula>IF(RIGHT(TEXT(AU781,"0.#"),1)=".",TRUE,FALSE)</formula>
    </cfRule>
  </conditionalFormatting>
  <conditionalFormatting sqref="Y821 Y808 Y795">
    <cfRule type="expression" dxfId="2799" priority="13685">
      <formula>IF(RIGHT(TEXT(Y795,"0.#"),1)=".",FALSE,TRUE)</formula>
    </cfRule>
    <cfRule type="expression" dxfId="2798" priority="13686">
      <formula>IF(RIGHT(TEXT(Y795,"0.#"),1)=".",TRUE,FALSE)</formula>
    </cfRule>
  </conditionalFormatting>
  <conditionalFormatting sqref="Y830 Y817 Y804">
    <cfRule type="expression" dxfId="2797" priority="13683">
      <formula>IF(RIGHT(TEXT(Y804,"0.#"),1)=".",FALSE,TRUE)</formula>
    </cfRule>
    <cfRule type="expression" dxfId="2796" priority="13684">
      <formula>IF(RIGHT(TEXT(Y804,"0.#"),1)=".",TRUE,FALSE)</formula>
    </cfRule>
  </conditionalFormatting>
  <conditionalFormatting sqref="AU821 AU808 AU795">
    <cfRule type="expression" dxfId="2795" priority="13679">
      <formula>IF(RIGHT(TEXT(AU795,"0.#"),1)=".",FALSE,TRUE)</formula>
    </cfRule>
    <cfRule type="expression" dxfId="2794" priority="13680">
      <formula>IF(RIGHT(TEXT(AU795,"0.#"),1)=".",TRUE,FALSE)</formula>
    </cfRule>
  </conditionalFormatting>
  <conditionalFormatting sqref="AU830 AU817 AU804">
    <cfRule type="expression" dxfId="2793" priority="13677">
      <formula>IF(RIGHT(TEXT(AU804,"0.#"),1)=".",FALSE,TRUE)</formula>
    </cfRule>
    <cfRule type="expression" dxfId="2792" priority="13678">
      <formula>IF(RIGHT(TEXT(AU804,"0.#"),1)=".",TRUE,FALSE)</formula>
    </cfRule>
  </conditionalFormatting>
  <conditionalFormatting sqref="AU822:AU829 AU820 AU809:AU816 AU807 AU796:AU803 AU794">
    <cfRule type="expression" dxfId="2791" priority="13675">
      <formula>IF(RIGHT(TEXT(AU794,"0.#"),1)=".",FALSE,TRUE)</formula>
    </cfRule>
    <cfRule type="expression" dxfId="2790" priority="13676">
      <formula>IF(RIGHT(TEXT(AU794,"0.#"),1)=".",TRUE,FALSE)</formula>
    </cfRule>
  </conditionalFormatting>
  <conditionalFormatting sqref="AM87">
    <cfRule type="expression" dxfId="2789" priority="13329">
      <formula>IF(RIGHT(TEXT(AM87,"0.#"),1)=".",FALSE,TRUE)</formula>
    </cfRule>
    <cfRule type="expression" dxfId="2788" priority="13330">
      <formula>IF(RIGHT(TEXT(AM87,"0.#"),1)=".",TRUE,FALSE)</formula>
    </cfRule>
  </conditionalFormatting>
  <conditionalFormatting sqref="AE55">
    <cfRule type="expression" dxfId="2787" priority="13397">
      <formula>IF(RIGHT(TEXT(AE55,"0.#"),1)=".",FALSE,TRUE)</formula>
    </cfRule>
    <cfRule type="expression" dxfId="2786" priority="13398">
      <formula>IF(RIGHT(TEXT(AE55,"0.#"),1)=".",TRUE,FALSE)</formula>
    </cfRule>
  </conditionalFormatting>
  <conditionalFormatting sqref="AI55">
    <cfRule type="expression" dxfId="2785" priority="13395">
      <formula>IF(RIGHT(TEXT(AI55,"0.#"),1)=".",FALSE,TRUE)</formula>
    </cfRule>
    <cfRule type="expression" dxfId="2784" priority="13396">
      <formula>IF(RIGHT(TEXT(AI55,"0.#"),1)=".",TRUE,FALSE)</formula>
    </cfRule>
  </conditionalFormatting>
  <conditionalFormatting sqref="AM34">
    <cfRule type="expression" dxfId="2783" priority="13475">
      <formula>IF(RIGHT(TEXT(AM34,"0.#"),1)=".",FALSE,TRUE)</formula>
    </cfRule>
    <cfRule type="expression" dxfId="2782" priority="13476">
      <formula>IF(RIGHT(TEXT(AM34,"0.#"),1)=".",TRUE,FALSE)</formula>
    </cfRule>
  </conditionalFormatting>
  <conditionalFormatting sqref="AE33">
    <cfRule type="expression" dxfId="2781" priority="13489">
      <formula>IF(RIGHT(TEXT(AE33,"0.#"),1)=".",FALSE,TRUE)</formula>
    </cfRule>
    <cfRule type="expression" dxfId="2780" priority="13490">
      <formula>IF(RIGHT(TEXT(AE33,"0.#"),1)=".",TRUE,FALSE)</formula>
    </cfRule>
  </conditionalFormatting>
  <conditionalFormatting sqref="AE34">
    <cfRule type="expression" dxfId="2779" priority="13487">
      <formula>IF(RIGHT(TEXT(AE34,"0.#"),1)=".",FALSE,TRUE)</formula>
    </cfRule>
    <cfRule type="expression" dxfId="2778" priority="13488">
      <formula>IF(RIGHT(TEXT(AE34,"0.#"),1)=".",TRUE,FALSE)</formula>
    </cfRule>
  </conditionalFormatting>
  <conditionalFormatting sqref="AI34">
    <cfRule type="expression" dxfId="2777" priority="13485">
      <formula>IF(RIGHT(TEXT(AI34,"0.#"),1)=".",FALSE,TRUE)</formula>
    </cfRule>
    <cfRule type="expression" dxfId="2776" priority="13486">
      <formula>IF(RIGHT(TEXT(AI34,"0.#"),1)=".",TRUE,FALSE)</formula>
    </cfRule>
  </conditionalFormatting>
  <conditionalFormatting sqref="AI33">
    <cfRule type="expression" dxfId="2775" priority="13483">
      <formula>IF(RIGHT(TEXT(AI33,"0.#"),1)=".",FALSE,TRUE)</formula>
    </cfRule>
    <cfRule type="expression" dxfId="2774" priority="13484">
      <formula>IF(RIGHT(TEXT(AI33,"0.#"),1)=".",TRUE,FALSE)</formula>
    </cfRule>
  </conditionalFormatting>
  <conditionalFormatting sqref="AI32">
    <cfRule type="expression" dxfId="2773" priority="13481">
      <formula>IF(RIGHT(TEXT(AI32,"0.#"),1)=".",FALSE,TRUE)</formula>
    </cfRule>
    <cfRule type="expression" dxfId="2772" priority="13482">
      <formula>IF(RIGHT(TEXT(AI32,"0.#"),1)=".",TRUE,FALSE)</formula>
    </cfRule>
  </conditionalFormatting>
  <conditionalFormatting sqref="AM32">
    <cfRule type="expression" dxfId="2771" priority="13479">
      <formula>IF(RIGHT(TEXT(AM32,"0.#"),1)=".",FALSE,TRUE)</formula>
    </cfRule>
    <cfRule type="expression" dxfId="2770" priority="13480">
      <formula>IF(RIGHT(TEXT(AM32,"0.#"),1)=".",TRUE,FALSE)</formula>
    </cfRule>
  </conditionalFormatting>
  <conditionalFormatting sqref="AM33">
    <cfRule type="expression" dxfId="2769" priority="13477">
      <formula>IF(RIGHT(TEXT(AM33,"0.#"),1)=".",FALSE,TRUE)</formula>
    </cfRule>
    <cfRule type="expression" dxfId="2768" priority="13478">
      <formula>IF(RIGHT(TEXT(AM33,"0.#"),1)=".",TRUE,FALSE)</formula>
    </cfRule>
  </conditionalFormatting>
  <conditionalFormatting sqref="AQ32:AQ34">
    <cfRule type="expression" dxfId="2767" priority="13469">
      <formula>IF(RIGHT(TEXT(AQ32,"0.#"),1)=".",FALSE,TRUE)</formula>
    </cfRule>
    <cfRule type="expression" dxfId="2766" priority="13470">
      <formula>IF(RIGHT(TEXT(AQ32,"0.#"),1)=".",TRUE,FALSE)</formula>
    </cfRule>
  </conditionalFormatting>
  <conditionalFormatting sqref="AU32:AU34">
    <cfRule type="expression" dxfId="2765" priority="13467">
      <formula>IF(RIGHT(TEXT(AU32,"0.#"),1)=".",FALSE,TRUE)</formula>
    </cfRule>
    <cfRule type="expression" dxfId="2764" priority="13468">
      <formula>IF(RIGHT(TEXT(AU32,"0.#"),1)=".",TRUE,FALSE)</formula>
    </cfRule>
  </conditionalFormatting>
  <conditionalFormatting sqref="AE53">
    <cfRule type="expression" dxfId="2763" priority="13401">
      <formula>IF(RIGHT(TEXT(AE53,"0.#"),1)=".",FALSE,TRUE)</formula>
    </cfRule>
    <cfRule type="expression" dxfId="2762" priority="13402">
      <formula>IF(RIGHT(TEXT(AE53,"0.#"),1)=".",TRUE,FALSE)</formula>
    </cfRule>
  </conditionalFormatting>
  <conditionalFormatting sqref="AE54">
    <cfRule type="expression" dxfId="2761" priority="13399">
      <formula>IF(RIGHT(TEXT(AE54,"0.#"),1)=".",FALSE,TRUE)</formula>
    </cfRule>
    <cfRule type="expression" dxfId="2760" priority="13400">
      <formula>IF(RIGHT(TEXT(AE54,"0.#"),1)=".",TRUE,FALSE)</formula>
    </cfRule>
  </conditionalFormatting>
  <conditionalFormatting sqref="AI54">
    <cfRule type="expression" dxfId="2759" priority="13393">
      <formula>IF(RIGHT(TEXT(AI54,"0.#"),1)=".",FALSE,TRUE)</formula>
    </cfRule>
    <cfRule type="expression" dxfId="2758" priority="13394">
      <formula>IF(RIGHT(TEXT(AI54,"0.#"),1)=".",TRUE,FALSE)</formula>
    </cfRule>
  </conditionalFormatting>
  <conditionalFormatting sqref="AI53">
    <cfRule type="expression" dxfId="2757" priority="13391">
      <formula>IF(RIGHT(TEXT(AI53,"0.#"),1)=".",FALSE,TRUE)</formula>
    </cfRule>
    <cfRule type="expression" dxfId="2756" priority="13392">
      <formula>IF(RIGHT(TEXT(AI53,"0.#"),1)=".",TRUE,FALSE)</formula>
    </cfRule>
  </conditionalFormatting>
  <conditionalFormatting sqref="AM53">
    <cfRule type="expression" dxfId="2755" priority="13389">
      <formula>IF(RIGHT(TEXT(AM53,"0.#"),1)=".",FALSE,TRUE)</formula>
    </cfRule>
    <cfRule type="expression" dxfId="2754" priority="13390">
      <formula>IF(RIGHT(TEXT(AM53,"0.#"),1)=".",TRUE,FALSE)</formula>
    </cfRule>
  </conditionalFormatting>
  <conditionalFormatting sqref="AM54">
    <cfRule type="expression" dxfId="2753" priority="13387">
      <formula>IF(RIGHT(TEXT(AM54,"0.#"),1)=".",FALSE,TRUE)</formula>
    </cfRule>
    <cfRule type="expression" dxfId="2752" priority="13388">
      <formula>IF(RIGHT(TEXT(AM54,"0.#"),1)=".",TRUE,FALSE)</formula>
    </cfRule>
  </conditionalFormatting>
  <conditionalFormatting sqref="AM55">
    <cfRule type="expression" dxfId="2751" priority="13385">
      <formula>IF(RIGHT(TEXT(AM55,"0.#"),1)=".",FALSE,TRUE)</formula>
    </cfRule>
    <cfRule type="expression" dxfId="2750" priority="13386">
      <formula>IF(RIGHT(TEXT(AM55,"0.#"),1)=".",TRUE,FALSE)</formula>
    </cfRule>
  </conditionalFormatting>
  <conditionalFormatting sqref="AE60">
    <cfRule type="expression" dxfId="2749" priority="13371">
      <formula>IF(RIGHT(TEXT(AE60,"0.#"),1)=".",FALSE,TRUE)</formula>
    </cfRule>
    <cfRule type="expression" dxfId="2748" priority="13372">
      <formula>IF(RIGHT(TEXT(AE60,"0.#"),1)=".",TRUE,FALSE)</formula>
    </cfRule>
  </conditionalFormatting>
  <conditionalFormatting sqref="AE61">
    <cfRule type="expression" dxfId="2747" priority="13369">
      <formula>IF(RIGHT(TEXT(AE61,"0.#"),1)=".",FALSE,TRUE)</formula>
    </cfRule>
    <cfRule type="expression" dxfId="2746" priority="13370">
      <formula>IF(RIGHT(TEXT(AE61,"0.#"),1)=".",TRUE,FALSE)</formula>
    </cfRule>
  </conditionalFormatting>
  <conditionalFormatting sqref="AE62">
    <cfRule type="expression" dxfId="2745" priority="13367">
      <formula>IF(RIGHT(TEXT(AE62,"0.#"),1)=".",FALSE,TRUE)</formula>
    </cfRule>
    <cfRule type="expression" dxfId="2744" priority="13368">
      <formula>IF(RIGHT(TEXT(AE62,"0.#"),1)=".",TRUE,FALSE)</formula>
    </cfRule>
  </conditionalFormatting>
  <conditionalFormatting sqref="AI62">
    <cfRule type="expression" dxfId="2743" priority="13365">
      <formula>IF(RIGHT(TEXT(AI62,"0.#"),1)=".",FALSE,TRUE)</formula>
    </cfRule>
    <cfRule type="expression" dxfId="2742" priority="13366">
      <formula>IF(RIGHT(TEXT(AI62,"0.#"),1)=".",TRUE,FALSE)</formula>
    </cfRule>
  </conditionalFormatting>
  <conditionalFormatting sqref="AI61">
    <cfRule type="expression" dxfId="2741" priority="13363">
      <formula>IF(RIGHT(TEXT(AI61,"0.#"),1)=".",FALSE,TRUE)</formula>
    </cfRule>
    <cfRule type="expression" dxfId="2740" priority="13364">
      <formula>IF(RIGHT(TEXT(AI61,"0.#"),1)=".",TRUE,FALSE)</formula>
    </cfRule>
  </conditionalFormatting>
  <conditionalFormatting sqref="AI60">
    <cfRule type="expression" dxfId="2739" priority="13361">
      <formula>IF(RIGHT(TEXT(AI60,"0.#"),1)=".",FALSE,TRUE)</formula>
    </cfRule>
    <cfRule type="expression" dxfId="2738" priority="13362">
      <formula>IF(RIGHT(TEXT(AI60,"0.#"),1)=".",TRUE,FALSE)</formula>
    </cfRule>
  </conditionalFormatting>
  <conditionalFormatting sqref="AM60">
    <cfRule type="expression" dxfId="2737" priority="13359">
      <formula>IF(RIGHT(TEXT(AM60,"0.#"),1)=".",FALSE,TRUE)</formula>
    </cfRule>
    <cfRule type="expression" dxfId="2736" priority="13360">
      <formula>IF(RIGHT(TEXT(AM60,"0.#"),1)=".",TRUE,FALSE)</formula>
    </cfRule>
  </conditionalFormatting>
  <conditionalFormatting sqref="AM61">
    <cfRule type="expression" dxfId="2735" priority="13357">
      <formula>IF(RIGHT(TEXT(AM61,"0.#"),1)=".",FALSE,TRUE)</formula>
    </cfRule>
    <cfRule type="expression" dxfId="2734" priority="13358">
      <formula>IF(RIGHT(TEXT(AM61,"0.#"),1)=".",TRUE,FALSE)</formula>
    </cfRule>
  </conditionalFormatting>
  <conditionalFormatting sqref="AM62">
    <cfRule type="expression" dxfId="2733" priority="13355">
      <formula>IF(RIGHT(TEXT(AM62,"0.#"),1)=".",FALSE,TRUE)</formula>
    </cfRule>
    <cfRule type="expression" dxfId="2732" priority="13356">
      <formula>IF(RIGHT(TEXT(AM62,"0.#"),1)=".",TRUE,FALSE)</formula>
    </cfRule>
  </conditionalFormatting>
  <conditionalFormatting sqref="AE87">
    <cfRule type="expression" dxfId="2731" priority="13341">
      <formula>IF(RIGHT(TEXT(AE87,"0.#"),1)=".",FALSE,TRUE)</formula>
    </cfRule>
    <cfRule type="expression" dxfId="2730" priority="13342">
      <formula>IF(RIGHT(TEXT(AE87,"0.#"),1)=".",TRUE,FALSE)</formula>
    </cfRule>
  </conditionalFormatting>
  <conditionalFormatting sqref="AE88">
    <cfRule type="expression" dxfId="2729" priority="13339">
      <formula>IF(RIGHT(TEXT(AE88,"0.#"),1)=".",FALSE,TRUE)</formula>
    </cfRule>
    <cfRule type="expression" dxfId="2728" priority="13340">
      <formula>IF(RIGHT(TEXT(AE88,"0.#"),1)=".",TRUE,FALSE)</formula>
    </cfRule>
  </conditionalFormatting>
  <conditionalFormatting sqref="AE89">
    <cfRule type="expression" dxfId="2727" priority="13337">
      <formula>IF(RIGHT(TEXT(AE89,"0.#"),1)=".",FALSE,TRUE)</formula>
    </cfRule>
    <cfRule type="expression" dxfId="2726" priority="13338">
      <formula>IF(RIGHT(TEXT(AE89,"0.#"),1)=".",TRUE,FALSE)</formula>
    </cfRule>
  </conditionalFormatting>
  <conditionalFormatting sqref="AI89">
    <cfRule type="expression" dxfId="2725" priority="13335">
      <formula>IF(RIGHT(TEXT(AI89,"0.#"),1)=".",FALSE,TRUE)</formula>
    </cfRule>
    <cfRule type="expression" dxfId="2724" priority="13336">
      <formula>IF(RIGHT(TEXT(AI89,"0.#"),1)=".",TRUE,FALSE)</formula>
    </cfRule>
  </conditionalFormatting>
  <conditionalFormatting sqref="AI88">
    <cfRule type="expression" dxfId="2723" priority="13333">
      <formula>IF(RIGHT(TEXT(AI88,"0.#"),1)=".",FALSE,TRUE)</formula>
    </cfRule>
    <cfRule type="expression" dxfId="2722" priority="13334">
      <formula>IF(RIGHT(TEXT(AI88,"0.#"),1)=".",TRUE,FALSE)</formula>
    </cfRule>
  </conditionalFormatting>
  <conditionalFormatting sqref="AI87">
    <cfRule type="expression" dxfId="2721" priority="13331">
      <formula>IF(RIGHT(TEXT(AI87,"0.#"),1)=".",FALSE,TRUE)</formula>
    </cfRule>
    <cfRule type="expression" dxfId="2720" priority="13332">
      <formula>IF(RIGHT(TEXT(AI87,"0.#"),1)=".",TRUE,FALSE)</formula>
    </cfRule>
  </conditionalFormatting>
  <conditionalFormatting sqref="AM88">
    <cfRule type="expression" dxfId="2719" priority="13327">
      <formula>IF(RIGHT(TEXT(AM88,"0.#"),1)=".",FALSE,TRUE)</formula>
    </cfRule>
    <cfRule type="expression" dxfId="2718" priority="13328">
      <formula>IF(RIGHT(TEXT(AM88,"0.#"),1)=".",TRUE,FALSE)</formula>
    </cfRule>
  </conditionalFormatting>
  <conditionalFormatting sqref="AM89">
    <cfRule type="expression" dxfId="2717" priority="13325">
      <formula>IF(RIGHT(TEXT(AM89,"0.#"),1)=".",FALSE,TRUE)</formula>
    </cfRule>
    <cfRule type="expression" dxfId="2716" priority="13326">
      <formula>IF(RIGHT(TEXT(AM89,"0.#"),1)=".",TRUE,FALSE)</formula>
    </cfRule>
  </conditionalFormatting>
  <conditionalFormatting sqref="AE92">
    <cfRule type="expression" dxfId="2715" priority="13311">
      <formula>IF(RIGHT(TEXT(AE92,"0.#"),1)=".",FALSE,TRUE)</formula>
    </cfRule>
    <cfRule type="expression" dxfId="2714" priority="13312">
      <formula>IF(RIGHT(TEXT(AE92,"0.#"),1)=".",TRUE,FALSE)</formula>
    </cfRule>
  </conditionalFormatting>
  <conditionalFormatting sqref="AE93">
    <cfRule type="expression" dxfId="2713" priority="13309">
      <formula>IF(RIGHT(TEXT(AE93,"0.#"),1)=".",FALSE,TRUE)</formula>
    </cfRule>
    <cfRule type="expression" dxfId="2712" priority="13310">
      <formula>IF(RIGHT(TEXT(AE93,"0.#"),1)=".",TRUE,FALSE)</formula>
    </cfRule>
  </conditionalFormatting>
  <conditionalFormatting sqref="AE94">
    <cfRule type="expression" dxfId="2711" priority="13307">
      <formula>IF(RIGHT(TEXT(AE94,"0.#"),1)=".",FALSE,TRUE)</formula>
    </cfRule>
    <cfRule type="expression" dxfId="2710" priority="13308">
      <formula>IF(RIGHT(TEXT(AE94,"0.#"),1)=".",TRUE,FALSE)</formula>
    </cfRule>
  </conditionalFormatting>
  <conditionalFormatting sqref="AI94">
    <cfRule type="expression" dxfId="2709" priority="13305">
      <formula>IF(RIGHT(TEXT(AI94,"0.#"),1)=".",FALSE,TRUE)</formula>
    </cfRule>
    <cfRule type="expression" dxfId="2708" priority="13306">
      <formula>IF(RIGHT(TEXT(AI94,"0.#"),1)=".",TRUE,FALSE)</formula>
    </cfRule>
  </conditionalFormatting>
  <conditionalFormatting sqref="AI93">
    <cfRule type="expression" dxfId="2707" priority="13303">
      <formula>IF(RIGHT(TEXT(AI93,"0.#"),1)=".",FALSE,TRUE)</formula>
    </cfRule>
    <cfRule type="expression" dxfId="2706" priority="13304">
      <formula>IF(RIGHT(TEXT(AI93,"0.#"),1)=".",TRUE,FALSE)</formula>
    </cfRule>
  </conditionalFormatting>
  <conditionalFormatting sqref="AI92">
    <cfRule type="expression" dxfId="2705" priority="13301">
      <formula>IF(RIGHT(TEXT(AI92,"0.#"),1)=".",FALSE,TRUE)</formula>
    </cfRule>
    <cfRule type="expression" dxfId="2704" priority="13302">
      <formula>IF(RIGHT(TEXT(AI92,"0.#"),1)=".",TRUE,FALSE)</formula>
    </cfRule>
  </conditionalFormatting>
  <conditionalFormatting sqref="AM92">
    <cfRule type="expression" dxfId="2703" priority="13299">
      <formula>IF(RIGHT(TEXT(AM92,"0.#"),1)=".",FALSE,TRUE)</formula>
    </cfRule>
    <cfRule type="expression" dxfId="2702" priority="13300">
      <formula>IF(RIGHT(TEXT(AM92,"0.#"),1)=".",TRUE,FALSE)</formula>
    </cfRule>
  </conditionalFormatting>
  <conditionalFormatting sqref="AM93">
    <cfRule type="expression" dxfId="2701" priority="13297">
      <formula>IF(RIGHT(TEXT(AM93,"0.#"),1)=".",FALSE,TRUE)</formula>
    </cfRule>
    <cfRule type="expression" dxfId="2700" priority="13298">
      <formula>IF(RIGHT(TEXT(AM93,"0.#"),1)=".",TRUE,FALSE)</formula>
    </cfRule>
  </conditionalFormatting>
  <conditionalFormatting sqref="AM94">
    <cfRule type="expression" dxfId="2699" priority="13295">
      <formula>IF(RIGHT(TEXT(AM94,"0.#"),1)=".",FALSE,TRUE)</formula>
    </cfRule>
    <cfRule type="expression" dxfId="2698" priority="13296">
      <formula>IF(RIGHT(TEXT(AM94,"0.#"),1)=".",TRUE,FALSE)</formula>
    </cfRule>
  </conditionalFormatting>
  <conditionalFormatting sqref="AE97">
    <cfRule type="expression" dxfId="2697" priority="13281">
      <formula>IF(RIGHT(TEXT(AE97,"0.#"),1)=".",FALSE,TRUE)</formula>
    </cfRule>
    <cfRule type="expression" dxfId="2696" priority="13282">
      <formula>IF(RIGHT(TEXT(AE97,"0.#"),1)=".",TRUE,FALSE)</formula>
    </cfRule>
  </conditionalFormatting>
  <conditionalFormatting sqref="AE98">
    <cfRule type="expression" dxfId="2695" priority="13279">
      <formula>IF(RIGHT(TEXT(AE98,"0.#"),1)=".",FALSE,TRUE)</formula>
    </cfRule>
    <cfRule type="expression" dxfId="2694" priority="13280">
      <formula>IF(RIGHT(TEXT(AE98,"0.#"),1)=".",TRUE,FALSE)</formula>
    </cfRule>
  </conditionalFormatting>
  <conditionalFormatting sqref="AE99">
    <cfRule type="expression" dxfId="2693" priority="13277">
      <formula>IF(RIGHT(TEXT(AE99,"0.#"),1)=".",FALSE,TRUE)</formula>
    </cfRule>
    <cfRule type="expression" dxfId="2692" priority="13278">
      <formula>IF(RIGHT(TEXT(AE99,"0.#"),1)=".",TRUE,FALSE)</formula>
    </cfRule>
  </conditionalFormatting>
  <conditionalFormatting sqref="AI99">
    <cfRule type="expression" dxfId="2691" priority="13275">
      <formula>IF(RIGHT(TEXT(AI99,"0.#"),1)=".",FALSE,TRUE)</formula>
    </cfRule>
    <cfRule type="expression" dxfId="2690" priority="13276">
      <formula>IF(RIGHT(TEXT(AI99,"0.#"),1)=".",TRUE,FALSE)</formula>
    </cfRule>
  </conditionalFormatting>
  <conditionalFormatting sqref="AI98">
    <cfRule type="expression" dxfId="2689" priority="13273">
      <formula>IF(RIGHT(TEXT(AI98,"0.#"),1)=".",FALSE,TRUE)</formula>
    </cfRule>
    <cfRule type="expression" dxfId="2688" priority="13274">
      <formula>IF(RIGHT(TEXT(AI98,"0.#"),1)=".",TRUE,FALSE)</formula>
    </cfRule>
  </conditionalFormatting>
  <conditionalFormatting sqref="AI97">
    <cfRule type="expression" dxfId="2687" priority="13271">
      <formula>IF(RIGHT(TEXT(AI97,"0.#"),1)=".",FALSE,TRUE)</formula>
    </cfRule>
    <cfRule type="expression" dxfId="2686" priority="13272">
      <formula>IF(RIGHT(TEXT(AI97,"0.#"),1)=".",TRUE,FALSE)</formula>
    </cfRule>
  </conditionalFormatting>
  <conditionalFormatting sqref="AM97">
    <cfRule type="expression" dxfId="2685" priority="13269">
      <formula>IF(RIGHT(TEXT(AM97,"0.#"),1)=".",FALSE,TRUE)</formula>
    </cfRule>
    <cfRule type="expression" dxfId="2684" priority="13270">
      <formula>IF(RIGHT(TEXT(AM97,"0.#"),1)=".",TRUE,FALSE)</formula>
    </cfRule>
  </conditionalFormatting>
  <conditionalFormatting sqref="AM98">
    <cfRule type="expression" dxfId="2683" priority="13267">
      <formula>IF(RIGHT(TEXT(AM98,"0.#"),1)=".",FALSE,TRUE)</formula>
    </cfRule>
    <cfRule type="expression" dxfId="2682" priority="13268">
      <formula>IF(RIGHT(TEXT(AM98,"0.#"),1)=".",TRUE,FALSE)</formula>
    </cfRule>
  </conditionalFormatting>
  <conditionalFormatting sqref="AM99">
    <cfRule type="expression" dxfId="2681" priority="13265">
      <formula>IF(RIGHT(TEXT(AM99,"0.#"),1)=".",FALSE,TRUE)</formula>
    </cfRule>
    <cfRule type="expression" dxfId="2680" priority="13266">
      <formula>IF(RIGHT(TEXT(AM99,"0.#"),1)=".",TRUE,FALSE)</formula>
    </cfRule>
  </conditionalFormatting>
  <conditionalFormatting sqref="AI101">
    <cfRule type="expression" dxfId="2679" priority="13251">
      <formula>IF(RIGHT(TEXT(AI101,"0.#"),1)=".",FALSE,TRUE)</formula>
    </cfRule>
    <cfRule type="expression" dxfId="2678" priority="13252">
      <formula>IF(RIGHT(TEXT(AI101,"0.#"),1)=".",TRUE,FALSE)</formula>
    </cfRule>
  </conditionalFormatting>
  <conditionalFormatting sqref="AM101">
    <cfRule type="expression" dxfId="2677" priority="13249">
      <formula>IF(RIGHT(TEXT(AM101,"0.#"),1)=".",FALSE,TRUE)</formula>
    </cfRule>
    <cfRule type="expression" dxfId="2676" priority="13250">
      <formula>IF(RIGHT(TEXT(AM101,"0.#"),1)=".",TRUE,FALSE)</formula>
    </cfRule>
  </conditionalFormatting>
  <conditionalFormatting sqref="AE102">
    <cfRule type="expression" dxfId="2675" priority="13247">
      <formula>IF(RIGHT(TEXT(AE102,"0.#"),1)=".",FALSE,TRUE)</formula>
    </cfRule>
    <cfRule type="expression" dxfId="2674" priority="13248">
      <formula>IF(RIGHT(TEXT(AE102,"0.#"),1)=".",TRUE,FALSE)</formula>
    </cfRule>
  </conditionalFormatting>
  <conditionalFormatting sqref="AI102">
    <cfRule type="expression" dxfId="2673" priority="13245">
      <formula>IF(RIGHT(TEXT(AI102,"0.#"),1)=".",FALSE,TRUE)</formula>
    </cfRule>
    <cfRule type="expression" dxfId="2672" priority="13246">
      <formula>IF(RIGHT(TEXT(AI102,"0.#"),1)=".",TRUE,FALSE)</formula>
    </cfRule>
  </conditionalFormatting>
  <conditionalFormatting sqref="AM102">
    <cfRule type="expression" dxfId="2671" priority="13243">
      <formula>IF(RIGHT(TEXT(AM102,"0.#"),1)=".",FALSE,TRUE)</formula>
    </cfRule>
    <cfRule type="expression" dxfId="2670" priority="13244">
      <formula>IF(RIGHT(TEXT(AM102,"0.#"),1)=".",TRUE,FALSE)</formula>
    </cfRule>
  </conditionalFormatting>
  <conditionalFormatting sqref="AQ102">
    <cfRule type="expression" dxfId="2669" priority="13241">
      <formula>IF(RIGHT(TEXT(AQ102,"0.#"),1)=".",FALSE,TRUE)</formula>
    </cfRule>
    <cfRule type="expression" dxfId="2668" priority="13242">
      <formula>IF(RIGHT(TEXT(AQ102,"0.#"),1)=".",TRUE,FALSE)</formula>
    </cfRule>
  </conditionalFormatting>
  <conditionalFormatting sqref="AE104">
    <cfRule type="expression" dxfId="2667" priority="13239">
      <formula>IF(RIGHT(TEXT(AE104,"0.#"),1)=".",FALSE,TRUE)</formula>
    </cfRule>
    <cfRule type="expression" dxfId="2666" priority="13240">
      <formula>IF(RIGHT(TEXT(AE104,"0.#"),1)=".",TRUE,FALSE)</formula>
    </cfRule>
  </conditionalFormatting>
  <conditionalFormatting sqref="AI104">
    <cfRule type="expression" dxfId="2665" priority="13237">
      <formula>IF(RIGHT(TEXT(AI104,"0.#"),1)=".",FALSE,TRUE)</formula>
    </cfRule>
    <cfRule type="expression" dxfId="2664" priority="13238">
      <formula>IF(RIGHT(TEXT(AI104,"0.#"),1)=".",TRUE,FALSE)</formula>
    </cfRule>
  </conditionalFormatting>
  <conditionalFormatting sqref="AM104">
    <cfRule type="expression" dxfId="2663" priority="13235">
      <formula>IF(RIGHT(TEXT(AM104,"0.#"),1)=".",FALSE,TRUE)</formula>
    </cfRule>
    <cfRule type="expression" dxfId="2662" priority="13236">
      <formula>IF(RIGHT(TEXT(AM104,"0.#"),1)=".",TRUE,FALSE)</formula>
    </cfRule>
  </conditionalFormatting>
  <conditionalFormatting sqref="AE105">
    <cfRule type="expression" dxfId="2661" priority="13233">
      <formula>IF(RIGHT(TEXT(AE105,"0.#"),1)=".",FALSE,TRUE)</formula>
    </cfRule>
    <cfRule type="expression" dxfId="2660" priority="13234">
      <formula>IF(RIGHT(TEXT(AE105,"0.#"),1)=".",TRUE,FALSE)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5:AO866">
    <cfRule type="expression" dxfId="2525" priority="6653">
      <formula>IF(AND(AL845&gt;=0, RIGHT(TEXT(AL845,"0.#"),1)&lt;&gt;"."),TRUE,FALSE)</formula>
    </cfRule>
    <cfRule type="expression" dxfId="2524" priority="6654">
      <formula>IF(AND(AL845&gt;=0, RIGHT(TEXT(AL845,"0.#"),1)="."),TRUE,FALSE)</formula>
    </cfRule>
    <cfRule type="expression" dxfId="2523" priority="6655">
      <formula>IF(AND(AL845&lt;0, RIGHT(TEXT(AL845,"0.#"),1)&lt;&gt;"."),TRUE,FALSE)</formula>
    </cfRule>
    <cfRule type="expression" dxfId="2522" priority="6656">
      <formula>IF(AND(AL845&lt;0, RIGHT(TEXT(AL845,"0.#"),1)="."),TRUE,FALSE)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40 Y842: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7">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3:AO899">
    <cfRule type="expression" dxfId="1987" priority="2099">
      <formula>IF(AND(AL873&gt;=0, RIGHT(TEXT(AL873,"0.#"),1)&lt;&gt;"."),TRUE,FALSE)</formula>
    </cfRule>
    <cfRule type="expression" dxfId="1986" priority="2100">
      <formula>IF(AND(AL873&gt;=0, RIGHT(TEXT(AL873,"0.#"),1)="."),TRUE,FALSE)</formula>
    </cfRule>
    <cfRule type="expression" dxfId="1985" priority="2101">
      <formula>IF(AND(AL873&lt;0, RIGHT(TEXT(AL873,"0.#"),1)&lt;&gt;"."),TRUE,FALSE)</formula>
    </cfRule>
    <cfRule type="expression" dxfId="1984" priority="2102">
      <formula>IF(AND(AL873&lt;0, RIGHT(TEXT(AL873,"0.#"),1)="."),TRUE,FALSE)</formula>
    </cfRule>
  </conditionalFormatting>
  <conditionalFormatting sqref="AL870:AO870">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AL839:AO839">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AL840:AO840">
    <cfRule type="expression" dxfId="721" priority="19">
      <formula>IF(AND(AL840&gt;=0, RIGHT(TEXT(AL840,"0.#"),1)&lt;&gt;"."),TRUE,FALSE)</formula>
    </cfRule>
    <cfRule type="expression" dxfId="720" priority="20">
      <formula>IF(AND(AL840&gt;=0, RIGHT(TEXT(AL840,"0.#"),1)="."),TRUE,FALSE)</formula>
    </cfRule>
    <cfRule type="expression" dxfId="719" priority="21">
      <formula>IF(AND(AL840&lt;0, RIGHT(TEXT(AL840,"0.#"),1)&lt;&gt;"."),TRUE,FALSE)</formula>
    </cfRule>
    <cfRule type="expression" dxfId="718" priority="22">
      <formula>IF(AND(AL840&lt;0, RIGHT(TEXT(AL840,"0.#"),1)="."),TRUE,FALSE)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AL841:AO841">
    <cfRule type="expression" dxfId="715" priority="13">
      <formula>IF(AND(AL841&gt;=0, RIGHT(TEXT(AL841,"0.#"),1)&lt;&gt;"."),TRUE,FALSE)</formula>
    </cfRule>
    <cfRule type="expression" dxfId="714" priority="14">
      <formula>IF(AND(AL841&gt;=0, RIGHT(TEXT(AL841,"0.#"),1)="."),TRUE,FALSE)</formula>
    </cfRule>
    <cfRule type="expression" dxfId="713" priority="15">
      <formula>IF(AND(AL841&lt;0, RIGHT(TEXT(AL841,"0.#"),1)&lt;&gt;"."),TRUE,FALSE)</formula>
    </cfRule>
    <cfRule type="expression" dxfId="712" priority="16">
      <formula>IF(AND(AL841&lt;0, RIGHT(TEXT(AL841,"0.#"),1)="."),TRUE,FALSE)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554</v>
      </c>
      <c r="C2" s="13" t="str">
        <f>IF(B2="","",A2)</f>
        <v>医療分野の研究開発関連</v>
      </c>
      <c r="D2" s="13" t="str">
        <f>IF(C2="","",IF(D1&lt;&gt;"",CONCATENATE(D1,"、",C2),C2))</f>
        <v>医療分野の研究開発関連</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6"/>
      <c r="Z2" s="414"/>
      <c r="AA2" s="415"/>
      <c r="AB2" s="1020" t="s">
        <v>11</v>
      </c>
      <c r="AC2" s="1021"/>
      <c r="AD2" s="1022"/>
      <c r="AE2" s="1008" t="s">
        <v>357</v>
      </c>
      <c r="AF2" s="1008"/>
      <c r="AG2" s="1008"/>
      <c r="AH2" s="1008"/>
      <c r="AI2" s="1008" t="s">
        <v>363</v>
      </c>
      <c r="AJ2" s="1008"/>
      <c r="AK2" s="1008"/>
      <c r="AL2" s="1008"/>
      <c r="AM2" s="1008" t="s">
        <v>472</v>
      </c>
      <c r="AN2" s="1008"/>
      <c r="AO2" s="1008"/>
      <c r="AP2" s="464"/>
      <c r="AQ2" s="173" t="s">
        <v>355</v>
      </c>
      <c r="AR2" s="166"/>
      <c r="AS2" s="166"/>
      <c r="AT2" s="167"/>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7"/>
      <c r="Z3" s="1018"/>
      <c r="AA3" s="1019"/>
      <c r="AB3" s="1023"/>
      <c r="AC3" s="1024"/>
      <c r="AD3" s="1025"/>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1"/>
      <c r="B4" s="519"/>
      <c r="C4" s="519"/>
      <c r="D4" s="519"/>
      <c r="E4" s="519"/>
      <c r="F4" s="520"/>
      <c r="G4" s="546"/>
      <c r="H4" s="1026"/>
      <c r="I4" s="1026"/>
      <c r="J4" s="1026"/>
      <c r="K4" s="1026"/>
      <c r="L4" s="1026"/>
      <c r="M4" s="1026"/>
      <c r="N4" s="1026"/>
      <c r="O4" s="1027"/>
      <c r="P4" s="158"/>
      <c r="Q4" s="1034"/>
      <c r="R4" s="1034"/>
      <c r="S4" s="1034"/>
      <c r="T4" s="1034"/>
      <c r="U4" s="1034"/>
      <c r="V4" s="1034"/>
      <c r="W4" s="1034"/>
      <c r="X4" s="1035"/>
      <c r="Y4" s="1012" t="s">
        <v>12</v>
      </c>
      <c r="Z4" s="1013"/>
      <c r="AA4" s="1014"/>
      <c r="AB4" s="557"/>
      <c r="AC4" s="1015"/>
      <c r="AD4" s="1015"/>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301" t="s">
        <v>54</v>
      </c>
      <c r="Z5" s="1009"/>
      <c r="AA5" s="1010"/>
      <c r="AB5" s="528"/>
      <c r="AC5" s="1011"/>
      <c r="AD5" s="1011"/>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301</v>
      </c>
      <c r="AC6" s="1041"/>
      <c r="AD6" s="104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6"/>
      <c r="Z9" s="414"/>
      <c r="AA9" s="415"/>
      <c r="AB9" s="1020" t="s">
        <v>11</v>
      </c>
      <c r="AC9" s="1021"/>
      <c r="AD9" s="1022"/>
      <c r="AE9" s="1008" t="s">
        <v>357</v>
      </c>
      <c r="AF9" s="1008"/>
      <c r="AG9" s="1008"/>
      <c r="AH9" s="1008"/>
      <c r="AI9" s="1008" t="s">
        <v>363</v>
      </c>
      <c r="AJ9" s="1008"/>
      <c r="AK9" s="1008"/>
      <c r="AL9" s="1008"/>
      <c r="AM9" s="1008" t="s">
        <v>472</v>
      </c>
      <c r="AN9" s="1008"/>
      <c r="AO9" s="1008"/>
      <c r="AP9" s="464"/>
      <c r="AQ9" s="173" t="s">
        <v>355</v>
      </c>
      <c r="AR9" s="166"/>
      <c r="AS9" s="166"/>
      <c r="AT9" s="167"/>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7"/>
      <c r="Z10" s="1018"/>
      <c r="AA10" s="1019"/>
      <c r="AB10" s="1023"/>
      <c r="AC10" s="1024"/>
      <c r="AD10" s="1025"/>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1"/>
      <c r="B11" s="519"/>
      <c r="C11" s="519"/>
      <c r="D11" s="519"/>
      <c r="E11" s="519"/>
      <c r="F11" s="520"/>
      <c r="G11" s="546"/>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7"/>
      <c r="AC11" s="1015"/>
      <c r="AD11" s="1015"/>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8"/>
      <c r="AC12" s="1011"/>
      <c r="AD12" s="1011"/>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301</v>
      </c>
      <c r="AC13" s="1041"/>
      <c r="AD13" s="104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6"/>
      <c r="Z16" s="414"/>
      <c r="AA16" s="415"/>
      <c r="AB16" s="1020" t="s">
        <v>11</v>
      </c>
      <c r="AC16" s="1021"/>
      <c r="AD16" s="1022"/>
      <c r="AE16" s="1008" t="s">
        <v>357</v>
      </c>
      <c r="AF16" s="1008"/>
      <c r="AG16" s="1008"/>
      <c r="AH16" s="1008"/>
      <c r="AI16" s="1008" t="s">
        <v>363</v>
      </c>
      <c r="AJ16" s="1008"/>
      <c r="AK16" s="1008"/>
      <c r="AL16" s="1008"/>
      <c r="AM16" s="1008" t="s">
        <v>472</v>
      </c>
      <c r="AN16" s="1008"/>
      <c r="AO16" s="1008"/>
      <c r="AP16" s="464"/>
      <c r="AQ16" s="173" t="s">
        <v>355</v>
      </c>
      <c r="AR16" s="166"/>
      <c r="AS16" s="166"/>
      <c r="AT16" s="167"/>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7"/>
      <c r="Z17" s="1018"/>
      <c r="AA17" s="1019"/>
      <c r="AB17" s="1023"/>
      <c r="AC17" s="1024"/>
      <c r="AD17" s="1025"/>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1"/>
      <c r="B18" s="519"/>
      <c r="C18" s="519"/>
      <c r="D18" s="519"/>
      <c r="E18" s="519"/>
      <c r="F18" s="520"/>
      <c r="G18" s="546"/>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7"/>
      <c r="AC18" s="1015"/>
      <c r="AD18" s="1015"/>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8"/>
      <c r="AC19" s="1011"/>
      <c r="AD19" s="1011"/>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301</v>
      </c>
      <c r="AC20" s="1041"/>
      <c r="AD20" s="104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6"/>
      <c r="Z23" s="414"/>
      <c r="AA23" s="415"/>
      <c r="AB23" s="1020" t="s">
        <v>11</v>
      </c>
      <c r="AC23" s="1021"/>
      <c r="AD23" s="1022"/>
      <c r="AE23" s="1008" t="s">
        <v>357</v>
      </c>
      <c r="AF23" s="1008"/>
      <c r="AG23" s="1008"/>
      <c r="AH23" s="1008"/>
      <c r="AI23" s="1008" t="s">
        <v>363</v>
      </c>
      <c r="AJ23" s="1008"/>
      <c r="AK23" s="1008"/>
      <c r="AL23" s="1008"/>
      <c r="AM23" s="1008" t="s">
        <v>472</v>
      </c>
      <c r="AN23" s="1008"/>
      <c r="AO23" s="1008"/>
      <c r="AP23" s="464"/>
      <c r="AQ23" s="173" t="s">
        <v>355</v>
      </c>
      <c r="AR23" s="166"/>
      <c r="AS23" s="166"/>
      <c r="AT23" s="167"/>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7"/>
      <c r="Z24" s="1018"/>
      <c r="AA24" s="1019"/>
      <c r="AB24" s="1023"/>
      <c r="AC24" s="1024"/>
      <c r="AD24" s="1025"/>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1"/>
      <c r="B25" s="519"/>
      <c r="C25" s="519"/>
      <c r="D25" s="519"/>
      <c r="E25" s="519"/>
      <c r="F25" s="520"/>
      <c r="G25" s="546"/>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7"/>
      <c r="AC25" s="1015"/>
      <c r="AD25" s="1015"/>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8"/>
      <c r="AC26" s="1011"/>
      <c r="AD26" s="1011"/>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301</v>
      </c>
      <c r="AC27" s="1041"/>
      <c r="AD27" s="104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6"/>
      <c r="Z30" s="414"/>
      <c r="AA30" s="415"/>
      <c r="AB30" s="1020" t="s">
        <v>11</v>
      </c>
      <c r="AC30" s="1021"/>
      <c r="AD30" s="1022"/>
      <c r="AE30" s="1008" t="s">
        <v>357</v>
      </c>
      <c r="AF30" s="1008"/>
      <c r="AG30" s="1008"/>
      <c r="AH30" s="1008"/>
      <c r="AI30" s="1008" t="s">
        <v>363</v>
      </c>
      <c r="AJ30" s="1008"/>
      <c r="AK30" s="1008"/>
      <c r="AL30" s="1008"/>
      <c r="AM30" s="1008" t="s">
        <v>472</v>
      </c>
      <c r="AN30" s="1008"/>
      <c r="AO30" s="1008"/>
      <c r="AP30" s="464"/>
      <c r="AQ30" s="173" t="s">
        <v>355</v>
      </c>
      <c r="AR30" s="166"/>
      <c r="AS30" s="166"/>
      <c r="AT30" s="167"/>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7"/>
      <c r="Z31" s="1018"/>
      <c r="AA31" s="1019"/>
      <c r="AB31" s="1023"/>
      <c r="AC31" s="1024"/>
      <c r="AD31" s="1025"/>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1"/>
      <c r="B32" s="519"/>
      <c r="C32" s="519"/>
      <c r="D32" s="519"/>
      <c r="E32" s="519"/>
      <c r="F32" s="520"/>
      <c r="G32" s="546"/>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7"/>
      <c r="AC32" s="1015"/>
      <c r="AD32" s="1015"/>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8"/>
      <c r="AC33" s="1011"/>
      <c r="AD33" s="1011"/>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301</v>
      </c>
      <c r="AC34" s="1041"/>
      <c r="AD34" s="104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6"/>
      <c r="Z37" s="414"/>
      <c r="AA37" s="415"/>
      <c r="AB37" s="1020" t="s">
        <v>11</v>
      </c>
      <c r="AC37" s="1021"/>
      <c r="AD37" s="1022"/>
      <c r="AE37" s="1008" t="s">
        <v>357</v>
      </c>
      <c r="AF37" s="1008"/>
      <c r="AG37" s="1008"/>
      <c r="AH37" s="1008"/>
      <c r="AI37" s="1008" t="s">
        <v>363</v>
      </c>
      <c r="AJ37" s="1008"/>
      <c r="AK37" s="1008"/>
      <c r="AL37" s="1008"/>
      <c r="AM37" s="1008" t="s">
        <v>472</v>
      </c>
      <c r="AN37" s="1008"/>
      <c r="AO37" s="1008"/>
      <c r="AP37" s="464"/>
      <c r="AQ37" s="173" t="s">
        <v>355</v>
      </c>
      <c r="AR37" s="166"/>
      <c r="AS37" s="166"/>
      <c r="AT37" s="167"/>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7"/>
      <c r="Z38" s="1018"/>
      <c r="AA38" s="1019"/>
      <c r="AB38" s="1023"/>
      <c r="AC38" s="1024"/>
      <c r="AD38" s="1025"/>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1"/>
      <c r="B39" s="519"/>
      <c r="C39" s="519"/>
      <c r="D39" s="519"/>
      <c r="E39" s="519"/>
      <c r="F39" s="520"/>
      <c r="G39" s="546"/>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7"/>
      <c r="AC39" s="1015"/>
      <c r="AD39" s="101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8"/>
      <c r="AC40" s="1011"/>
      <c r="AD40" s="101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301</v>
      </c>
      <c r="AC41" s="1041"/>
      <c r="AD41" s="104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6"/>
      <c r="Z44" s="414"/>
      <c r="AA44" s="415"/>
      <c r="AB44" s="1020" t="s">
        <v>11</v>
      </c>
      <c r="AC44" s="1021"/>
      <c r="AD44" s="1022"/>
      <c r="AE44" s="1008" t="s">
        <v>357</v>
      </c>
      <c r="AF44" s="1008"/>
      <c r="AG44" s="1008"/>
      <c r="AH44" s="1008"/>
      <c r="AI44" s="1008" t="s">
        <v>363</v>
      </c>
      <c r="AJ44" s="1008"/>
      <c r="AK44" s="1008"/>
      <c r="AL44" s="1008"/>
      <c r="AM44" s="1008" t="s">
        <v>472</v>
      </c>
      <c r="AN44" s="1008"/>
      <c r="AO44" s="1008"/>
      <c r="AP44" s="464"/>
      <c r="AQ44" s="173" t="s">
        <v>355</v>
      </c>
      <c r="AR44" s="166"/>
      <c r="AS44" s="166"/>
      <c r="AT44" s="167"/>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7"/>
      <c r="Z45" s="1018"/>
      <c r="AA45" s="1019"/>
      <c r="AB45" s="1023"/>
      <c r="AC45" s="1024"/>
      <c r="AD45" s="1025"/>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1"/>
      <c r="B46" s="519"/>
      <c r="C46" s="519"/>
      <c r="D46" s="519"/>
      <c r="E46" s="519"/>
      <c r="F46" s="520"/>
      <c r="G46" s="546"/>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7"/>
      <c r="AC46" s="1015"/>
      <c r="AD46" s="101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8"/>
      <c r="AC47" s="1011"/>
      <c r="AD47" s="101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301</v>
      </c>
      <c r="AC48" s="1041"/>
      <c r="AD48" s="104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6"/>
      <c r="Z51" s="414"/>
      <c r="AA51" s="415"/>
      <c r="AB51" s="464" t="s">
        <v>11</v>
      </c>
      <c r="AC51" s="1021"/>
      <c r="AD51" s="1022"/>
      <c r="AE51" s="1008" t="s">
        <v>357</v>
      </c>
      <c r="AF51" s="1008"/>
      <c r="AG51" s="1008"/>
      <c r="AH51" s="1008"/>
      <c r="AI51" s="1008" t="s">
        <v>363</v>
      </c>
      <c r="AJ51" s="1008"/>
      <c r="AK51" s="1008"/>
      <c r="AL51" s="1008"/>
      <c r="AM51" s="1008" t="s">
        <v>472</v>
      </c>
      <c r="AN51" s="1008"/>
      <c r="AO51" s="1008"/>
      <c r="AP51" s="464"/>
      <c r="AQ51" s="173" t="s">
        <v>355</v>
      </c>
      <c r="AR51" s="166"/>
      <c r="AS51" s="166"/>
      <c r="AT51" s="167"/>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7"/>
      <c r="Z52" s="1018"/>
      <c r="AA52" s="1019"/>
      <c r="AB52" s="1023"/>
      <c r="AC52" s="1024"/>
      <c r="AD52" s="1025"/>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1"/>
      <c r="B53" s="519"/>
      <c r="C53" s="519"/>
      <c r="D53" s="519"/>
      <c r="E53" s="519"/>
      <c r="F53" s="520"/>
      <c r="G53" s="546"/>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7"/>
      <c r="AC53" s="1015"/>
      <c r="AD53" s="101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8"/>
      <c r="AC54" s="1011"/>
      <c r="AD54" s="101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301</v>
      </c>
      <c r="AC55" s="1041"/>
      <c r="AD55" s="104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6"/>
      <c r="Z58" s="414"/>
      <c r="AA58" s="415"/>
      <c r="AB58" s="1020" t="s">
        <v>11</v>
      </c>
      <c r="AC58" s="1021"/>
      <c r="AD58" s="1022"/>
      <c r="AE58" s="1008" t="s">
        <v>357</v>
      </c>
      <c r="AF58" s="1008"/>
      <c r="AG58" s="1008"/>
      <c r="AH58" s="1008"/>
      <c r="AI58" s="1008" t="s">
        <v>363</v>
      </c>
      <c r="AJ58" s="1008"/>
      <c r="AK58" s="1008"/>
      <c r="AL58" s="1008"/>
      <c r="AM58" s="1008" t="s">
        <v>472</v>
      </c>
      <c r="AN58" s="1008"/>
      <c r="AO58" s="1008"/>
      <c r="AP58" s="464"/>
      <c r="AQ58" s="173" t="s">
        <v>355</v>
      </c>
      <c r="AR58" s="166"/>
      <c r="AS58" s="166"/>
      <c r="AT58" s="167"/>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7"/>
      <c r="Z59" s="1018"/>
      <c r="AA59" s="1019"/>
      <c r="AB59" s="1023"/>
      <c r="AC59" s="1024"/>
      <c r="AD59" s="1025"/>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1"/>
      <c r="B60" s="519"/>
      <c r="C60" s="519"/>
      <c r="D60" s="519"/>
      <c r="E60" s="519"/>
      <c r="F60" s="520"/>
      <c r="G60" s="546"/>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7"/>
      <c r="AC60" s="1015"/>
      <c r="AD60" s="101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8"/>
      <c r="AC61" s="1011"/>
      <c r="AD61" s="101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301</v>
      </c>
      <c r="AC62" s="1041"/>
      <c r="AD62" s="104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6"/>
      <c r="Z65" s="414"/>
      <c r="AA65" s="415"/>
      <c r="AB65" s="1020" t="s">
        <v>11</v>
      </c>
      <c r="AC65" s="1021"/>
      <c r="AD65" s="1022"/>
      <c r="AE65" s="1008" t="s">
        <v>357</v>
      </c>
      <c r="AF65" s="1008"/>
      <c r="AG65" s="1008"/>
      <c r="AH65" s="1008"/>
      <c r="AI65" s="1008" t="s">
        <v>363</v>
      </c>
      <c r="AJ65" s="1008"/>
      <c r="AK65" s="1008"/>
      <c r="AL65" s="1008"/>
      <c r="AM65" s="1008" t="s">
        <v>472</v>
      </c>
      <c r="AN65" s="1008"/>
      <c r="AO65" s="1008"/>
      <c r="AP65" s="464"/>
      <c r="AQ65" s="173" t="s">
        <v>355</v>
      </c>
      <c r="AR65" s="166"/>
      <c r="AS65" s="166"/>
      <c r="AT65" s="167"/>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7"/>
      <c r="Z66" s="1018"/>
      <c r="AA66" s="1019"/>
      <c r="AB66" s="1023"/>
      <c r="AC66" s="1024"/>
      <c r="AD66" s="1025"/>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1"/>
      <c r="B67" s="519"/>
      <c r="C67" s="519"/>
      <c r="D67" s="519"/>
      <c r="E67" s="519"/>
      <c r="F67" s="520"/>
      <c r="G67" s="546"/>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7"/>
      <c r="AC67" s="1015"/>
      <c r="AD67" s="1015"/>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8"/>
      <c r="AC68" s="1011"/>
      <c r="AD68" s="1011"/>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503"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8"/>
      <c r="B5" s="1049"/>
      <c r="C5" s="1049"/>
      <c r="D5" s="1049"/>
      <c r="E5" s="1049"/>
      <c r="F5" s="105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8"/>
      <c r="B15" s="1049"/>
      <c r="C15" s="1049"/>
      <c r="D15" s="1049"/>
      <c r="E15" s="1049"/>
      <c r="F15" s="1050"/>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8"/>
      <c r="B18" s="1049"/>
      <c r="C18" s="1049"/>
      <c r="D18" s="1049"/>
      <c r="E18" s="1049"/>
      <c r="F18" s="105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8"/>
      <c r="B28" s="1049"/>
      <c r="C28" s="1049"/>
      <c r="D28" s="1049"/>
      <c r="E28" s="1049"/>
      <c r="F28" s="1050"/>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8"/>
      <c r="B31" s="1049"/>
      <c r="C31" s="1049"/>
      <c r="D31" s="1049"/>
      <c r="E31" s="1049"/>
      <c r="F31" s="105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8"/>
      <c r="B41" s="1049"/>
      <c r="C41" s="1049"/>
      <c r="D41" s="1049"/>
      <c r="E41" s="1049"/>
      <c r="F41" s="1050"/>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8"/>
      <c r="B44" s="1049"/>
      <c r="C44" s="1049"/>
      <c r="D44" s="1049"/>
      <c r="E44" s="1049"/>
      <c r="F44" s="105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8"/>
      <c r="B58" s="1049"/>
      <c r="C58" s="1049"/>
      <c r="D58" s="1049"/>
      <c r="E58" s="1049"/>
      <c r="F58" s="105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8"/>
      <c r="B68" s="1049"/>
      <c r="C68" s="1049"/>
      <c r="D68" s="1049"/>
      <c r="E68" s="1049"/>
      <c r="F68" s="1050"/>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8"/>
      <c r="B71" s="1049"/>
      <c r="C71" s="1049"/>
      <c r="D71" s="1049"/>
      <c r="E71" s="1049"/>
      <c r="F71" s="105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8"/>
      <c r="B81" s="1049"/>
      <c r="C81" s="1049"/>
      <c r="D81" s="1049"/>
      <c r="E81" s="1049"/>
      <c r="F81" s="1050"/>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8"/>
      <c r="B83" s="1049"/>
      <c r="C83" s="1049"/>
      <c r="D83" s="1049"/>
      <c r="E83" s="1049"/>
      <c r="F83" s="1050"/>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8"/>
      <c r="B84" s="1049"/>
      <c r="C84" s="1049"/>
      <c r="D84" s="1049"/>
      <c r="E84" s="1049"/>
      <c r="F84" s="105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8"/>
      <c r="B94" s="1049"/>
      <c r="C94" s="1049"/>
      <c r="D94" s="1049"/>
      <c r="E94" s="1049"/>
      <c r="F94" s="1050"/>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8"/>
      <c r="B96" s="1049"/>
      <c r="C96" s="1049"/>
      <c r="D96" s="1049"/>
      <c r="E96" s="1049"/>
      <c r="F96" s="1050"/>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8"/>
      <c r="B97" s="1049"/>
      <c r="C97" s="1049"/>
      <c r="D97" s="1049"/>
      <c r="E97" s="1049"/>
      <c r="F97" s="105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8"/>
      <c r="B110" s="1049"/>
      <c r="C110" s="1049"/>
      <c r="D110" s="1049"/>
      <c r="E110" s="1049"/>
      <c r="F110" s="105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8"/>
      <c r="B111" s="1049"/>
      <c r="C111" s="1049"/>
      <c r="D111" s="1049"/>
      <c r="E111" s="1049"/>
      <c r="F111" s="105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8"/>
      <c r="B121" s="1049"/>
      <c r="C121" s="1049"/>
      <c r="D121" s="1049"/>
      <c r="E121" s="1049"/>
      <c r="F121" s="1050"/>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8"/>
      <c r="B123" s="1049"/>
      <c r="C123" s="1049"/>
      <c r="D123" s="1049"/>
      <c r="E123" s="1049"/>
      <c r="F123" s="105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8"/>
      <c r="B124" s="1049"/>
      <c r="C124" s="1049"/>
      <c r="D124" s="1049"/>
      <c r="E124" s="1049"/>
      <c r="F124" s="105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8"/>
      <c r="B134" s="1049"/>
      <c r="C134" s="1049"/>
      <c r="D134" s="1049"/>
      <c r="E134" s="1049"/>
      <c r="F134" s="1050"/>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8"/>
      <c r="B136" s="1049"/>
      <c r="C136" s="1049"/>
      <c r="D136" s="1049"/>
      <c r="E136" s="1049"/>
      <c r="F136" s="105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8"/>
      <c r="B137" s="1049"/>
      <c r="C137" s="1049"/>
      <c r="D137" s="1049"/>
      <c r="E137" s="1049"/>
      <c r="F137" s="105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8"/>
      <c r="B147" s="1049"/>
      <c r="C147" s="1049"/>
      <c r="D147" s="1049"/>
      <c r="E147" s="1049"/>
      <c r="F147" s="1050"/>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8"/>
      <c r="B149" s="1049"/>
      <c r="C149" s="1049"/>
      <c r="D149" s="1049"/>
      <c r="E149" s="1049"/>
      <c r="F149" s="105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8"/>
      <c r="B150" s="1049"/>
      <c r="C150" s="1049"/>
      <c r="D150" s="1049"/>
      <c r="E150" s="1049"/>
      <c r="F150" s="105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8"/>
      <c r="B163" s="1049"/>
      <c r="C163" s="1049"/>
      <c r="D163" s="1049"/>
      <c r="E163" s="1049"/>
      <c r="F163" s="105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8"/>
      <c r="B164" s="1049"/>
      <c r="C164" s="1049"/>
      <c r="D164" s="1049"/>
      <c r="E164" s="1049"/>
      <c r="F164" s="105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8"/>
      <c r="B174" s="1049"/>
      <c r="C174" s="1049"/>
      <c r="D174" s="1049"/>
      <c r="E174" s="1049"/>
      <c r="F174" s="1050"/>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8"/>
      <c r="B176" s="1049"/>
      <c r="C176" s="1049"/>
      <c r="D176" s="1049"/>
      <c r="E176" s="1049"/>
      <c r="F176" s="105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8"/>
      <c r="B177" s="1049"/>
      <c r="C177" s="1049"/>
      <c r="D177" s="1049"/>
      <c r="E177" s="1049"/>
      <c r="F177" s="105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8"/>
      <c r="B187" s="1049"/>
      <c r="C187" s="1049"/>
      <c r="D187" s="1049"/>
      <c r="E187" s="1049"/>
      <c r="F187" s="1050"/>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8"/>
      <c r="B189" s="1049"/>
      <c r="C189" s="1049"/>
      <c r="D189" s="1049"/>
      <c r="E189" s="1049"/>
      <c r="F189" s="105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8"/>
      <c r="B190" s="1049"/>
      <c r="C190" s="1049"/>
      <c r="D190" s="1049"/>
      <c r="E190" s="1049"/>
      <c r="F190" s="105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8"/>
      <c r="B200" s="1049"/>
      <c r="C200" s="1049"/>
      <c r="D200" s="1049"/>
      <c r="E200" s="1049"/>
      <c r="F200" s="1050"/>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8"/>
      <c r="B202" s="1049"/>
      <c r="C202" s="1049"/>
      <c r="D202" s="1049"/>
      <c r="E202" s="1049"/>
      <c r="F202" s="105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8"/>
      <c r="B203" s="1049"/>
      <c r="C203" s="1049"/>
      <c r="D203" s="1049"/>
      <c r="E203" s="1049"/>
      <c r="F203" s="105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8"/>
      <c r="B216" s="1049"/>
      <c r="C216" s="1049"/>
      <c r="D216" s="1049"/>
      <c r="E216" s="1049"/>
      <c r="F216" s="105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8"/>
      <c r="B217" s="1049"/>
      <c r="C217" s="1049"/>
      <c r="D217" s="1049"/>
      <c r="E217" s="1049"/>
      <c r="F217" s="105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8"/>
      <c r="B227" s="1049"/>
      <c r="C227" s="1049"/>
      <c r="D227" s="1049"/>
      <c r="E227" s="1049"/>
      <c r="F227" s="1050"/>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8"/>
      <c r="B229" s="1049"/>
      <c r="C229" s="1049"/>
      <c r="D229" s="1049"/>
      <c r="E229" s="1049"/>
      <c r="F229" s="105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8"/>
      <c r="B230" s="1049"/>
      <c r="C230" s="1049"/>
      <c r="D230" s="1049"/>
      <c r="E230" s="1049"/>
      <c r="F230" s="105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8"/>
      <c r="B240" s="1049"/>
      <c r="C240" s="1049"/>
      <c r="D240" s="1049"/>
      <c r="E240" s="1049"/>
      <c r="F240" s="1050"/>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8"/>
      <c r="B242" s="1049"/>
      <c r="C242" s="1049"/>
      <c r="D242" s="1049"/>
      <c r="E242" s="1049"/>
      <c r="F242" s="105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8"/>
      <c r="B243" s="1049"/>
      <c r="C243" s="1049"/>
      <c r="D243" s="1049"/>
      <c r="E243" s="1049"/>
      <c r="F243" s="105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8"/>
      <c r="B253" s="1049"/>
      <c r="C253" s="1049"/>
      <c r="D253" s="1049"/>
      <c r="E253" s="1049"/>
      <c r="F253" s="1050"/>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8"/>
      <c r="B255" s="1049"/>
      <c r="C255" s="1049"/>
      <c r="D255" s="1049"/>
      <c r="E255" s="1049"/>
      <c r="F255" s="105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8"/>
      <c r="B256" s="1049"/>
      <c r="C256" s="1049"/>
      <c r="D256" s="1049"/>
      <c r="E256" s="1049"/>
      <c r="F256" s="105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8">
        <v>1</v>
      </c>
      <c r="B4" s="1068">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8">
        <v>2</v>
      </c>
      <c r="B5" s="1068">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8">
        <v>3</v>
      </c>
      <c r="B6" s="1068">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8">
        <v>4</v>
      </c>
      <c r="B7" s="1068">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8">
        <v>5</v>
      </c>
      <c r="B8" s="1068">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8">
        <v>6</v>
      </c>
      <c r="B9" s="1068">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8">
        <v>7</v>
      </c>
      <c r="B10" s="1068">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8">
        <v>8</v>
      </c>
      <c r="B11" s="1068">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8">
        <v>9</v>
      </c>
      <c r="B12" s="1068">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8">
        <v>10</v>
      </c>
      <c r="B13" s="1068">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8">
        <v>11</v>
      </c>
      <c r="B14" s="1068">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8">
        <v>12</v>
      </c>
      <c r="B15" s="1068">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8">
        <v>13</v>
      </c>
      <c r="B16" s="1068">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8">
        <v>14</v>
      </c>
      <c r="B17" s="1068">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8">
        <v>15</v>
      </c>
      <c r="B18" s="1068">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8">
        <v>16</v>
      </c>
      <c r="B19" s="1068">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8">
        <v>17</v>
      </c>
      <c r="B20" s="1068">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8">
        <v>18</v>
      </c>
      <c r="B21" s="1068">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8">
        <v>19</v>
      </c>
      <c r="B22" s="1068">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8">
        <v>20</v>
      </c>
      <c r="B23" s="1068">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8">
        <v>21</v>
      </c>
      <c r="B24" s="1068">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8">
        <v>22</v>
      </c>
      <c r="B25" s="1068">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8">
        <v>23</v>
      </c>
      <c r="B26" s="1068">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8">
        <v>24</v>
      </c>
      <c r="B27" s="1068">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8">
        <v>25</v>
      </c>
      <c r="B28" s="1068">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8">
        <v>26</v>
      </c>
      <c r="B29" s="1068">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8">
        <v>27</v>
      </c>
      <c r="B30" s="1068">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8">
        <v>28</v>
      </c>
      <c r="B31" s="1068">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8">
        <v>29</v>
      </c>
      <c r="B32" s="1068">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8">
        <v>30</v>
      </c>
      <c r="B33" s="1068">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8">
        <v>1</v>
      </c>
      <c r="B37" s="1068">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8">
        <v>2</v>
      </c>
      <c r="B38" s="1068">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8">
        <v>3</v>
      </c>
      <c r="B39" s="1068">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8">
        <v>4</v>
      </c>
      <c r="B40" s="1068">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8">
        <v>5</v>
      </c>
      <c r="B41" s="1068">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8">
        <v>6</v>
      </c>
      <c r="B42" s="1068">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8">
        <v>7</v>
      </c>
      <c r="B43" s="1068">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8">
        <v>8</v>
      </c>
      <c r="B44" s="1068">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8">
        <v>9</v>
      </c>
      <c r="B45" s="1068">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8">
        <v>10</v>
      </c>
      <c r="B46" s="1068">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8">
        <v>11</v>
      </c>
      <c r="B47" s="1068">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8">
        <v>12</v>
      </c>
      <c r="B48" s="1068">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8">
        <v>13</v>
      </c>
      <c r="B49" s="1068">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8">
        <v>14</v>
      </c>
      <c r="B50" s="1068">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8">
        <v>15</v>
      </c>
      <c r="B51" s="1068">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8">
        <v>16</v>
      </c>
      <c r="B52" s="1068">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8">
        <v>17</v>
      </c>
      <c r="B53" s="1068">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8">
        <v>18</v>
      </c>
      <c r="B54" s="1068">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8">
        <v>19</v>
      </c>
      <c r="B55" s="1068">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8">
        <v>20</v>
      </c>
      <c r="B56" s="1068">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8">
        <v>21</v>
      </c>
      <c r="B57" s="1068">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8">
        <v>22</v>
      </c>
      <c r="B58" s="1068">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8">
        <v>23</v>
      </c>
      <c r="B59" s="1068">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8">
        <v>24</v>
      </c>
      <c r="B60" s="1068">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8">
        <v>25</v>
      </c>
      <c r="B61" s="1068">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8">
        <v>26</v>
      </c>
      <c r="B62" s="1068">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8">
        <v>27</v>
      </c>
      <c r="B63" s="1068">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8">
        <v>28</v>
      </c>
      <c r="B64" s="1068">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8">
        <v>29</v>
      </c>
      <c r="B65" s="1068">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8">
        <v>30</v>
      </c>
      <c r="B66" s="1068">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8">
        <v>1</v>
      </c>
      <c r="B70" s="1068">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8">
        <v>2</v>
      </c>
      <c r="B71" s="1068">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8">
        <v>3</v>
      </c>
      <c r="B72" s="1068">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8">
        <v>4</v>
      </c>
      <c r="B73" s="1068">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8">
        <v>5</v>
      </c>
      <c r="B74" s="1068">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8">
        <v>6</v>
      </c>
      <c r="B75" s="1068">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8">
        <v>7</v>
      </c>
      <c r="B76" s="1068">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8">
        <v>8</v>
      </c>
      <c r="B77" s="1068">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8">
        <v>9</v>
      </c>
      <c r="B78" s="1068">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8">
        <v>10</v>
      </c>
      <c r="B79" s="1068">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8">
        <v>11</v>
      </c>
      <c r="B80" s="1068">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8">
        <v>12</v>
      </c>
      <c r="B81" s="1068">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8">
        <v>13</v>
      </c>
      <c r="B82" s="1068">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8">
        <v>14</v>
      </c>
      <c r="B83" s="1068">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8">
        <v>15</v>
      </c>
      <c r="B84" s="1068">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8">
        <v>16</v>
      </c>
      <c r="B85" s="1068">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8">
        <v>17</v>
      </c>
      <c r="B86" s="1068">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8">
        <v>18</v>
      </c>
      <c r="B87" s="1068">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8">
        <v>19</v>
      </c>
      <c r="B88" s="1068">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8">
        <v>20</v>
      </c>
      <c r="B89" s="1068">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8">
        <v>21</v>
      </c>
      <c r="B90" s="1068">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8">
        <v>22</v>
      </c>
      <c r="B91" s="1068">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8">
        <v>23</v>
      </c>
      <c r="B92" s="1068">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8">
        <v>24</v>
      </c>
      <c r="B93" s="1068">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8">
        <v>25</v>
      </c>
      <c r="B94" s="1068">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8">
        <v>26</v>
      </c>
      <c r="B95" s="1068">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8">
        <v>27</v>
      </c>
      <c r="B96" s="1068">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8">
        <v>28</v>
      </c>
      <c r="B97" s="1068">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8">
        <v>29</v>
      </c>
      <c r="B98" s="1068">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8">
        <v>30</v>
      </c>
      <c r="B99" s="1068">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8">
        <v>1</v>
      </c>
      <c r="B103" s="1068">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8">
        <v>2</v>
      </c>
      <c r="B104" s="1068">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8">
        <v>3</v>
      </c>
      <c r="B105" s="1068">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8">
        <v>4</v>
      </c>
      <c r="B106" s="1068">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8">
        <v>5</v>
      </c>
      <c r="B107" s="1068">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8">
        <v>6</v>
      </c>
      <c r="B108" s="1068">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8">
        <v>7</v>
      </c>
      <c r="B109" s="1068">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8">
        <v>8</v>
      </c>
      <c r="B110" s="1068">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8">
        <v>9</v>
      </c>
      <c r="B111" s="1068">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8">
        <v>10</v>
      </c>
      <c r="B112" s="1068">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8">
        <v>11</v>
      </c>
      <c r="B113" s="1068">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8">
        <v>12</v>
      </c>
      <c r="B114" s="1068">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8">
        <v>13</v>
      </c>
      <c r="B115" s="1068">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8">
        <v>14</v>
      </c>
      <c r="B116" s="1068">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8">
        <v>15</v>
      </c>
      <c r="B117" s="1068">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8">
        <v>16</v>
      </c>
      <c r="B118" s="1068">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8">
        <v>17</v>
      </c>
      <c r="B119" s="1068">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8">
        <v>18</v>
      </c>
      <c r="B120" s="1068">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8">
        <v>19</v>
      </c>
      <c r="B121" s="1068">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8">
        <v>20</v>
      </c>
      <c r="B122" s="1068">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8">
        <v>21</v>
      </c>
      <c r="B123" s="1068">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8">
        <v>22</v>
      </c>
      <c r="B124" s="1068">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8">
        <v>23</v>
      </c>
      <c r="B125" s="1068">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8">
        <v>24</v>
      </c>
      <c r="B126" s="1068">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8">
        <v>25</v>
      </c>
      <c r="B127" s="1068">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8">
        <v>26</v>
      </c>
      <c r="B128" s="1068">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8">
        <v>27</v>
      </c>
      <c r="B129" s="1068">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8">
        <v>28</v>
      </c>
      <c r="B130" s="1068">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8">
        <v>29</v>
      </c>
      <c r="B131" s="1068">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8">
        <v>30</v>
      </c>
      <c r="B132" s="1068">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8">
        <v>1</v>
      </c>
      <c r="B136" s="1068">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8">
        <v>2</v>
      </c>
      <c r="B137" s="1068">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8">
        <v>3</v>
      </c>
      <c r="B138" s="1068">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8">
        <v>4</v>
      </c>
      <c r="B139" s="1068">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8">
        <v>5</v>
      </c>
      <c r="B140" s="1068">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8">
        <v>6</v>
      </c>
      <c r="B141" s="1068">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8">
        <v>7</v>
      </c>
      <c r="B142" s="1068">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8">
        <v>8</v>
      </c>
      <c r="B143" s="1068">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8">
        <v>9</v>
      </c>
      <c r="B144" s="1068">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8">
        <v>10</v>
      </c>
      <c r="B145" s="1068">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8">
        <v>11</v>
      </c>
      <c r="B146" s="1068">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8">
        <v>12</v>
      </c>
      <c r="B147" s="1068">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8">
        <v>13</v>
      </c>
      <c r="B148" s="1068">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8">
        <v>14</v>
      </c>
      <c r="B149" s="1068">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8">
        <v>15</v>
      </c>
      <c r="B150" s="1068">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8">
        <v>16</v>
      </c>
      <c r="B151" s="1068">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8">
        <v>17</v>
      </c>
      <c r="B152" s="1068">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8">
        <v>18</v>
      </c>
      <c r="B153" s="1068">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8">
        <v>19</v>
      </c>
      <c r="B154" s="1068">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8">
        <v>20</v>
      </c>
      <c r="B155" s="1068">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8">
        <v>21</v>
      </c>
      <c r="B156" s="1068">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8">
        <v>22</v>
      </c>
      <c r="B157" s="1068">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8">
        <v>23</v>
      </c>
      <c r="B158" s="1068">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8">
        <v>24</v>
      </c>
      <c r="B159" s="1068">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8">
        <v>25</v>
      </c>
      <c r="B160" s="1068">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8">
        <v>26</v>
      </c>
      <c r="B161" s="1068">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8">
        <v>27</v>
      </c>
      <c r="B162" s="1068">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8">
        <v>28</v>
      </c>
      <c r="B163" s="1068">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8">
        <v>29</v>
      </c>
      <c r="B164" s="1068">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8">
        <v>30</v>
      </c>
      <c r="B165" s="1068">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8">
        <v>1</v>
      </c>
      <c r="B169" s="1068">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8">
        <v>2</v>
      </c>
      <c r="B170" s="1068">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8">
        <v>3</v>
      </c>
      <c r="B171" s="1068">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8">
        <v>4</v>
      </c>
      <c r="B172" s="1068">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8">
        <v>5</v>
      </c>
      <c r="B173" s="1068">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8">
        <v>6</v>
      </c>
      <c r="B174" s="1068">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8">
        <v>7</v>
      </c>
      <c r="B175" s="1068">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8">
        <v>8</v>
      </c>
      <c r="B176" s="1068">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8">
        <v>9</v>
      </c>
      <c r="B177" s="1068">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8">
        <v>10</v>
      </c>
      <c r="B178" s="1068">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8">
        <v>11</v>
      </c>
      <c r="B179" s="1068">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8">
        <v>12</v>
      </c>
      <c r="B180" s="1068">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8">
        <v>13</v>
      </c>
      <c r="B181" s="1068">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8">
        <v>14</v>
      </c>
      <c r="B182" s="1068">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8">
        <v>15</v>
      </c>
      <c r="B183" s="1068">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8">
        <v>16</v>
      </c>
      <c r="B184" s="1068">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8">
        <v>17</v>
      </c>
      <c r="B185" s="1068">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8">
        <v>18</v>
      </c>
      <c r="B186" s="1068">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8">
        <v>19</v>
      </c>
      <c r="B187" s="1068">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8">
        <v>20</v>
      </c>
      <c r="B188" s="1068">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8">
        <v>21</v>
      </c>
      <c r="B189" s="1068">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8">
        <v>22</v>
      </c>
      <c r="B190" s="1068">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8">
        <v>23</v>
      </c>
      <c r="B191" s="1068">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8">
        <v>24</v>
      </c>
      <c r="B192" s="1068">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8">
        <v>25</v>
      </c>
      <c r="B193" s="1068">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8">
        <v>26</v>
      </c>
      <c r="B194" s="1068">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8">
        <v>27</v>
      </c>
      <c r="B195" s="1068">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8">
        <v>28</v>
      </c>
      <c r="B196" s="1068">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8">
        <v>29</v>
      </c>
      <c r="B197" s="1068">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8">
        <v>30</v>
      </c>
      <c r="B198" s="1068">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8">
        <v>1</v>
      </c>
      <c r="B202" s="1068">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8">
        <v>2</v>
      </c>
      <c r="B203" s="1068">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8">
        <v>3</v>
      </c>
      <c r="B204" s="1068">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8">
        <v>4</v>
      </c>
      <c r="B205" s="1068">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8">
        <v>5</v>
      </c>
      <c r="B206" s="1068">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8">
        <v>6</v>
      </c>
      <c r="B207" s="1068">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8">
        <v>7</v>
      </c>
      <c r="B208" s="1068">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8">
        <v>8</v>
      </c>
      <c r="B209" s="1068">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8">
        <v>9</v>
      </c>
      <c r="B210" s="1068">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8">
        <v>10</v>
      </c>
      <c r="B211" s="1068">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8">
        <v>11</v>
      </c>
      <c r="B212" s="1068">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8">
        <v>12</v>
      </c>
      <c r="B213" s="1068">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8">
        <v>13</v>
      </c>
      <c r="B214" s="1068">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8">
        <v>14</v>
      </c>
      <c r="B215" s="1068">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8">
        <v>15</v>
      </c>
      <c r="B216" s="1068">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8">
        <v>16</v>
      </c>
      <c r="B217" s="1068">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8">
        <v>17</v>
      </c>
      <c r="B218" s="1068">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8">
        <v>18</v>
      </c>
      <c r="B219" s="1068">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8">
        <v>19</v>
      </c>
      <c r="B220" s="1068">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8">
        <v>20</v>
      </c>
      <c r="B221" s="1068">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8">
        <v>21</v>
      </c>
      <c r="B222" s="1068">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8">
        <v>22</v>
      </c>
      <c r="B223" s="1068">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8">
        <v>23</v>
      </c>
      <c r="B224" s="1068">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8">
        <v>24</v>
      </c>
      <c r="B225" s="1068">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8">
        <v>25</v>
      </c>
      <c r="B226" s="1068">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8">
        <v>26</v>
      </c>
      <c r="B227" s="1068">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8">
        <v>27</v>
      </c>
      <c r="B228" s="1068">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8">
        <v>28</v>
      </c>
      <c r="B229" s="1068">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8">
        <v>29</v>
      </c>
      <c r="B230" s="1068">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8">
        <v>30</v>
      </c>
      <c r="B231" s="1068">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8">
        <v>1</v>
      </c>
      <c r="B235" s="1068">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8">
        <v>2</v>
      </c>
      <c r="B236" s="1068">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8">
        <v>3</v>
      </c>
      <c r="B237" s="1068">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8">
        <v>4</v>
      </c>
      <c r="B238" s="1068">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8">
        <v>5</v>
      </c>
      <c r="B239" s="1068">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8">
        <v>6</v>
      </c>
      <c r="B240" s="1068">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8">
        <v>7</v>
      </c>
      <c r="B241" s="1068">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8">
        <v>8</v>
      </c>
      <c r="B242" s="1068">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8">
        <v>9</v>
      </c>
      <c r="B243" s="1068">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8">
        <v>10</v>
      </c>
      <c r="B244" s="1068">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8">
        <v>11</v>
      </c>
      <c r="B245" s="1068">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8">
        <v>12</v>
      </c>
      <c r="B246" s="1068">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8">
        <v>13</v>
      </c>
      <c r="B247" s="1068">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8">
        <v>14</v>
      </c>
      <c r="B248" s="1068">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8">
        <v>15</v>
      </c>
      <c r="B249" s="1068">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8">
        <v>16</v>
      </c>
      <c r="B250" s="1068">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8">
        <v>17</v>
      </c>
      <c r="B251" s="1068">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8">
        <v>18</v>
      </c>
      <c r="B252" s="1068">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8">
        <v>19</v>
      </c>
      <c r="B253" s="1068">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8">
        <v>20</v>
      </c>
      <c r="B254" s="1068">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8">
        <v>21</v>
      </c>
      <c r="B255" s="1068">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8">
        <v>22</v>
      </c>
      <c r="B256" s="1068">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8">
        <v>23</v>
      </c>
      <c r="B257" s="1068">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8">
        <v>24</v>
      </c>
      <c r="B258" s="1068">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8">
        <v>25</v>
      </c>
      <c r="B259" s="1068">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8">
        <v>26</v>
      </c>
      <c r="B260" s="1068">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8">
        <v>27</v>
      </c>
      <c r="B261" s="1068">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8">
        <v>28</v>
      </c>
      <c r="B262" s="1068">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8">
        <v>29</v>
      </c>
      <c r="B263" s="1068">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8">
        <v>30</v>
      </c>
      <c r="B264" s="1068">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8">
        <v>1</v>
      </c>
      <c r="B268" s="1068">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8">
        <v>2</v>
      </c>
      <c r="B269" s="1068">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8">
        <v>3</v>
      </c>
      <c r="B270" s="1068">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8">
        <v>4</v>
      </c>
      <c r="B271" s="1068">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8">
        <v>5</v>
      </c>
      <c r="B272" s="1068">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8">
        <v>6</v>
      </c>
      <c r="B273" s="1068">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8">
        <v>7</v>
      </c>
      <c r="B274" s="1068">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8">
        <v>8</v>
      </c>
      <c r="B275" s="1068">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8">
        <v>9</v>
      </c>
      <c r="B276" s="1068">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8">
        <v>10</v>
      </c>
      <c r="B277" s="1068">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8">
        <v>11</v>
      </c>
      <c r="B278" s="1068">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8">
        <v>12</v>
      </c>
      <c r="B279" s="1068">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8">
        <v>13</v>
      </c>
      <c r="B280" s="1068">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8">
        <v>14</v>
      </c>
      <c r="B281" s="1068">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8">
        <v>15</v>
      </c>
      <c r="B282" s="1068">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8">
        <v>16</v>
      </c>
      <c r="B283" s="1068">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8">
        <v>17</v>
      </c>
      <c r="B284" s="1068">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8">
        <v>18</v>
      </c>
      <c r="B285" s="1068">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8">
        <v>19</v>
      </c>
      <c r="B286" s="1068">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8">
        <v>20</v>
      </c>
      <c r="B287" s="1068">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8">
        <v>21</v>
      </c>
      <c r="B288" s="1068">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8">
        <v>22</v>
      </c>
      <c r="B289" s="1068">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8">
        <v>23</v>
      </c>
      <c r="B290" s="1068">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8">
        <v>24</v>
      </c>
      <c r="B291" s="1068">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8">
        <v>25</v>
      </c>
      <c r="B292" s="1068">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8">
        <v>26</v>
      </c>
      <c r="B293" s="1068">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8">
        <v>27</v>
      </c>
      <c r="B294" s="1068">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8">
        <v>28</v>
      </c>
      <c r="B295" s="1068">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8">
        <v>29</v>
      </c>
      <c r="B296" s="1068">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8">
        <v>30</v>
      </c>
      <c r="B297" s="1068">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8">
        <v>1</v>
      </c>
      <c r="B301" s="1068">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8">
        <v>2</v>
      </c>
      <c r="B302" s="1068">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8">
        <v>3</v>
      </c>
      <c r="B303" s="1068">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8">
        <v>4</v>
      </c>
      <c r="B304" s="1068">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8">
        <v>5</v>
      </c>
      <c r="B305" s="1068">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8">
        <v>6</v>
      </c>
      <c r="B306" s="1068">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8">
        <v>7</v>
      </c>
      <c r="B307" s="1068">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8">
        <v>8</v>
      </c>
      <c r="B308" s="1068">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8">
        <v>9</v>
      </c>
      <c r="B309" s="1068">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8">
        <v>10</v>
      </c>
      <c r="B310" s="1068">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8">
        <v>11</v>
      </c>
      <c r="B311" s="1068">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8">
        <v>12</v>
      </c>
      <c r="B312" s="1068">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8">
        <v>13</v>
      </c>
      <c r="B313" s="1068">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8">
        <v>14</v>
      </c>
      <c r="B314" s="1068">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8">
        <v>15</v>
      </c>
      <c r="B315" s="1068">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8">
        <v>16</v>
      </c>
      <c r="B316" s="1068">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8">
        <v>17</v>
      </c>
      <c r="B317" s="1068">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8">
        <v>18</v>
      </c>
      <c r="B318" s="1068">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8">
        <v>19</v>
      </c>
      <c r="B319" s="1068">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8">
        <v>20</v>
      </c>
      <c r="B320" s="1068">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8">
        <v>21</v>
      </c>
      <c r="B321" s="1068">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8">
        <v>22</v>
      </c>
      <c r="B322" s="1068">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8">
        <v>23</v>
      </c>
      <c r="B323" s="1068">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8">
        <v>24</v>
      </c>
      <c r="B324" s="1068">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8">
        <v>25</v>
      </c>
      <c r="B325" s="1068">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8">
        <v>26</v>
      </c>
      <c r="B326" s="1068">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8">
        <v>27</v>
      </c>
      <c r="B327" s="1068">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8">
        <v>28</v>
      </c>
      <c r="B328" s="1068">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8">
        <v>29</v>
      </c>
      <c r="B329" s="1068">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8">
        <v>30</v>
      </c>
      <c r="B330" s="1068">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8">
        <v>1</v>
      </c>
      <c r="B334" s="1068">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8">
        <v>2</v>
      </c>
      <c r="B335" s="1068">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8">
        <v>3</v>
      </c>
      <c r="B336" s="1068">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8">
        <v>4</v>
      </c>
      <c r="B337" s="1068">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8">
        <v>5</v>
      </c>
      <c r="B338" s="1068">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8">
        <v>6</v>
      </c>
      <c r="B339" s="1068">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8">
        <v>7</v>
      </c>
      <c r="B340" s="1068">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8">
        <v>8</v>
      </c>
      <c r="B341" s="1068">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8">
        <v>9</v>
      </c>
      <c r="B342" s="1068">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8">
        <v>10</v>
      </c>
      <c r="B343" s="1068">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8">
        <v>11</v>
      </c>
      <c r="B344" s="1068">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8">
        <v>12</v>
      </c>
      <c r="B345" s="1068">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8">
        <v>13</v>
      </c>
      <c r="B346" s="1068">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8">
        <v>14</v>
      </c>
      <c r="B347" s="1068">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8">
        <v>15</v>
      </c>
      <c r="B348" s="1068">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8">
        <v>16</v>
      </c>
      <c r="B349" s="1068">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8">
        <v>17</v>
      </c>
      <c r="B350" s="1068">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8">
        <v>18</v>
      </c>
      <c r="B351" s="1068">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8">
        <v>19</v>
      </c>
      <c r="B352" s="1068">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8">
        <v>20</v>
      </c>
      <c r="B353" s="1068">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8">
        <v>21</v>
      </c>
      <c r="B354" s="1068">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8">
        <v>22</v>
      </c>
      <c r="B355" s="1068">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8">
        <v>23</v>
      </c>
      <c r="B356" s="1068">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8">
        <v>24</v>
      </c>
      <c r="B357" s="1068">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8">
        <v>25</v>
      </c>
      <c r="B358" s="1068">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8">
        <v>26</v>
      </c>
      <c r="B359" s="1068">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8">
        <v>27</v>
      </c>
      <c r="B360" s="1068">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8">
        <v>28</v>
      </c>
      <c r="B361" s="1068">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8">
        <v>29</v>
      </c>
      <c r="B362" s="1068">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8">
        <v>30</v>
      </c>
      <c r="B363" s="1068">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8">
        <v>1</v>
      </c>
      <c r="B367" s="1068">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8">
        <v>2</v>
      </c>
      <c r="B368" s="1068">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8">
        <v>3</v>
      </c>
      <c r="B369" s="1068">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8">
        <v>4</v>
      </c>
      <c r="B370" s="1068">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8">
        <v>5</v>
      </c>
      <c r="B371" s="1068">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8">
        <v>6</v>
      </c>
      <c r="B372" s="1068">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8">
        <v>7</v>
      </c>
      <c r="B373" s="1068">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8">
        <v>8</v>
      </c>
      <c r="B374" s="1068">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8">
        <v>9</v>
      </c>
      <c r="B375" s="1068">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8">
        <v>10</v>
      </c>
      <c r="B376" s="1068">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8">
        <v>11</v>
      </c>
      <c r="B377" s="1068">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8">
        <v>12</v>
      </c>
      <c r="B378" s="1068">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8">
        <v>13</v>
      </c>
      <c r="B379" s="1068">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8">
        <v>14</v>
      </c>
      <c r="B380" s="1068">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8">
        <v>15</v>
      </c>
      <c r="B381" s="1068">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8">
        <v>16</v>
      </c>
      <c r="B382" s="1068">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8">
        <v>17</v>
      </c>
      <c r="B383" s="1068">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8">
        <v>18</v>
      </c>
      <c r="B384" s="1068">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8">
        <v>19</v>
      </c>
      <c r="B385" s="1068">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8">
        <v>20</v>
      </c>
      <c r="B386" s="1068">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8">
        <v>21</v>
      </c>
      <c r="B387" s="1068">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8">
        <v>22</v>
      </c>
      <c r="B388" s="1068">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8">
        <v>23</v>
      </c>
      <c r="B389" s="1068">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8">
        <v>24</v>
      </c>
      <c r="B390" s="1068">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8">
        <v>25</v>
      </c>
      <c r="B391" s="1068">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8">
        <v>26</v>
      </c>
      <c r="B392" s="1068">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8">
        <v>27</v>
      </c>
      <c r="B393" s="1068">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8">
        <v>28</v>
      </c>
      <c r="B394" s="1068">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8">
        <v>29</v>
      </c>
      <c r="B395" s="1068">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8">
        <v>30</v>
      </c>
      <c r="B396" s="1068">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8">
        <v>1</v>
      </c>
      <c r="B400" s="1068">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8">
        <v>2</v>
      </c>
      <c r="B401" s="1068">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8">
        <v>3</v>
      </c>
      <c r="B402" s="1068">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8">
        <v>4</v>
      </c>
      <c r="B403" s="1068">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8">
        <v>5</v>
      </c>
      <c r="B404" s="1068">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8">
        <v>6</v>
      </c>
      <c r="B405" s="1068">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8">
        <v>7</v>
      </c>
      <c r="B406" s="1068">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8">
        <v>8</v>
      </c>
      <c r="B407" s="1068">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8">
        <v>9</v>
      </c>
      <c r="B408" s="1068">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8">
        <v>10</v>
      </c>
      <c r="B409" s="1068">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8">
        <v>11</v>
      </c>
      <c r="B410" s="1068">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8">
        <v>12</v>
      </c>
      <c r="B411" s="1068">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8">
        <v>13</v>
      </c>
      <c r="B412" s="1068">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8">
        <v>14</v>
      </c>
      <c r="B413" s="1068">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8">
        <v>15</v>
      </c>
      <c r="B414" s="1068">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8">
        <v>16</v>
      </c>
      <c r="B415" s="1068">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8">
        <v>17</v>
      </c>
      <c r="B416" s="1068">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8">
        <v>18</v>
      </c>
      <c r="B417" s="1068">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8">
        <v>19</v>
      </c>
      <c r="B418" s="1068">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8">
        <v>20</v>
      </c>
      <c r="B419" s="1068">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8">
        <v>21</v>
      </c>
      <c r="B420" s="1068">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8">
        <v>22</v>
      </c>
      <c r="B421" s="1068">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8">
        <v>23</v>
      </c>
      <c r="B422" s="1068">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8">
        <v>24</v>
      </c>
      <c r="B423" s="1068">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8">
        <v>25</v>
      </c>
      <c r="B424" s="1068">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8">
        <v>26</v>
      </c>
      <c r="B425" s="1068">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8">
        <v>27</v>
      </c>
      <c r="B426" s="1068">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8">
        <v>28</v>
      </c>
      <c r="B427" s="1068">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8">
        <v>29</v>
      </c>
      <c r="B428" s="1068">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8">
        <v>30</v>
      </c>
      <c r="B429" s="1068">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8">
        <v>1</v>
      </c>
      <c r="B433" s="1068">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8">
        <v>2</v>
      </c>
      <c r="B434" s="1068">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8">
        <v>3</v>
      </c>
      <c r="B435" s="1068">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8">
        <v>4</v>
      </c>
      <c r="B436" s="1068">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8">
        <v>5</v>
      </c>
      <c r="B437" s="1068">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8">
        <v>6</v>
      </c>
      <c r="B438" s="1068">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8">
        <v>7</v>
      </c>
      <c r="B439" s="1068">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8">
        <v>8</v>
      </c>
      <c r="B440" s="1068">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8">
        <v>9</v>
      </c>
      <c r="B441" s="1068">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8">
        <v>10</v>
      </c>
      <c r="B442" s="1068">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8">
        <v>11</v>
      </c>
      <c r="B443" s="1068">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8">
        <v>12</v>
      </c>
      <c r="B444" s="1068">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8">
        <v>13</v>
      </c>
      <c r="B445" s="1068">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8">
        <v>14</v>
      </c>
      <c r="B446" s="1068">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8">
        <v>15</v>
      </c>
      <c r="B447" s="1068">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8">
        <v>16</v>
      </c>
      <c r="B448" s="1068">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8">
        <v>17</v>
      </c>
      <c r="B449" s="1068">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8">
        <v>18</v>
      </c>
      <c r="B450" s="1068">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8">
        <v>19</v>
      </c>
      <c r="B451" s="1068">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8">
        <v>20</v>
      </c>
      <c r="B452" s="1068">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8">
        <v>21</v>
      </c>
      <c r="B453" s="1068">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8">
        <v>22</v>
      </c>
      <c r="B454" s="1068">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8">
        <v>23</v>
      </c>
      <c r="B455" s="1068">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8">
        <v>24</v>
      </c>
      <c r="B456" s="1068">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8">
        <v>25</v>
      </c>
      <c r="B457" s="1068">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8">
        <v>26</v>
      </c>
      <c r="B458" s="1068">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8">
        <v>27</v>
      </c>
      <c r="B459" s="1068">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8">
        <v>28</v>
      </c>
      <c r="B460" s="1068">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8">
        <v>29</v>
      </c>
      <c r="B461" s="1068">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8">
        <v>30</v>
      </c>
      <c r="B462" s="1068">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8">
        <v>1</v>
      </c>
      <c r="B466" s="1068">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8">
        <v>2</v>
      </c>
      <c r="B467" s="1068">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8">
        <v>3</v>
      </c>
      <c r="B468" s="1068">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8">
        <v>4</v>
      </c>
      <c r="B469" s="1068">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8">
        <v>5</v>
      </c>
      <c r="B470" s="1068">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8">
        <v>6</v>
      </c>
      <c r="B471" s="1068">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8">
        <v>7</v>
      </c>
      <c r="B472" s="1068">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8">
        <v>8</v>
      </c>
      <c r="B473" s="1068">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8">
        <v>9</v>
      </c>
      <c r="B474" s="1068">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8">
        <v>10</v>
      </c>
      <c r="B475" s="1068">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8">
        <v>11</v>
      </c>
      <c r="B476" s="1068">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8">
        <v>12</v>
      </c>
      <c r="B477" s="1068">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8">
        <v>13</v>
      </c>
      <c r="B478" s="1068">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8">
        <v>14</v>
      </c>
      <c r="B479" s="1068">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8">
        <v>15</v>
      </c>
      <c r="B480" s="1068">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8">
        <v>16</v>
      </c>
      <c r="B481" s="1068">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8">
        <v>17</v>
      </c>
      <c r="B482" s="1068">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8">
        <v>18</v>
      </c>
      <c r="B483" s="1068">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8">
        <v>19</v>
      </c>
      <c r="B484" s="1068">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8">
        <v>20</v>
      </c>
      <c r="B485" s="1068">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8">
        <v>21</v>
      </c>
      <c r="B486" s="1068">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8">
        <v>22</v>
      </c>
      <c r="B487" s="1068">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8">
        <v>23</v>
      </c>
      <c r="B488" s="1068">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8">
        <v>24</v>
      </c>
      <c r="B489" s="1068">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8">
        <v>25</v>
      </c>
      <c r="B490" s="1068">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8">
        <v>26</v>
      </c>
      <c r="B491" s="1068">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8">
        <v>27</v>
      </c>
      <c r="B492" s="1068">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8">
        <v>28</v>
      </c>
      <c r="B493" s="1068">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8">
        <v>29</v>
      </c>
      <c r="B494" s="1068">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8">
        <v>30</v>
      </c>
      <c r="B495" s="1068">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8">
        <v>1</v>
      </c>
      <c r="B499" s="1068">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8">
        <v>2</v>
      </c>
      <c r="B500" s="1068">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8">
        <v>3</v>
      </c>
      <c r="B501" s="1068">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8">
        <v>4</v>
      </c>
      <c r="B502" s="1068">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8">
        <v>5</v>
      </c>
      <c r="B503" s="1068">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8">
        <v>6</v>
      </c>
      <c r="B504" s="1068">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8">
        <v>7</v>
      </c>
      <c r="B505" s="1068">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8">
        <v>8</v>
      </c>
      <c r="B506" s="1068">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8">
        <v>9</v>
      </c>
      <c r="B507" s="1068">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8">
        <v>10</v>
      </c>
      <c r="B508" s="1068">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8">
        <v>11</v>
      </c>
      <c r="B509" s="1068">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8">
        <v>12</v>
      </c>
      <c r="B510" s="1068">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8">
        <v>13</v>
      </c>
      <c r="B511" s="1068">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8">
        <v>14</v>
      </c>
      <c r="B512" s="1068">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8">
        <v>15</v>
      </c>
      <c r="B513" s="1068">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8">
        <v>16</v>
      </c>
      <c r="B514" s="1068">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8">
        <v>17</v>
      </c>
      <c r="B515" s="1068">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8">
        <v>18</v>
      </c>
      <c r="B516" s="1068">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8">
        <v>19</v>
      </c>
      <c r="B517" s="1068">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8">
        <v>20</v>
      </c>
      <c r="B518" s="1068">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8">
        <v>21</v>
      </c>
      <c r="B519" s="1068">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8">
        <v>22</v>
      </c>
      <c r="B520" s="1068">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8">
        <v>23</v>
      </c>
      <c r="B521" s="1068">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8">
        <v>24</v>
      </c>
      <c r="B522" s="1068">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8">
        <v>25</v>
      </c>
      <c r="B523" s="1068">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8">
        <v>26</v>
      </c>
      <c r="B524" s="1068">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8">
        <v>27</v>
      </c>
      <c r="B525" s="1068">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8">
        <v>28</v>
      </c>
      <c r="B526" s="1068">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8">
        <v>29</v>
      </c>
      <c r="B527" s="1068">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8">
        <v>30</v>
      </c>
      <c r="B528" s="1068">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8">
        <v>1</v>
      </c>
      <c r="B532" s="1068">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8">
        <v>2</v>
      </c>
      <c r="B533" s="1068">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8">
        <v>3</v>
      </c>
      <c r="B534" s="1068">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8">
        <v>4</v>
      </c>
      <c r="B535" s="1068">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8">
        <v>5</v>
      </c>
      <c r="B536" s="1068">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8">
        <v>6</v>
      </c>
      <c r="B537" s="1068">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8">
        <v>7</v>
      </c>
      <c r="B538" s="1068">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8">
        <v>8</v>
      </c>
      <c r="B539" s="1068">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8">
        <v>9</v>
      </c>
      <c r="B540" s="1068">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8">
        <v>10</v>
      </c>
      <c r="B541" s="1068">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8">
        <v>11</v>
      </c>
      <c r="B542" s="1068">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8">
        <v>12</v>
      </c>
      <c r="B543" s="1068">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8">
        <v>13</v>
      </c>
      <c r="B544" s="1068">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8">
        <v>14</v>
      </c>
      <c r="B545" s="1068">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8">
        <v>15</v>
      </c>
      <c r="B546" s="1068">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8">
        <v>16</v>
      </c>
      <c r="B547" s="1068">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8">
        <v>17</v>
      </c>
      <c r="B548" s="1068">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8">
        <v>18</v>
      </c>
      <c r="B549" s="1068">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8">
        <v>19</v>
      </c>
      <c r="B550" s="1068">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8">
        <v>20</v>
      </c>
      <c r="B551" s="1068">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8">
        <v>21</v>
      </c>
      <c r="B552" s="1068">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8">
        <v>22</v>
      </c>
      <c r="B553" s="1068">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8">
        <v>23</v>
      </c>
      <c r="B554" s="1068">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8">
        <v>24</v>
      </c>
      <c r="B555" s="1068">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8">
        <v>25</v>
      </c>
      <c r="B556" s="1068">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8">
        <v>26</v>
      </c>
      <c r="B557" s="1068">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8">
        <v>27</v>
      </c>
      <c r="B558" s="1068">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8">
        <v>28</v>
      </c>
      <c r="B559" s="1068">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8">
        <v>29</v>
      </c>
      <c r="B560" s="1068">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8">
        <v>30</v>
      </c>
      <c r="B561" s="1068">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8">
        <v>1</v>
      </c>
      <c r="B565" s="1068">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8">
        <v>2</v>
      </c>
      <c r="B566" s="1068">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8">
        <v>3</v>
      </c>
      <c r="B567" s="1068">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8">
        <v>4</v>
      </c>
      <c r="B568" s="1068">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8">
        <v>5</v>
      </c>
      <c r="B569" s="1068">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8">
        <v>6</v>
      </c>
      <c r="B570" s="1068">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8">
        <v>7</v>
      </c>
      <c r="B571" s="1068">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8">
        <v>8</v>
      </c>
      <c r="B572" s="1068">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8">
        <v>9</v>
      </c>
      <c r="B573" s="1068">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8">
        <v>10</v>
      </c>
      <c r="B574" s="1068">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8">
        <v>11</v>
      </c>
      <c r="B575" s="1068">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8">
        <v>12</v>
      </c>
      <c r="B576" s="1068">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8">
        <v>13</v>
      </c>
      <c r="B577" s="1068">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8">
        <v>14</v>
      </c>
      <c r="B578" s="1068">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8">
        <v>15</v>
      </c>
      <c r="B579" s="1068">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8">
        <v>16</v>
      </c>
      <c r="B580" s="1068">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8">
        <v>17</v>
      </c>
      <c r="B581" s="1068">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8">
        <v>18</v>
      </c>
      <c r="B582" s="1068">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8">
        <v>19</v>
      </c>
      <c r="B583" s="1068">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8">
        <v>20</v>
      </c>
      <c r="B584" s="1068">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8">
        <v>21</v>
      </c>
      <c r="B585" s="1068">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8">
        <v>22</v>
      </c>
      <c r="B586" s="1068">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8">
        <v>23</v>
      </c>
      <c r="B587" s="1068">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8">
        <v>24</v>
      </c>
      <c r="B588" s="1068">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8">
        <v>25</v>
      </c>
      <c r="B589" s="1068">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8">
        <v>26</v>
      </c>
      <c r="B590" s="1068">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8">
        <v>27</v>
      </c>
      <c r="B591" s="1068">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8">
        <v>28</v>
      </c>
      <c r="B592" s="1068">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8">
        <v>29</v>
      </c>
      <c r="B593" s="1068">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8">
        <v>30</v>
      </c>
      <c r="B594" s="1068">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8">
        <v>1</v>
      </c>
      <c r="B598" s="1068">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8">
        <v>2</v>
      </c>
      <c r="B599" s="1068">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8">
        <v>3</v>
      </c>
      <c r="B600" s="1068">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8">
        <v>4</v>
      </c>
      <c r="B601" s="1068">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8">
        <v>5</v>
      </c>
      <c r="B602" s="1068">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8">
        <v>6</v>
      </c>
      <c r="B603" s="1068">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8">
        <v>7</v>
      </c>
      <c r="B604" s="1068">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8">
        <v>8</v>
      </c>
      <c r="B605" s="1068">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8">
        <v>9</v>
      </c>
      <c r="B606" s="1068">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8">
        <v>10</v>
      </c>
      <c r="B607" s="1068">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8">
        <v>11</v>
      </c>
      <c r="B608" s="1068">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8">
        <v>12</v>
      </c>
      <c r="B609" s="1068">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8">
        <v>13</v>
      </c>
      <c r="B610" s="1068">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8">
        <v>14</v>
      </c>
      <c r="B611" s="1068">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8">
        <v>15</v>
      </c>
      <c r="B612" s="1068">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8">
        <v>16</v>
      </c>
      <c r="B613" s="1068">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8">
        <v>17</v>
      </c>
      <c r="B614" s="1068">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8">
        <v>18</v>
      </c>
      <c r="B615" s="1068">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8">
        <v>19</v>
      </c>
      <c r="B616" s="1068">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8">
        <v>20</v>
      </c>
      <c r="B617" s="1068">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8">
        <v>21</v>
      </c>
      <c r="B618" s="1068">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8">
        <v>22</v>
      </c>
      <c r="B619" s="1068">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8">
        <v>23</v>
      </c>
      <c r="B620" s="1068">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8">
        <v>24</v>
      </c>
      <c r="B621" s="1068">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8">
        <v>25</v>
      </c>
      <c r="B622" s="1068">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8">
        <v>26</v>
      </c>
      <c r="B623" s="1068">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8">
        <v>27</v>
      </c>
      <c r="B624" s="1068">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8">
        <v>28</v>
      </c>
      <c r="B625" s="1068">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8">
        <v>29</v>
      </c>
      <c r="B626" s="1068">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8">
        <v>30</v>
      </c>
      <c r="B627" s="1068">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8">
        <v>1</v>
      </c>
      <c r="B631" s="1068">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8">
        <v>2</v>
      </c>
      <c r="B632" s="1068">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8">
        <v>3</v>
      </c>
      <c r="B633" s="1068">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8">
        <v>4</v>
      </c>
      <c r="B634" s="1068">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8">
        <v>5</v>
      </c>
      <c r="B635" s="1068">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8">
        <v>6</v>
      </c>
      <c r="B636" s="1068">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8">
        <v>7</v>
      </c>
      <c r="B637" s="1068">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8">
        <v>8</v>
      </c>
      <c r="B638" s="1068">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8">
        <v>9</v>
      </c>
      <c r="B639" s="1068">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8">
        <v>10</v>
      </c>
      <c r="B640" s="1068">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8">
        <v>11</v>
      </c>
      <c r="B641" s="1068">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8">
        <v>12</v>
      </c>
      <c r="B642" s="1068">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8">
        <v>13</v>
      </c>
      <c r="B643" s="1068">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8">
        <v>14</v>
      </c>
      <c r="B644" s="1068">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8">
        <v>15</v>
      </c>
      <c r="B645" s="1068">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8">
        <v>16</v>
      </c>
      <c r="B646" s="1068">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8">
        <v>17</v>
      </c>
      <c r="B647" s="1068">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8">
        <v>18</v>
      </c>
      <c r="B648" s="1068">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8">
        <v>19</v>
      </c>
      <c r="B649" s="1068">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8">
        <v>20</v>
      </c>
      <c r="B650" s="1068">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8">
        <v>21</v>
      </c>
      <c r="B651" s="1068">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8">
        <v>22</v>
      </c>
      <c r="B652" s="1068">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8">
        <v>23</v>
      </c>
      <c r="B653" s="1068">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8">
        <v>24</v>
      </c>
      <c r="B654" s="1068">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8">
        <v>25</v>
      </c>
      <c r="B655" s="1068">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8">
        <v>26</v>
      </c>
      <c r="B656" s="1068">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8">
        <v>27</v>
      </c>
      <c r="B657" s="1068">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8">
        <v>28</v>
      </c>
      <c r="B658" s="1068">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8">
        <v>29</v>
      </c>
      <c r="B659" s="1068">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8">
        <v>30</v>
      </c>
      <c r="B660" s="1068">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8">
        <v>1</v>
      </c>
      <c r="B664" s="1068">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8">
        <v>2</v>
      </c>
      <c r="B665" s="1068">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8">
        <v>3</v>
      </c>
      <c r="B666" s="1068">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8">
        <v>4</v>
      </c>
      <c r="B667" s="1068">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8">
        <v>5</v>
      </c>
      <c r="B668" s="1068">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8">
        <v>6</v>
      </c>
      <c r="B669" s="1068">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8">
        <v>7</v>
      </c>
      <c r="B670" s="1068">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8">
        <v>8</v>
      </c>
      <c r="B671" s="1068">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8">
        <v>9</v>
      </c>
      <c r="B672" s="1068">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8">
        <v>10</v>
      </c>
      <c r="B673" s="1068">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8">
        <v>11</v>
      </c>
      <c r="B674" s="1068">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8">
        <v>12</v>
      </c>
      <c r="B675" s="1068">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8">
        <v>13</v>
      </c>
      <c r="B676" s="1068">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8">
        <v>14</v>
      </c>
      <c r="B677" s="1068">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8">
        <v>15</v>
      </c>
      <c r="B678" s="1068">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8">
        <v>16</v>
      </c>
      <c r="B679" s="1068">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8">
        <v>17</v>
      </c>
      <c r="B680" s="1068">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8">
        <v>18</v>
      </c>
      <c r="B681" s="1068">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8">
        <v>19</v>
      </c>
      <c r="B682" s="1068">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8">
        <v>20</v>
      </c>
      <c r="B683" s="1068">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8">
        <v>21</v>
      </c>
      <c r="B684" s="1068">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8">
        <v>22</v>
      </c>
      <c r="B685" s="1068">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8">
        <v>23</v>
      </c>
      <c r="B686" s="1068">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8">
        <v>24</v>
      </c>
      <c r="B687" s="1068">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8">
        <v>25</v>
      </c>
      <c r="B688" s="1068">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8">
        <v>26</v>
      </c>
      <c r="B689" s="1068">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8">
        <v>27</v>
      </c>
      <c r="B690" s="1068">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8">
        <v>28</v>
      </c>
      <c r="B691" s="1068">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8">
        <v>29</v>
      </c>
      <c r="B692" s="1068">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8">
        <v>30</v>
      </c>
      <c r="B693" s="1068">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8">
        <v>1</v>
      </c>
      <c r="B697" s="1068">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8">
        <v>2</v>
      </c>
      <c r="B698" s="1068">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8">
        <v>3</v>
      </c>
      <c r="B699" s="1068">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8">
        <v>4</v>
      </c>
      <c r="B700" s="1068">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8">
        <v>5</v>
      </c>
      <c r="B701" s="1068">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8">
        <v>6</v>
      </c>
      <c r="B702" s="1068">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8">
        <v>7</v>
      </c>
      <c r="B703" s="1068">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8">
        <v>8</v>
      </c>
      <c r="B704" s="1068">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8">
        <v>9</v>
      </c>
      <c r="B705" s="1068">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8">
        <v>10</v>
      </c>
      <c r="B706" s="1068">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8">
        <v>11</v>
      </c>
      <c r="B707" s="1068">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8">
        <v>12</v>
      </c>
      <c r="B708" s="1068">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8">
        <v>13</v>
      </c>
      <c r="B709" s="1068">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8">
        <v>14</v>
      </c>
      <c r="B710" s="1068">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8">
        <v>15</v>
      </c>
      <c r="B711" s="1068">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8">
        <v>16</v>
      </c>
      <c r="B712" s="1068">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8">
        <v>17</v>
      </c>
      <c r="B713" s="1068">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8">
        <v>18</v>
      </c>
      <c r="B714" s="1068">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8">
        <v>19</v>
      </c>
      <c r="B715" s="1068">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8">
        <v>20</v>
      </c>
      <c r="B716" s="1068">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8">
        <v>21</v>
      </c>
      <c r="B717" s="1068">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8">
        <v>22</v>
      </c>
      <c r="B718" s="1068">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8">
        <v>23</v>
      </c>
      <c r="B719" s="1068">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8">
        <v>24</v>
      </c>
      <c r="B720" s="1068">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8">
        <v>25</v>
      </c>
      <c r="B721" s="1068">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8">
        <v>26</v>
      </c>
      <c r="B722" s="1068">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8">
        <v>27</v>
      </c>
      <c r="B723" s="1068">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8">
        <v>28</v>
      </c>
      <c r="B724" s="1068">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8">
        <v>29</v>
      </c>
      <c r="B725" s="1068">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8">
        <v>30</v>
      </c>
      <c r="B726" s="1068">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8">
        <v>1</v>
      </c>
      <c r="B730" s="1068">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8">
        <v>2</v>
      </c>
      <c r="B731" s="1068">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8">
        <v>3</v>
      </c>
      <c r="B732" s="1068">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8">
        <v>4</v>
      </c>
      <c r="B733" s="1068">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8">
        <v>5</v>
      </c>
      <c r="B734" s="1068">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8">
        <v>6</v>
      </c>
      <c r="B735" s="1068">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8">
        <v>7</v>
      </c>
      <c r="B736" s="1068">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8">
        <v>8</v>
      </c>
      <c r="B737" s="1068">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8">
        <v>9</v>
      </c>
      <c r="B738" s="1068">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8">
        <v>10</v>
      </c>
      <c r="B739" s="1068">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8">
        <v>11</v>
      </c>
      <c r="B740" s="1068">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8">
        <v>12</v>
      </c>
      <c r="B741" s="1068">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8">
        <v>13</v>
      </c>
      <c r="B742" s="1068">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8">
        <v>14</v>
      </c>
      <c r="B743" s="1068">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8">
        <v>15</v>
      </c>
      <c r="B744" s="1068">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8">
        <v>16</v>
      </c>
      <c r="B745" s="1068">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8">
        <v>17</v>
      </c>
      <c r="B746" s="1068">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8">
        <v>18</v>
      </c>
      <c r="B747" s="1068">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8">
        <v>19</v>
      </c>
      <c r="B748" s="1068">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8">
        <v>20</v>
      </c>
      <c r="B749" s="1068">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8">
        <v>21</v>
      </c>
      <c r="B750" s="1068">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8">
        <v>22</v>
      </c>
      <c r="B751" s="1068">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8">
        <v>23</v>
      </c>
      <c r="B752" s="1068">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8">
        <v>24</v>
      </c>
      <c r="B753" s="1068">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8">
        <v>25</v>
      </c>
      <c r="B754" s="1068">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8">
        <v>26</v>
      </c>
      <c r="B755" s="1068">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8">
        <v>27</v>
      </c>
      <c r="B756" s="1068">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8">
        <v>28</v>
      </c>
      <c r="B757" s="1068">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8">
        <v>29</v>
      </c>
      <c r="B758" s="1068">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8">
        <v>30</v>
      </c>
      <c r="B759" s="1068">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8">
        <v>1</v>
      </c>
      <c r="B763" s="1068">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8">
        <v>2</v>
      </c>
      <c r="B764" s="1068">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8">
        <v>3</v>
      </c>
      <c r="B765" s="1068">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8">
        <v>4</v>
      </c>
      <c r="B766" s="1068">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8">
        <v>5</v>
      </c>
      <c r="B767" s="1068">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8">
        <v>6</v>
      </c>
      <c r="B768" s="1068">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8">
        <v>7</v>
      </c>
      <c r="B769" s="1068">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8">
        <v>8</v>
      </c>
      <c r="B770" s="1068">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8">
        <v>9</v>
      </c>
      <c r="B771" s="1068">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8">
        <v>10</v>
      </c>
      <c r="B772" s="1068">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8">
        <v>11</v>
      </c>
      <c r="B773" s="1068">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8">
        <v>12</v>
      </c>
      <c r="B774" s="1068">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8">
        <v>13</v>
      </c>
      <c r="B775" s="1068">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8">
        <v>14</v>
      </c>
      <c r="B776" s="1068">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8">
        <v>15</v>
      </c>
      <c r="B777" s="1068">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8">
        <v>16</v>
      </c>
      <c r="B778" s="1068">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8">
        <v>17</v>
      </c>
      <c r="B779" s="1068">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8">
        <v>18</v>
      </c>
      <c r="B780" s="1068">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8">
        <v>19</v>
      </c>
      <c r="B781" s="1068">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8">
        <v>20</v>
      </c>
      <c r="B782" s="1068">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8">
        <v>21</v>
      </c>
      <c r="B783" s="1068">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8">
        <v>22</v>
      </c>
      <c r="B784" s="1068">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8">
        <v>23</v>
      </c>
      <c r="B785" s="1068">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8">
        <v>24</v>
      </c>
      <c r="B786" s="1068">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8">
        <v>25</v>
      </c>
      <c r="B787" s="1068">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8">
        <v>26</v>
      </c>
      <c r="B788" s="1068">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8">
        <v>27</v>
      </c>
      <c r="B789" s="1068">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8">
        <v>28</v>
      </c>
      <c r="B790" s="1068">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8">
        <v>29</v>
      </c>
      <c r="B791" s="1068">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8">
        <v>30</v>
      </c>
      <c r="B792" s="1068">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8">
        <v>1</v>
      </c>
      <c r="B796" s="1068">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8">
        <v>2</v>
      </c>
      <c r="B797" s="1068">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8">
        <v>3</v>
      </c>
      <c r="B798" s="1068">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8">
        <v>4</v>
      </c>
      <c r="B799" s="1068">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8">
        <v>5</v>
      </c>
      <c r="B800" s="1068">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8">
        <v>6</v>
      </c>
      <c r="B801" s="1068">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8">
        <v>7</v>
      </c>
      <c r="B802" s="1068">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8">
        <v>8</v>
      </c>
      <c r="B803" s="1068">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8">
        <v>9</v>
      </c>
      <c r="B804" s="1068">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8">
        <v>10</v>
      </c>
      <c r="B805" s="1068">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8">
        <v>11</v>
      </c>
      <c r="B806" s="1068">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8">
        <v>12</v>
      </c>
      <c r="B807" s="1068">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8">
        <v>13</v>
      </c>
      <c r="B808" s="1068">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8">
        <v>14</v>
      </c>
      <c r="B809" s="1068">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8">
        <v>15</v>
      </c>
      <c r="B810" s="1068">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8">
        <v>16</v>
      </c>
      <c r="B811" s="1068">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8">
        <v>17</v>
      </c>
      <c r="B812" s="1068">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8">
        <v>18</v>
      </c>
      <c r="B813" s="1068">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8">
        <v>19</v>
      </c>
      <c r="B814" s="1068">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8">
        <v>20</v>
      </c>
      <c r="B815" s="1068">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8">
        <v>21</v>
      </c>
      <c r="B816" s="1068">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8">
        <v>22</v>
      </c>
      <c r="B817" s="1068">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8">
        <v>23</v>
      </c>
      <c r="B818" s="1068">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8">
        <v>24</v>
      </c>
      <c r="B819" s="1068">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8">
        <v>25</v>
      </c>
      <c r="B820" s="1068">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8">
        <v>26</v>
      </c>
      <c r="B821" s="1068">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8">
        <v>27</v>
      </c>
      <c r="B822" s="1068">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8">
        <v>28</v>
      </c>
      <c r="B823" s="1068">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8">
        <v>29</v>
      </c>
      <c r="B824" s="1068">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8">
        <v>30</v>
      </c>
      <c r="B825" s="1068">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8">
        <v>1</v>
      </c>
      <c r="B829" s="1068">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8">
        <v>2</v>
      </c>
      <c r="B830" s="1068">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8">
        <v>3</v>
      </c>
      <c r="B831" s="1068">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8">
        <v>4</v>
      </c>
      <c r="B832" s="1068">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8">
        <v>5</v>
      </c>
      <c r="B833" s="1068">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8">
        <v>6</v>
      </c>
      <c r="B834" s="1068">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8">
        <v>7</v>
      </c>
      <c r="B835" s="1068">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8">
        <v>8</v>
      </c>
      <c r="B836" s="1068">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8">
        <v>9</v>
      </c>
      <c r="B837" s="1068">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8">
        <v>10</v>
      </c>
      <c r="B838" s="1068">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8">
        <v>11</v>
      </c>
      <c r="B839" s="1068">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8">
        <v>12</v>
      </c>
      <c r="B840" s="1068">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8">
        <v>13</v>
      </c>
      <c r="B841" s="1068">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8">
        <v>14</v>
      </c>
      <c r="B842" s="1068">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8">
        <v>15</v>
      </c>
      <c r="B843" s="1068">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8">
        <v>16</v>
      </c>
      <c r="B844" s="1068">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8">
        <v>17</v>
      </c>
      <c r="B845" s="1068">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8">
        <v>18</v>
      </c>
      <c r="B846" s="1068">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8">
        <v>19</v>
      </c>
      <c r="B847" s="1068">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8">
        <v>20</v>
      </c>
      <c r="B848" s="1068">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8">
        <v>21</v>
      </c>
      <c r="B849" s="1068">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8">
        <v>22</v>
      </c>
      <c r="B850" s="1068">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8">
        <v>23</v>
      </c>
      <c r="B851" s="1068">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8">
        <v>24</v>
      </c>
      <c r="B852" s="1068">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8">
        <v>25</v>
      </c>
      <c r="B853" s="1068">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8">
        <v>26</v>
      </c>
      <c r="B854" s="1068">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8">
        <v>27</v>
      </c>
      <c r="B855" s="1068">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8">
        <v>28</v>
      </c>
      <c r="B856" s="1068">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8">
        <v>29</v>
      </c>
      <c r="B857" s="1068">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8">
        <v>30</v>
      </c>
      <c r="B858" s="1068">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8">
        <v>1</v>
      </c>
      <c r="B862" s="1068">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8">
        <v>2</v>
      </c>
      <c r="B863" s="1068">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8">
        <v>3</v>
      </c>
      <c r="B864" s="1068">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8">
        <v>4</v>
      </c>
      <c r="B865" s="1068">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8">
        <v>5</v>
      </c>
      <c r="B866" s="1068">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8">
        <v>6</v>
      </c>
      <c r="B867" s="1068">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8">
        <v>7</v>
      </c>
      <c r="B868" s="1068">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8">
        <v>8</v>
      </c>
      <c r="B869" s="1068">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8">
        <v>9</v>
      </c>
      <c r="B870" s="1068">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8">
        <v>10</v>
      </c>
      <c r="B871" s="1068">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8">
        <v>11</v>
      </c>
      <c r="B872" s="1068">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8">
        <v>12</v>
      </c>
      <c r="B873" s="1068">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8">
        <v>13</v>
      </c>
      <c r="B874" s="1068">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8">
        <v>14</v>
      </c>
      <c r="B875" s="1068">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8">
        <v>15</v>
      </c>
      <c r="B876" s="1068">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8">
        <v>16</v>
      </c>
      <c r="B877" s="1068">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8">
        <v>17</v>
      </c>
      <c r="B878" s="1068">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8">
        <v>18</v>
      </c>
      <c r="B879" s="1068">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8">
        <v>19</v>
      </c>
      <c r="B880" s="1068">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8">
        <v>20</v>
      </c>
      <c r="B881" s="1068">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8">
        <v>21</v>
      </c>
      <c r="B882" s="1068">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8">
        <v>22</v>
      </c>
      <c r="B883" s="1068">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8">
        <v>23</v>
      </c>
      <c r="B884" s="1068">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8">
        <v>24</v>
      </c>
      <c r="B885" s="1068">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8">
        <v>25</v>
      </c>
      <c r="B886" s="1068">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8">
        <v>26</v>
      </c>
      <c r="B887" s="1068">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8">
        <v>27</v>
      </c>
      <c r="B888" s="1068">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8">
        <v>28</v>
      </c>
      <c r="B889" s="1068">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8">
        <v>29</v>
      </c>
      <c r="B890" s="1068">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8">
        <v>30</v>
      </c>
      <c r="B891" s="1068">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8">
        <v>1</v>
      </c>
      <c r="B895" s="1068">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8">
        <v>2</v>
      </c>
      <c r="B896" s="1068">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8">
        <v>3</v>
      </c>
      <c r="B897" s="1068">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8">
        <v>4</v>
      </c>
      <c r="B898" s="1068">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8">
        <v>5</v>
      </c>
      <c r="B899" s="1068">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8">
        <v>6</v>
      </c>
      <c r="B900" s="1068">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8">
        <v>7</v>
      </c>
      <c r="B901" s="1068">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8">
        <v>8</v>
      </c>
      <c r="B902" s="1068">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8">
        <v>9</v>
      </c>
      <c r="B903" s="1068">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8">
        <v>10</v>
      </c>
      <c r="B904" s="1068">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8">
        <v>11</v>
      </c>
      <c r="B905" s="1068">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8">
        <v>12</v>
      </c>
      <c r="B906" s="1068">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8">
        <v>13</v>
      </c>
      <c r="B907" s="1068">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8">
        <v>14</v>
      </c>
      <c r="B908" s="1068">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8">
        <v>15</v>
      </c>
      <c r="B909" s="1068">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8">
        <v>16</v>
      </c>
      <c r="B910" s="1068">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8">
        <v>17</v>
      </c>
      <c r="B911" s="1068">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8">
        <v>18</v>
      </c>
      <c r="B912" s="1068">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8">
        <v>19</v>
      </c>
      <c r="B913" s="1068">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8">
        <v>20</v>
      </c>
      <c r="B914" s="1068">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8">
        <v>21</v>
      </c>
      <c r="B915" s="1068">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8">
        <v>22</v>
      </c>
      <c r="B916" s="1068">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8">
        <v>23</v>
      </c>
      <c r="B917" s="1068">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8">
        <v>24</v>
      </c>
      <c r="B918" s="1068">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8">
        <v>25</v>
      </c>
      <c r="B919" s="1068">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8">
        <v>26</v>
      </c>
      <c r="B920" s="1068">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8">
        <v>27</v>
      </c>
      <c r="B921" s="1068">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8">
        <v>28</v>
      </c>
      <c r="B922" s="1068">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8">
        <v>29</v>
      </c>
      <c r="B923" s="1068">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8">
        <v>30</v>
      </c>
      <c r="B924" s="1068">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8">
        <v>1</v>
      </c>
      <c r="B928" s="1068">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8">
        <v>2</v>
      </c>
      <c r="B929" s="1068">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8">
        <v>3</v>
      </c>
      <c r="B930" s="1068">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8">
        <v>4</v>
      </c>
      <c r="B931" s="1068">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8">
        <v>5</v>
      </c>
      <c r="B932" s="1068">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8">
        <v>6</v>
      </c>
      <c r="B933" s="1068">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8">
        <v>7</v>
      </c>
      <c r="B934" s="1068">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8">
        <v>8</v>
      </c>
      <c r="B935" s="1068">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8">
        <v>9</v>
      </c>
      <c r="B936" s="1068">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8">
        <v>10</v>
      </c>
      <c r="B937" s="1068">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8">
        <v>11</v>
      </c>
      <c r="B938" s="1068">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8">
        <v>12</v>
      </c>
      <c r="B939" s="1068">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8">
        <v>13</v>
      </c>
      <c r="B940" s="1068">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8">
        <v>14</v>
      </c>
      <c r="B941" s="1068">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8">
        <v>15</v>
      </c>
      <c r="B942" s="1068">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8">
        <v>16</v>
      </c>
      <c r="B943" s="1068">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8">
        <v>17</v>
      </c>
      <c r="B944" s="1068">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8">
        <v>18</v>
      </c>
      <c r="B945" s="1068">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8">
        <v>19</v>
      </c>
      <c r="B946" s="1068">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8">
        <v>20</v>
      </c>
      <c r="B947" s="1068">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8">
        <v>21</v>
      </c>
      <c r="B948" s="1068">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8">
        <v>22</v>
      </c>
      <c r="B949" s="1068">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8">
        <v>23</v>
      </c>
      <c r="B950" s="1068">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8">
        <v>24</v>
      </c>
      <c r="B951" s="1068">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8">
        <v>25</v>
      </c>
      <c r="B952" s="1068">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8">
        <v>26</v>
      </c>
      <c r="B953" s="1068">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8">
        <v>27</v>
      </c>
      <c r="B954" s="1068">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8">
        <v>28</v>
      </c>
      <c r="B955" s="1068">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8">
        <v>29</v>
      </c>
      <c r="B956" s="1068">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8">
        <v>30</v>
      </c>
      <c r="B957" s="1068">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8">
        <v>1</v>
      </c>
      <c r="B961" s="1068">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8">
        <v>2</v>
      </c>
      <c r="B962" s="1068">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8">
        <v>3</v>
      </c>
      <c r="B963" s="1068">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8">
        <v>4</v>
      </c>
      <c r="B964" s="1068">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8">
        <v>5</v>
      </c>
      <c r="B965" s="1068">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8">
        <v>6</v>
      </c>
      <c r="B966" s="1068">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8">
        <v>7</v>
      </c>
      <c r="B967" s="1068">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8">
        <v>8</v>
      </c>
      <c r="B968" s="1068">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8">
        <v>9</v>
      </c>
      <c r="B969" s="1068">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8">
        <v>10</v>
      </c>
      <c r="B970" s="1068">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8">
        <v>11</v>
      </c>
      <c r="B971" s="1068">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8">
        <v>12</v>
      </c>
      <c r="B972" s="1068">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8">
        <v>13</v>
      </c>
      <c r="B973" s="1068">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8">
        <v>14</v>
      </c>
      <c r="B974" s="1068">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8">
        <v>15</v>
      </c>
      <c r="B975" s="1068">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8">
        <v>16</v>
      </c>
      <c r="B976" s="1068">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8">
        <v>17</v>
      </c>
      <c r="B977" s="1068">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8">
        <v>18</v>
      </c>
      <c r="B978" s="1068">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8">
        <v>19</v>
      </c>
      <c r="B979" s="1068">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8">
        <v>20</v>
      </c>
      <c r="B980" s="1068">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8">
        <v>21</v>
      </c>
      <c r="B981" s="1068">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8">
        <v>22</v>
      </c>
      <c r="B982" s="1068">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8">
        <v>23</v>
      </c>
      <c r="B983" s="1068">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8">
        <v>24</v>
      </c>
      <c r="B984" s="1068">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8">
        <v>25</v>
      </c>
      <c r="B985" s="1068">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8">
        <v>26</v>
      </c>
      <c r="B986" s="1068">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8">
        <v>27</v>
      </c>
      <c r="B987" s="1068">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8">
        <v>28</v>
      </c>
      <c r="B988" s="1068">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8">
        <v>29</v>
      </c>
      <c r="B989" s="1068">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8">
        <v>30</v>
      </c>
      <c r="B990" s="1068">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8">
        <v>1</v>
      </c>
      <c r="B994" s="1068">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8">
        <v>2</v>
      </c>
      <c r="B995" s="1068">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8">
        <v>3</v>
      </c>
      <c r="B996" s="1068">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8">
        <v>4</v>
      </c>
      <c r="B997" s="1068">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8">
        <v>5</v>
      </c>
      <c r="B998" s="1068">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8">
        <v>6</v>
      </c>
      <c r="B999" s="1068">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8">
        <v>7</v>
      </c>
      <c r="B1000" s="1068">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8">
        <v>8</v>
      </c>
      <c r="B1001" s="1068">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8">
        <v>9</v>
      </c>
      <c r="B1002" s="1068">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8">
        <v>10</v>
      </c>
      <c r="B1003" s="1068">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8">
        <v>11</v>
      </c>
      <c r="B1004" s="1068">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8">
        <v>12</v>
      </c>
      <c r="B1005" s="1068">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8">
        <v>13</v>
      </c>
      <c r="B1006" s="1068">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8">
        <v>14</v>
      </c>
      <c r="B1007" s="1068">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8">
        <v>15</v>
      </c>
      <c r="B1008" s="1068">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8">
        <v>16</v>
      </c>
      <c r="B1009" s="1068">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8">
        <v>17</v>
      </c>
      <c r="B1010" s="1068">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8">
        <v>18</v>
      </c>
      <c r="B1011" s="1068">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8">
        <v>19</v>
      </c>
      <c r="B1012" s="1068">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8">
        <v>20</v>
      </c>
      <c r="B1013" s="1068">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8">
        <v>21</v>
      </c>
      <c r="B1014" s="1068">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8">
        <v>22</v>
      </c>
      <c r="B1015" s="1068">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8">
        <v>23</v>
      </c>
      <c r="B1016" s="1068">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8">
        <v>24</v>
      </c>
      <c r="B1017" s="1068">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8">
        <v>25</v>
      </c>
      <c r="B1018" s="1068">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8">
        <v>26</v>
      </c>
      <c r="B1019" s="1068">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8">
        <v>27</v>
      </c>
      <c r="B1020" s="1068">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8">
        <v>28</v>
      </c>
      <c r="B1021" s="1068">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8">
        <v>29</v>
      </c>
      <c r="B1022" s="1068">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8">
        <v>30</v>
      </c>
      <c r="B1023" s="1068">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8">
        <v>1</v>
      </c>
      <c r="B1027" s="1068">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8">
        <v>2</v>
      </c>
      <c r="B1028" s="1068">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8">
        <v>3</v>
      </c>
      <c r="B1029" s="1068">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8">
        <v>4</v>
      </c>
      <c r="B1030" s="1068">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8">
        <v>5</v>
      </c>
      <c r="B1031" s="1068">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8">
        <v>6</v>
      </c>
      <c r="B1032" s="1068">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8">
        <v>7</v>
      </c>
      <c r="B1033" s="1068">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8">
        <v>8</v>
      </c>
      <c r="B1034" s="1068">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8">
        <v>9</v>
      </c>
      <c r="B1035" s="1068">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8">
        <v>10</v>
      </c>
      <c r="B1036" s="1068">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8">
        <v>11</v>
      </c>
      <c r="B1037" s="1068">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8">
        <v>12</v>
      </c>
      <c r="B1038" s="1068">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8">
        <v>13</v>
      </c>
      <c r="B1039" s="1068">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8">
        <v>14</v>
      </c>
      <c r="B1040" s="1068">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8">
        <v>15</v>
      </c>
      <c r="B1041" s="1068">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8">
        <v>16</v>
      </c>
      <c r="B1042" s="1068">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8">
        <v>17</v>
      </c>
      <c r="B1043" s="1068">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8">
        <v>18</v>
      </c>
      <c r="B1044" s="1068">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8">
        <v>19</v>
      </c>
      <c r="B1045" s="1068">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8">
        <v>20</v>
      </c>
      <c r="B1046" s="1068">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8">
        <v>21</v>
      </c>
      <c r="B1047" s="1068">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8">
        <v>22</v>
      </c>
      <c r="B1048" s="1068">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8">
        <v>23</v>
      </c>
      <c r="B1049" s="1068">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8">
        <v>24</v>
      </c>
      <c r="B1050" s="1068">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8">
        <v>25</v>
      </c>
      <c r="B1051" s="1068">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8">
        <v>26</v>
      </c>
      <c r="B1052" s="1068">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8">
        <v>27</v>
      </c>
      <c r="B1053" s="1068">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8">
        <v>28</v>
      </c>
      <c r="B1054" s="1068">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8">
        <v>29</v>
      </c>
      <c r="B1055" s="1068">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8">
        <v>30</v>
      </c>
      <c r="B1056" s="1068">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8">
        <v>1</v>
      </c>
      <c r="B1060" s="1068">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8">
        <v>2</v>
      </c>
      <c r="B1061" s="1068">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8">
        <v>3</v>
      </c>
      <c r="B1062" s="1068">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8">
        <v>4</v>
      </c>
      <c r="B1063" s="1068">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8">
        <v>5</v>
      </c>
      <c r="B1064" s="1068">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8">
        <v>6</v>
      </c>
      <c r="B1065" s="1068">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8">
        <v>7</v>
      </c>
      <c r="B1066" s="1068">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8">
        <v>8</v>
      </c>
      <c r="B1067" s="1068">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8">
        <v>9</v>
      </c>
      <c r="B1068" s="1068">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8">
        <v>10</v>
      </c>
      <c r="B1069" s="1068">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8">
        <v>11</v>
      </c>
      <c r="B1070" s="1068">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8">
        <v>12</v>
      </c>
      <c r="B1071" s="1068">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8">
        <v>13</v>
      </c>
      <c r="B1072" s="1068">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8">
        <v>14</v>
      </c>
      <c r="B1073" s="1068">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8">
        <v>15</v>
      </c>
      <c r="B1074" s="1068">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8">
        <v>16</v>
      </c>
      <c r="B1075" s="1068">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8">
        <v>17</v>
      </c>
      <c r="B1076" s="1068">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8">
        <v>18</v>
      </c>
      <c r="B1077" s="1068">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8">
        <v>19</v>
      </c>
      <c r="B1078" s="1068">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8">
        <v>20</v>
      </c>
      <c r="B1079" s="1068">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8">
        <v>21</v>
      </c>
      <c r="B1080" s="1068">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8">
        <v>22</v>
      </c>
      <c r="B1081" s="1068">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8">
        <v>23</v>
      </c>
      <c r="B1082" s="1068">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8">
        <v>24</v>
      </c>
      <c r="B1083" s="1068">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8">
        <v>25</v>
      </c>
      <c r="B1084" s="1068">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8">
        <v>26</v>
      </c>
      <c r="B1085" s="1068">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8">
        <v>27</v>
      </c>
      <c r="B1086" s="1068">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8">
        <v>28</v>
      </c>
      <c r="B1087" s="1068">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8">
        <v>29</v>
      </c>
      <c r="B1088" s="1068">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8">
        <v>30</v>
      </c>
      <c r="B1089" s="1068">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8">
        <v>1</v>
      </c>
      <c r="B1093" s="1068">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8">
        <v>2</v>
      </c>
      <c r="B1094" s="1068">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8">
        <v>3</v>
      </c>
      <c r="B1095" s="1068">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8">
        <v>4</v>
      </c>
      <c r="B1096" s="1068">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8">
        <v>5</v>
      </c>
      <c r="B1097" s="1068">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8">
        <v>6</v>
      </c>
      <c r="B1098" s="1068">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8">
        <v>7</v>
      </c>
      <c r="B1099" s="1068">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8">
        <v>8</v>
      </c>
      <c r="B1100" s="1068">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8">
        <v>9</v>
      </c>
      <c r="B1101" s="1068">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8">
        <v>10</v>
      </c>
      <c r="B1102" s="1068">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8">
        <v>11</v>
      </c>
      <c r="B1103" s="1068">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8">
        <v>12</v>
      </c>
      <c r="B1104" s="1068">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8">
        <v>13</v>
      </c>
      <c r="B1105" s="1068">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8">
        <v>14</v>
      </c>
      <c r="B1106" s="1068">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8">
        <v>15</v>
      </c>
      <c r="B1107" s="1068">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8">
        <v>16</v>
      </c>
      <c r="B1108" s="1068">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8">
        <v>17</v>
      </c>
      <c r="B1109" s="1068">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8">
        <v>18</v>
      </c>
      <c r="B1110" s="1068">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8">
        <v>19</v>
      </c>
      <c r="B1111" s="1068">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8">
        <v>20</v>
      </c>
      <c r="B1112" s="1068">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8">
        <v>21</v>
      </c>
      <c r="B1113" s="1068">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8">
        <v>22</v>
      </c>
      <c r="B1114" s="1068">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8">
        <v>23</v>
      </c>
      <c r="B1115" s="1068">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8">
        <v>24</v>
      </c>
      <c r="B1116" s="1068">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8">
        <v>25</v>
      </c>
      <c r="B1117" s="1068">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8">
        <v>26</v>
      </c>
      <c r="B1118" s="1068">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8">
        <v>27</v>
      </c>
      <c r="B1119" s="1068">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8">
        <v>28</v>
      </c>
      <c r="B1120" s="1068">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8">
        <v>29</v>
      </c>
      <c r="B1121" s="1068">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8">
        <v>30</v>
      </c>
      <c r="B1122" s="1068">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8">
        <v>1</v>
      </c>
      <c r="B1126" s="1068">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8">
        <v>2</v>
      </c>
      <c r="B1127" s="1068">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8">
        <v>3</v>
      </c>
      <c r="B1128" s="1068">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8">
        <v>4</v>
      </c>
      <c r="B1129" s="1068">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8">
        <v>5</v>
      </c>
      <c r="B1130" s="1068">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8">
        <v>6</v>
      </c>
      <c r="B1131" s="1068">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8">
        <v>7</v>
      </c>
      <c r="B1132" s="1068">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8">
        <v>8</v>
      </c>
      <c r="B1133" s="1068">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8">
        <v>9</v>
      </c>
      <c r="B1134" s="1068">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8">
        <v>10</v>
      </c>
      <c r="B1135" s="1068">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8">
        <v>11</v>
      </c>
      <c r="B1136" s="1068">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8">
        <v>12</v>
      </c>
      <c r="B1137" s="1068">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8">
        <v>13</v>
      </c>
      <c r="B1138" s="1068">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8">
        <v>14</v>
      </c>
      <c r="B1139" s="1068">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8">
        <v>15</v>
      </c>
      <c r="B1140" s="1068">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8">
        <v>16</v>
      </c>
      <c r="B1141" s="1068">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8">
        <v>17</v>
      </c>
      <c r="B1142" s="1068">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8">
        <v>18</v>
      </c>
      <c r="B1143" s="1068">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8">
        <v>19</v>
      </c>
      <c r="B1144" s="1068">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8">
        <v>20</v>
      </c>
      <c r="B1145" s="1068">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8">
        <v>21</v>
      </c>
      <c r="B1146" s="1068">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8">
        <v>22</v>
      </c>
      <c r="B1147" s="1068">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8">
        <v>23</v>
      </c>
      <c r="B1148" s="1068">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8">
        <v>24</v>
      </c>
      <c r="B1149" s="1068">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8">
        <v>25</v>
      </c>
      <c r="B1150" s="1068">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8">
        <v>26</v>
      </c>
      <c r="B1151" s="1068">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8">
        <v>27</v>
      </c>
      <c r="B1152" s="1068">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8">
        <v>28</v>
      </c>
      <c r="B1153" s="1068">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8">
        <v>29</v>
      </c>
      <c r="B1154" s="1068">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8">
        <v>30</v>
      </c>
      <c r="B1155" s="1068">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8">
        <v>1</v>
      </c>
      <c r="B1159" s="1068">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8">
        <v>2</v>
      </c>
      <c r="B1160" s="1068">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8">
        <v>3</v>
      </c>
      <c r="B1161" s="1068">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8">
        <v>4</v>
      </c>
      <c r="B1162" s="1068">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8">
        <v>5</v>
      </c>
      <c r="B1163" s="1068">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8">
        <v>6</v>
      </c>
      <c r="B1164" s="1068">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8">
        <v>7</v>
      </c>
      <c r="B1165" s="1068">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8">
        <v>8</v>
      </c>
      <c r="B1166" s="1068">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8">
        <v>9</v>
      </c>
      <c r="B1167" s="1068">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8">
        <v>10</v>
      </c>
      <c r="B1168" s="1068">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8">
        <v>11</v>
      </c>
      <c r="B1169" s="1068">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8">
        <v>12</v>
      </c>
      <c r="B1170" s="1068">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8">
        <v>13</v>
      </c>
      <c r="B1171" s="1068">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8">
        <v>14</v>
      </c>
      <c r="B1172" s="1068">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8">
        <v>15</v>
      </c>
      <c r="B1173" s="1068">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8">
        <v>16</v>
      </c>
      <c r="B1174" s="1068">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8">
        <v>17</v>
      </c>
      <c r="B1175" s="1068">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8">
        <v>18</v>
      </c>
      <c r="B1176" s="1068">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8">
        <v>19</v>
      </c>
      <c r="B1177" s="1068">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8">
        <v>20</v>
      </c>
      <c r="B1178" s="1068">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8">
        <v>21</v>
      </c>
      <c r="B1179" s="1068">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8">
        <v>22</v>
      </c>
      <c r="B1180" s="1068">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8">
        <v>23</v>
      </c>
      <c r="B1181" s="1068">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8">
        <v>24</v>
      </c>
      <c r="B1182" s="1068">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8">
        <v>25</v>
      </c>
      <c r="B1183" s="1068">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8">
        <v>26</v>
      </c>
      <c r="B1184" s="1068">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8">
        <v>27</v>
      </c>
      <c r="B1185" s="1068">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8">
        <v>28</v>
      </c>
      <c r="B1186" s="1068">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8">
        <v>29</v>
      </c>
      <c r="B1187" s="1068">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8">
        <v>30</v>
      </c>
      <c r="B1188" s="1068">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8">
        <v>1</v>
      </c>
      <c r="B1192" s="1068">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8">
        <v>2</v>
      </c>
      <c r="B1193" s="1068">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8">
        <v>3</v>
      </c>
      <c r="B1194" s="1068">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8">
        <v>4</v>
      </c>
      <c r="B1195" s="1068">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8">
        <v>5</v>
      </c>
      <c r="B1196" s="1068">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8">
        <v>6</v>
      </c>
      <c r="B1197" s="1068">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8">
        <v>7</v>
      </c>
      <c r="B1198" s="1068">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8">
        <v>8</v>
      </c>
      <c r="B1199" s="1068">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8">
        <v>9</v>
      </c>
      <c r="B1200" s="1068">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8">
        <v>10</v>
      </c>
      <c r="B1201" s="1068">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8">
        <v>11</v>
      </c>
      <c r="B1202" s="1068">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8">
        <v>12</v>
      </c>
      <c r="B1203" s="1068">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8">
        <v>13</v>
      </c>
      <c r="B1204" s="1068">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8">
        <v>14</v>
      </c>
      <c r="B1205" s="1068">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8">
        <v>15</v>
      </c>
      <c r="B1206" s="1068">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8">
        <v>16</v>
      </c>
      <c r="B1207" s="1068">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8">
        <v>17</v>
      </c>
      <c r="B1208" s="1068">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8">
        <v>18</v>
      </c>
      <c r="B1209" s="1068">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8">
        <v>19</v>
      </c>
      <c r="B1210" s="1068">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8">
        <v>20</v>
      </c>
      <c r="B1211" s="1068">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8">
        <v>21</v>
      </c>
      <c r="B1212" s="1068">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8">
        <v>22</v>
      </c>
      <c r="B1213" s="1068">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8">
        <v>23</v>
      </c>
      <c r="B1214" s="1068">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8">
        <v>24</v>
      </c>
      <c r="B1215" s="1068">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8">
        <v>25</v>
      </c>
      <c r="B1216" s="1068">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8">
        <v>26</v>
      </c>
      <c r="B1217" s="1068">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8">
        <v>27</v>
      </c>
      <c r="B1218" s="1068">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8">
        <v>28</v>
      </c>
      <c r="B1219" s="1068">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8">
        <v>29</v>
      </c>
      <c r="B1220" s="1068">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8">
        <v>30</v>
      </c>
      <c r="B1221" s="1068">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8">
        <v>1</v>
      </c>
      <c r="B1225" s="1068">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8">
        <v>2</v>
      </c>
      <c r="B1226" s="1068">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8">
        <v>3</v>
      </c>
      <c r="B1227" s="1068">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8">
        <v>4</v>
      </c>
      <c r="B1228" s="1068">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8">
        <v>5</v>
      </c>
      <c r="B1229" s="1068">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8">
        <v>6</v>
      </c>
      <c r="B1230" s="1068">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8">
        <v>7</v>
      </c>
      <c r="B1231" s="1068">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8">
        <v>8</v>
      </c>
      <c r="B1232" s="1068">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8">
        <v>9</v>
      </c>
      <c r="B1233" s="1068">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8">
        <v>10</v>
      </c>
      <c r="B1234" s="1068">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8">
        <v>11</v>
      </c>
      <c r="B1235" s="1068">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8">
        <v>12</v>
      </c>
      <c r="B1236" s="1068">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8">
        <v>13</v>
      </c>
      <c r="B1237" s="1068">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8">
        <v>14</v>
      </c>
      <c r="B1238" s="1068">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8">
        <v>15</v>
      </c>
      <c r="B1239" s="1068">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8">
        <v>16</v>
      </c>
      <c r="B1240" s="1068">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8">
        <v>17</v>
      </c>
      <c r="B1241" s="1068">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8">
        <v>18</v>
      </c>
      <c r="B1242" s="1068">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8">
        <v>19</v>
      </c>
      <c r="B1243" s="1068">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8">
        <v>20</v>
      </c>
      <c r="B1244" s="1068">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8">
        <v>21</v>
      </c>
      <c r="B1245" s="1068">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8">
        <v>22</v>
      </c>
      <c r="B1246" s="1068">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8">
        <v>23</v>
      </c>
      <c r="B1247" s="1068">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8">
        <v>24</v>
      </c>
      <c r="B1248" s="1068">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8">
        <v>25</v>
      </c>
      <c r="B1249" s="1068">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8">
        <v>26</v>
      </c>
      <c r="B1250" s="1068">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8">
        <v>27</v>
      </c>
      <c r="B1251" s="1068">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8">
        <v>28</v>
      </c>
      <c r="B1252" s="1068">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8">
        <v>29</v>
      </c>
      <c r="B1253" s="1068">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8">
        <v>30</v>
      </c>
      <c r="B1254" s="1068">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8">
        <v>1</v>
      </c>
      <c r="B1258" s="1068">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8">
        <v>2</v>
      </c>
      <c r="B1259" s="1068">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8">
        <v>3</v>
      </c>
      <c r="B1260" s="1068">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8">
        <v>4</v>
      </c>
      <c r="B1261" s="1068">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8">
        <v>5</v>
      </c>
      <c r="B1262" s="1068">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8">
        <v>6</v>
      </c>
      <c r="B1263" s="1068">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8">
        <v>7</v>
      </c>
      <c r="B1264" s="1068">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8">
        <v>8</v>
      </c>
      <c r="B1265" s="1068">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8">
        <v>9</v>
      </c>
      <c r="B1266" s="1068">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8">
        <v>10</v>
      </c>
      <c r="B1267" s="1068">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8">
        <v>11</v>
      </c>
      <c r="B1268" s="1068">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8">
        <v>12</v>
      </c>
      <c r="B1269" s="1068">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8">
        <v>13</v>
      </c>
      <c r="B1270" s="1068">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8">
        <v>14</v>
      </c>
      <c r="B1271" s="1068">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8">
        <v>15</v>
      </c>
      <c r="B1272" s="1068">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8">
        <v>16</v>
      </c>
      <c r="B1273" s="1068">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8">
        <v>17</v>
      </c>
      <c r="B1274" s="1068">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8">
        <v>18</v>
      </c>
      <c r="B1275" s="1068">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8">
        <v>19</v>
      </c>
      <c r="B1276" s="1068">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8">
        <v>20</v>
      </c>
      <c r="B1277" s="1068">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8">
        <v>21</v>
      </c>
      <c r="B1278" s="1068">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8">
        <v>22</v>
      </c>
      <c r="B1279" s="1068">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8">
        <v>23</v>
      </c>
      <c r="B1280" s="1068">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8">
        <v>24</v>
      </c>
      <c r="B1281" s="1068">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8">
        <v>25</v>
      </c>
      <c r="B1282" s="1068">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8">
        <v>26</v>
      </c>
      <c r="B1283" s="1068">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8">
        <v>27</v>
      </c>
      <c r="B1284" s="1068">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8">
        <v>28</v>
      </c>
      <c r="B1285" s="1068">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8">
        <v>29</v>
      </c>
      <c r="B1286" s="1068">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8">
        <v>30</v>
      </c>
      <c r="B1287" s="1068">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8">
        <v>1</v>
      </c>
      <c r="B1291" s="1068">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8">
        <v>2</v>
      </c>
      <c r="B1292" s="1068">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8">
        <v>3</v>
      </c>
      <c r="B1293" s="1068">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8">
        <v>4</v>
      </c>
      <c r="B1294" s="1068">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8">
        <v>5</v>
      </c>
      <c r="B1295" s="1068">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8">
        <v>6</v>
      </c>
      <c r="B1296" s="1068">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8">
        <v>7</v>
      </c>
      <c r="B1297" s="1068">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8">
        <v>8</v>
      </c>
      <c r="B1298" s="1068">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8">
        <v>9</v>
      </c>
      <c r="B1299" s="1068">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8">
        <v>10</v>
      </c>
      <c r="B1300" s="1068">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8">
        <v>11</v>
      </c>
      <c r="B1301" s="1068">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8">
        <v>12</v>
      </c>
      <c r="B1302" s="1068">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8">
        <v>13</v>
      </c>
      <c r="B1303" s="1068">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8">
        <v>14</v>
      </c>
      <c r="B1304" s="1068">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8">
        <v>15</v>
      </c>
      <c r="B1305" s="1068">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8">
        <v>16</v>
      </c>
      <c r="B1306" s="1068">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8">
        <v>17</v>
      </c>
      <c r="B1307" s="1068">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8">
        <v>18</v>
      </c>
      <c r="B1308" s="1068">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8">
        <v>19</v>
      </c>
      <c r="B1309" s="1068">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8">
        <v>20</v>
      </c>
      <c r="B1310" s="1068">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8">
        <v>21</v>
      </c>
      <c r="B1311" s="1068">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8">
        <v>22</v>
      </c>
      <c r="B1312" s="1068">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8">
        <v>23</v>
      </c>
      <c r="B1313" s="1068">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8">
        <v>24</v>
      </c>
      <c r="B1314" s="1068">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8">
        <v>25</v>
      </c>
      <c r="B1315" s="1068">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8">
        <v>26</v>
      </c>
      <c r="B1316" s="1068">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8">
        <v>27</v>
      </c>
      <c r="B1317" s="1068">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8">
        <v>28</v>
      </c>
      <c r="B1318" s="1068">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8">
        <v>29</v>
      </c>
      <c r="B1319" s="1068">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8">
        <v>30</v>
      </c>
      <c r="B1320" s="1068">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2018-05-09T10:17:59Z</cp:lastPrinted>
  <dcterms:created xsi:type="dcterms:W3CDTF">2012-03-13T00:50:25Z</dcterms:created>
  <dcterms:modified xsi:type="dcterms:W3CDTF">2018-07-10T04:52:59Z</dcterms:modified>
</cp:coreProperties>
</file>