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<sst xmlns="http://schemas.openxmlformats.org/spreadsheetml/2006/main" count="3188" uniqueCount="673">
  <si>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</si>
  <si>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</si>
  <si>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</si>
  <si>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</si>
  <si>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</si>
  <si>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</si>
  <si>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</si>
  <si>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</si>
  <si>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</si>
  <si>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</si>
  <si>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</si>
  <si>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</si>
  <si>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</si>
  <si>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</si>
  <si>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</si>
  <si>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</si>
  <si>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</si>
  <si>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</si>
  <si>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</si>
  <si>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</si>
  <si>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</si>
  <si>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</si>
  <si>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</si>
  <si>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</si>
  <si>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</si>
  <si>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</si>
  <si>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</si>
  <si>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</si>
  <si>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</si>
  <si>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</si>
  <si>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</si>
  <si>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</si>
  <si>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</si>
  <si>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</si>
  <si>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</si>
  <si>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</si>
  <si>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</si>
  <si>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</si>
  <si>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</si>
  <si>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</si>
  <si>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</si>
  <si>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</si>
  <si>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</si>
  <si>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</si>
  <si>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</si>
  <si>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</si>
  <si>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</si>
  <si>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</si>
  <si>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</si>
  <si>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</si>
  <si>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</si>
  <si>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</si>
  <si>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</si>
  <si>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</si>
  <si>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</si>
  <si>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</si>
  <si>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</si>
  <si>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</si>
  <si>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</si>
  <si>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</si>
  <si>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</si>
  <si>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</si>
  <si>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</si>
  <si>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</si>
  <si>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</si>
  <si>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</si>
  <si>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</si>
  <si>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</si>
  <si>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</si>
  <si>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</si>
  <si>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</si>
  <si>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</si>
  <si>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</si>
  <si>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</si>
  <si>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</si>
  <si>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</si>
  <si>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</si>
  <si>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</si>
  <si>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</si>
  <si>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</si>
  <si>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</si>
  <si>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</si>
  <si>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</si>
  <si>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</si>
  <si>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</si>
  <si>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</si>
  <si>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</si>
  <si>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</si>
  <si>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</si>
  <si>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</si>
  <si>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</si>
  <si>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</si>
  <si>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</si>
  <si>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</si>
  <si>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</si>
  <si>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</si>
  <si>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</si>
  <si>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</si>
  <si>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</si>
  <si>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</si>
  <si>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</si>
  <si>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</si>
  <si>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</si>
  <si>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</si>
  <si>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</si>
  <si>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</si>
  <si>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</si>
  <si>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</si>
  <si>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</si>
  <si>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</si>
  <si>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</si>
  <si>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</si>
  <si>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</si>
  <si>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</si>
  <si>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</si>
  <si>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</si>
  <si>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</si>
  <si>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</si>
  <si>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</si>
  <si>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</si>
  <si>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</si>
  <si>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</si>
  <si>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</si>
  <si>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</si>
  <si>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</si>
  <si>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</si>
  <si>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</si>
  <si>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</si>
  <si>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</si>
  <si>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</si>
  <si>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</si>
  <si>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</si>
  <si>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</si>
  <si>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</si>
  <si>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</si>
  <si>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</si>
  <si>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</si>
  <si>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</si>
  <si>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</si>
  <si>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</si>
  <si>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</si>
  <si>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</si>
  <si>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</si>
  <si>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</si>
  <si>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</si>
  <si>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</si>
  <si>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</si>
  <si>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</si>
  <si>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</si>
  <si>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</si>
  <si>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</si>
  <si>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</si>
  <si>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</si>
  <si>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</si>
  <si>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</si>
  <si>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</si>
  <si>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</si>
  <si>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</si>
  <si>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</si>
  <si>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</si>
  <si>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</si>
  <si>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</si>
  <si>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</si>
  <si>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</si>
  <si>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</si>
  <si>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</si>
  <si>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</si>
  <si>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</si>
  <si>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</si>
  <si>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</si>
  <si>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</si>
  <si>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</si>
  <si>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</si>
  <si>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</si>
  <si>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</si>
  <si>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</si>
  <si>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</si>
  <si>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</si>
  <si>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</si>
  <si>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</si>
  <si>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</si>
  <si>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</si>
  <si>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</si>
  <si>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</si>
  <si>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</si>
  <si>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</si>
  <si>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</si>
  <si>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</si>
  <si>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</si>
  <si>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</si>
  <si>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</si>
  <si>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</si>
  <si>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</si>
  <si>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</si>
  <si>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</si>
  <si>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</si>
  <si>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</si>
  <si>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</si>
  <si>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</si>
  <si>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</si>
  <si>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</si>
  <si>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</si>
  <si>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</si>
  <si>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</si>
  <si>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</si>
  <si>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</si>
  <si>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</si>
  <si>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</si>
  <si>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</si>
  <si>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</si>
  <si>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</si>
  <si>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</si>
  <si>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</si>
  <si>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</si>
  <si>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</si>
  <si>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</si>
  <si>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</si>
  <si>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</si>
  <si>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</si>
  <si>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</si>
  <si>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</si>
  <si>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</si>
  <si>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</si>
  <si>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</si>
  <si>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</si>
  <si>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</si>
  <si>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</si>
  <si>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</si>
  <si>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</si>
  <si>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</si>
  <si>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</si>
  <si>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</si>
  <si>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</si>
  <si>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</si>
  <si>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</si>
  <si>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</si>
  <si>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</si>
  <si>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</si>
  <si>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</si>
  <si>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</si>
  <si>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</si>
  <si>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</si>
  <si>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</si>
  <si>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</si>
  <si>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</si>
  <si>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</si>
  <si>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</si>
  <si>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</si>
  <si>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</si>
  <si>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</si>
  <si>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</si>
  <si>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</si>
  <si>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</si>
  <si>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</si>
  <si>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</si>
  <si>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</si>
  <si>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</si>
  <si>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</si>
  <si>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</si>
  <si>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</si>
  <si>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</si>
  <si>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</si>
  <si>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</si>
  <si>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</si>
  <si>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</si>
  <si>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</si>
  <si>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</si>
  <si>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</si>
  <si>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</si>
  <si>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</si>
  <si>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</si>
  <si>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</si>
  <si>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</si>
  <si>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</si>
  <si>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</si>
  <si>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</si>
  <si>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</si>
  <si>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</si>
  <si>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</si>
  <si>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</si>
  <si>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</si>
  <si>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</si>
  <si>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</si>
  <si>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</si>
  <si>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</si>
  <si>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</si>
  <si>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</si>
  <si>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</si>
  <si>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</si>
  <si>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</si>
  <si>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</si>
  <si>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</si>
  <si>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</si>
  <si>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</si>
  <si>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</si>
  <si>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</si>
  <si>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</si>
  <si>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</si>
  <si>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</si>
  <si>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</si>
  <si>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</si>
  <si>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</si>
  <si>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</si>
  <si>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</si>
  <si>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</si>
  <si>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</si>
  <si>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</si>
  <si>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</si>
  <si>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</si>
  <si>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</si>
  <si>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</si>
  <si>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</si>
  <si>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</si>
  <si>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</si>
  <si>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</si>
  <si>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</si>
  <si>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</si>
  <si>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</si>
  <si>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</si>
  <si>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</si>
  <si>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</si>
  <si>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</si>
  <si>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</si>
  <si>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</si>
  <si>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</si>
  <si>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</si>
  <si>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</si>
  <si>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</si>
  <si>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</si>
  <si>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</si>
  <si>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</si>
  <si>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</si>
  <si>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</si>
  <si>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</si>
  <si>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</si>
  <si>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</si>
  <si>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</si>
  <si>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</si>
  <si>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</si>
  <si>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</si>
  <si>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</si>
  <si>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</si>
  <si>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</si>
  <si>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</si>
  <si>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</si>
  <si>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</si>
  <si>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</si>
  <si>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</si>
  <si>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</si>
  <si>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</si>
  <si>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</si>
  <si>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</si>
  <si>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</si>
  <si>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</si>
  <si>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</si>
  <si>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</si>
  <si>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</si>
  <si>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</si>
  <si>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</si>
  <si>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</si>
  <si>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</si>
  <si>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</si>
  <si>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</si>
  <si>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</si>
  <si>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</si>
  <si>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</si>
  <si>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</si>
  <si>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</si>
  <si>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</si>
  <si>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</si>
  <si>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</si>
  <si>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</si>
  <si>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</si>
  <si>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</si>
  <si>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</si>
  <si>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</si>
  <si>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</si>
  <si>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</si>
  <si>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</si>
  <si>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</si>
  <si>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</si>
  <si>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</si>
  <si>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</si>
  <si>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</si>
  <si>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</si>
  <si>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</si>
  <si>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</si>
  <si>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</si>
  <si>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</si>
  <si>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</si>
  <si>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</si>
  <si>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</si>
  <si>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</si>
  <si>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</si>
  <si>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</si>
  <si>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</si>
  <si>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</si>
  <si>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</si>
  <si>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</si>
  <si>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</si>
  <si>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</si>
  <si>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</si>
  <si>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</si>
  <si>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</si>
  <si>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</si>
  <si>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</si>
  <si>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</si>
  <si>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</si>
  <si>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</si>
  <si>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</si>
  <si>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</si>
  <si>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</si>
  <si>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</si>
  <si>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</si>
  <si>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</si>
  <si>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</si>
  <si>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</si>
  <si>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</si>
  <si>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</si>
  <si>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</si>
  <si>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</si>
  <si>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</si>
  <si>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</si>
  <si>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</si>
  <si>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</si>
  <si>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</si>
  <si>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</si>
  <si>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</si>
  <si>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</si>
  <si>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</si>
  <si>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</si>
  <si>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</si>
  <si>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</si>
  <si>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</si>
  <si>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</si>
  <si>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</si>
  <si>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</si>
  <si>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</si>
  <si>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</si>
  <si>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</si>
  <si>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</si>
  <si>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</si>
  <si>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</si>
  <si>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</si>
  <si>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</si>
  <si>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</si>
  <si>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</si>
  <si>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</si>
  <si>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</si>
  <si>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</si>
  <si>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</si>
  <si>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</si>
  <si>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</si>
  <si>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</si>
  <si>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</si>
  <si>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</si>
  <si>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</si>
  <si>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</si>
  <si>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</si>
  <si>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</si>
  <si>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</si>
  <si>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</si>
  <si>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</si>
  <si>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</si>
  <si>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</si>
  <si>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</si>
  <si>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</si>
  <si>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</si>
  <si>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</si>
  <si>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</si>
  <si>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</si>
  <si>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</si>
  <si>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</si>
  <si>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</si>
  <si>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</si>
  <si>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</si>
  <si>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</si>
  <si>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</si>
  <si>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</si>
  <si>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</si>
  <si>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</si>
  <si>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</si>
  <si>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</si>
  <si>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</si>
  <si>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</si>
  <si>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</si>
  <si>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</si>
  <si>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</si>
  <si>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</si>
  <si>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</si>
  <si>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</si>
  <si>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</si>
  <si>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</si>
  <si>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</si>
  <si>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</si>
  <si>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</si>
  <si>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</si>
  <si>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</si>
  <si>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</si>
  <si>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</si>
  <si>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</si>
  <si>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</si>
  <si>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</si>
  <si>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</si>
  <si>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</si>
  <si>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</si>
  <si>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</si>
  <si>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</si>
  <si>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</si>
  <si>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</si>
  <si>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</si>
  <si>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</si>
  <si>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</si>
  <si>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</si>
  <si>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</si>
  <si>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</si>
  <si>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</si>
  <si>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</si>
  <si>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</si>
  <si>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</si>
  <si>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</si>
  <si>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</si>
  <si>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</si>
  <si>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</si>
  <si>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</si>
  <si>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</si>
  <si>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</si>
  <si>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</si>
  <si>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</si>
  <si>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</si>
  <si>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</si>
  <si>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</si>
  <si>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</si>
  <si>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</si>
  <si>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</si>
  <si>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</si>
  <si>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</si>
  <si>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</si>
  <si>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</si>
  <si>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</si>
  <si>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</si>
  <si>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</si>
  <si>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</si>
  <si>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</si>
  <si>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</si>
  <si>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</si>
  <si>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</si>
  <si>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</si>
  <si>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</si>
  <si>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</si>
  <si>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</si>
  <si>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</si>
  <si>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</si>
  <si>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</si>
  <si>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</si>
  <si>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</si>
  <si>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</si>
  <si>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</si>
  <si>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</si>
  <si>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</si>
  <si>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研究評価委員会の総合評点の平均をもって成果指標とする。（5=特に優れている、4=優れている、3=良好、2=やや劣っている、1=劣っている）</t>
    <phoneticPr fontId="5"/>
  </si>
  <si>
    <t>外部委員により構成される当研究所の平成３０年度の研究評価委員会において、総合評点３．５点以上を得ること。</t>
    <phoneticPr fontId="5"/>
  </si>
  <si>
    <t>点</t>
    <rPh sb="0" eb="1">
      <t>テン</t>
    </rPh>
    <phoneticPr fontId="5"/>
  </si>
  <si>
    <t>研究報告書の作成・公表</t>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</si>
  <si>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</si>
  <si>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</si>
  <si>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</si>
  <si>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</si>
  <si>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</si>
  <si>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</si>
  <si>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</si>
  <si>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</si>
  <si>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</si>
  <si>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</si>
  <si>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</si>
  <si>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t>
    <phoneticPr fontId="5"/>
  </si>
  <si>
    <t>-</t>
    <phoneticPr fontId="5"/>
  </si>
  <si>
    <t>今日的な重要性を有する事業であり、優先度は高い。</t>
    <phoneticPr fontId="5"/>
  </si>
  <si>
    <t>無</t>
  </si>
  <si>
    <t>‐</t>
  </si>
  <si>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</si>
  <si>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</si>
  <si>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</si>
  <si>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</si>
  <si>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</si>
  <si>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</si>
  <si>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</si>
  <si>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</si>
  <si>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これまでに蓄積されたノウハウを活用し、専門性の高い研究員が携わることにより、効果的な手段により実施されている。</t>
    <phoneticPr fontId="5"/>
  </si>
  <si>
    <t>活動実績は見込みに見合ったものである。</t>
    <phoneticPr fontId="5"/>
  </si>
  <si>
    <t>成果は国の各種政策立案の基礎として、多方面に活用されている。</t>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</si>
  <si>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</si>
  <si>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【その他等】</t>
    <rPh sb="3" eb="4">
      <t>タ</t>
    </rPh>
    <rPh sb="4" eb="5">
      <t>トウ</t>
    </rPh>
    <phoneticPr fontId="5"/>
  </si>
  <si>
    <t>【随意契約（少額）】</t>
    <rPh sb="1" eb="3">
      <t>ズイイ</t>
    </rPh>
    <rPh sb="3" eb="5">
      <t>ケイヤク</t>
    </rPh>
    <rPh sb="6" eb="8">
      <t>ショウガク</t>
    </rPh>
    <phoneticPr fontId="5"/>
  </si>
  <si>
    <t>事務費</t>
    <rPh sb="0" eb="3">
      <t>ジムヒ</t>
    </rPh>
    <phoneticPr fontId="5"/>
  </si>
  <si>
    <t>Ａ</t>
    <phoneticPr fontId="5"/>
  </si>
  <si>
    <t>〔ソフトウェア購入〕</t>
    <rPh sb="7" eb="9">
      <t>コウニュウ</t>
    </rPh>
    <phoneticPr fontId="5"/>
  </si>
  <si>
    <t>Ｂ</t>
    <phoneticPr fontId="5"/>
  </si>
  <si>
    <t>【その他】</t>
    <rPh sb="3" eb="4">
      <t>タ</t>
    </rPh>
    <phoneticPr fontId="5"/>
  </si>
  <si>
    <t>Ｃ</t>
    <phoneticPr fontId="5"/>
  </si>
  <si>
    <t>〔研究会出席謝金〕</t>
    <rPh sb="1" eb="4">
      <t>ケンキュウカイ</t>
    </rPh>
    <rPh sb="4" eb="6">
      <t>シュッセキ</t>
    </rPh>
    <rPh sb="6" eb="8">
      <t>シャキン</t>
    </rPh>
    <phoneticPr fontId="5"/>
  </si>
  <si>
    <t>〔研究会出席旅費〕</t>
    <rPh sb="1" eb="4">
      <t>ケンキュウカイ</t>
    </rPh>
    <rPh sb="4" eb="6">
      <t>シュッセキ</t>
    </rPh>
    <rPh sb="6" eb="8">
      <t>リョヒ</t>
    </rPh>
    <phoneticPr fontId="5"/>
  </si>
  <si>
    <t>雑役務費、消耗品費、研究会出席謝金・旅費、臨時研究補助員賃金、職員旅費等</t>
    <rPh sb="0" eb="1">
      <t>ザツ</t>
    </rPh>
    <rPh sb="1" eb="3">
      <t>エキム</t>
    </rPh>
    <rPh sb="5" eb="8">
      <t>ショウモウヒン</t>
    </rPh>
    <phoneticPr fontId="5"/>
  </si>
  <si>
    <t>（株）ライトストーン</t>
    <rPh sb="1" eb="2">
      <t>カブ</t>
    </rPh>
    <phoneticPr fontId="5"/>
  </si>
  <si>
    <t>賃金</t>
    <rPh sb="0" eb="2">
      <t>チンギン</t>
    </rPh>
    <phoneticPr fontId="5"/>
  </si>
  <si>
    <t>臨時研究補助員賃金</t>
    <rPh sb="0" eb="2">
      <t>リンジ</t>
    </rPh>
    <rPh sb="2" eb="4">
      <t>ケンキュウ</t>
    </rPh>
    <rPh sb="4" eb="7">
      <t>ホジョイン</t>
    </rPh>
    <rPh sb="7" eb="9">
      <t>チンギン</t>
    </rPh>
    <phoneticPr fontId="5"/>
  </si>
  <si>
    <t>１１百万円</t>
    <rPh sb="2" eb="4">
      <t>ヒャクマン</t>
    </rPh>
    <rPh sb="4" eb="5">
      <t>エン</t>
    </rPh>
    <phoneticPr fontId="5"/>
  </si>
  <si>
    <t>-</t>
    <phoneticPr fontId="5"/>
  </si>
  <si>
    <t>ソフトウェア購入</t>
    <rPh sb="6" eb="8">
      <t>コウニュウ</t>
    </rPh>
    <phoneticPr fontId="5"/>
  </si>
  <si>
    <t>-</t>
    <phoneticPr fontId="5"/>
  </si>
  <si>
    <t>-</t>
    <phoneticPr fontId="5"/>
  </si>
  <si>
    <t>-</t>
    <phoneticPr fontId="5"/>
  </si>
  <si>
    <t>０．１百万円</t>
    <rPh sb="3" eb="4">
      <t>ヒャク</t>
    </rPh>
    <rPh sb="4" eb="6">
      <t>マンエン</t>
    </rPh>
    <phoneticPr fontId="5"/>
  </si>
  <si>
    <t>臨時研究補助員</t>
    <rPh sb="0" eb="2">
      <t>リンジ</t>
    </rPh>
    <rPh sb="2" eb="4">
      <t>ケンキュウ</t>
    </rPh>
    <rPh sb="4" eb="7">
      <t>ホジョイン</t>
    </rPh>
    <phoneticPr fontId="5"/>
  </si>
  <si>
    <t>臨時研究補助員賃金</t>
    <rPh sb="0" eb="9">
      <t>リンジケンキュウホジョインチンギン</t>
    </rPh>
    <phoneticPr fontId="5"/>
  </si>
  <si>
    <t>効率化を進展させるべく、見積合わせ等の実施の徹底化を行ってきたが、今後も同様の方法でこれまで以上に事業の効率化を図り、効果的な執行を実施することとする。</t>
    <rPh sb="0" eb="3">
      <t>コウリツカ</t>
    </rPh>
    <rPh sb="4" eb="6">
      <t>シンテン</t>
    </rPh>
    <rPh sb="12" eb="15">
      <t>ミツモリア</t>
    </rPh>
    <rPh sb="17" eb="18">
      <t>トウ</t>
    </rPh>
    <rPh sb="19" eb="21">
      <t>ジッシ</t>
    </rPh>
    <rPh sb="22" eb="25">
      <t>テッテイカ</t>
    </rPh>
    <rPh sb="26" eb="27">
      <t>オコナ</t>
    </rPh>
    <rPh sb="33" eb="35">
      <t>コンゴ</t>
    </rPh>
    <rPh sb="36" eb="38">
      <t>ドウヨウ</t>
    </rPh>
    <rPh sb="39" eb="41">
      <t>ホウホウ</t>
    </rPh>
    <rPh sb="46" eb="48">
      <t>イジョウ</t>
    </rPh>
    <rPh sb="49" eb="51">
      <t>ジギョウ</t>
    </rPh>
    <rPh sb="52" eb="55">
      <t>コウリツカ</t>
    </rPh>
    <rPh sb="56" eb="57">
      <t>ハカ</t>
    </rPh>
    <rPh sb="59" eb="62">
      <t>コウカテキ</t>
    </rPh>
    <rPh sb="63" eb="65">
      <t>シッコウ</t>
    </rPh>
    <rPh sb="66" eb="68">
      <t>ジッシ</t>
    </rPh>
    <phoneticPr fontId="5"/>
  </si>
  <si>
    <t>先進事例調査分析・横展開による自治体機能強化支援総合研究</t>
    <rPh sb="0" eb="2">
      <t>センシン</t>
    </rPh>
    <rPh sb="2" eb="4">
      <t>ジレイ</t>
    </rPh>
    <rPh sb="4" eb="6">
      <t>チョウサ</t>
    </rPh>
    <rPh sb="6" eb="8">
      <t>ブンセキ</t>
    </rPh>
    <rPh sb="9" eb="10">
      <t>ヨコ</t>
    </rPh>
    <rPh sb="10" eb="12">
      <t>テンカイ</t>
    </rPh>
    <rPh sb="15" eb="18">
      <t>ジチタイ</t>
    </rPh>
    <rPh sb="18" eb="20">
      <t>キノウ</t>
    </rPh>
    <rPh sb="20" eb="22">
      <t>キョウカ</t>
    </rPh>
    <rPh sb="22" eb="24">
      <t>シエン</t>
    </rPh>
    <rPh sb="24" eb="26">
      <t>ソウゴウ</t>
    </rPh>
    <rPh sb="26" eb="28">
      <t>ケンキュウ</t>
    </rPh>
    <phoneticPr fontId="5"/>
  </si>
  <si>
    <t>地域包括ケア構築を効果的に展開するためには、自治体の地域マネジメント力の強化が必須となっている。そこで、地域マネジメント力を構成する主要な３つの力（①地域診断力（小地域単位）、②多主体会議の運営力、③先進地区のノウハウの展開力）の強化を図るため、ツール開発、研修方法の開発、ノウハウ集の作成等を総合的に行うことする。また、都道府県や研究者（県立大学等）による継続的な支援体制のあり方についての検討も行う。</t>
    <phoneticPr fontId="5"/>
  </si>
  <si>
    <t>17百万
／1回</t>
    <rPh sb="2" eb="4">
      <t>ヒャクマン</t>
    </rPh>
    <rPh sb="7" eb="8">
      <t>カイ</t>
    </rPh>
    <phoneticPr fontId="5"/>
  </si>
  <si>
    <t>効果的な地域ケア会議及び介護予防・日常生活支援総合事業の横展開により、①要介護認定率の低下、②中重度者の減少に伴う健康寿命の延伸、③元気高齢者の増加、④不適切なサービスの排除が期待できる。また、在宅医療・介護連携推進事業の推進により、①退院支援の円滑化、②病院と在宅関係者間の連携強化、③医療職とケア職間の連携強化が期待できる。</t>
    <phoneticPr fontId="5"/>
  </si>
  <si>
    <t>地域資源の有効活用、要介護認定率の低減や健康寿命の延伸等については国民の関心が非常に高く、社会的意義も高い。</t>
    <rPh sb="0" eb="2">
      <t>チイキ</t>
    </rPh>
    <rPh sb="2" eb="4">
      <t>シゲン</t>
    </rPh>
    <rPh sb="5" eb="7">
      <t>ユウコウ</t>
    </rPh>
    <rPh sb="7" eb="9">
      <t>カツヨウ</t>
    </rPh>
    <rPh sb="10" eb="13">
      <t>ヨウカイゴ</t>
    </rPh>
    <rPh sb="13" eb="15">
      <t>ニンテイ</t>
    </rPh>
    <rPh sb="15" eb="16">
      <t>リツ</t>
    </rPh>
    <rPh sb="17" eb="19">
      <t>テイゲン</t>
    </rPh>
    <rPh sb="20" eb="22">
      <t>ケンコウ</t>
    </rPh>
    <rPh sb="22" eb="24">
      <t>ジュミョウ</t>
    </rPh>
    <rPh sb="25" eb="27">
      <t>エンシン</t>
    </rPh>
    <rPh sb="27" eb="28">
      <t>トウ</t>
    </rPh>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</si>
  <si>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phoneticPr fontId="5"/>
  </si>
  <si>
    <t>本事業は、研究評価委員会から「政策的意義のある研究であり、市町村の地域マネジメントに対する寄与が非常に大きいと評価できる」との評価をいただいている。予算の執行面については、見積合わせの実施や、委員の欠席等により執行額が抑えられているが、その内容は適正であるといえる。</t>
    <rPh sb="0" eb="1">
      <t>ホン</t>
    </rPh>
    <rPh sb="1" eb="3">
      <t>ジギョウ</t>
    </rPh>
    <rPh sb="5" eb="7">
      <t>ケンキュウ</t>
    </rPh>
    <rPh sb="7" eb="9">
      <t>ヒョウカ</t>
    </rPh>
    <rPh sb="9" eb="12">
      <t>イインカイ</t>
    </rPh>
    <rPh sb="15" eb="18">
      <t>セイサクテキ</t>
    </rPh>
    <rPh sb="18" eb="20">
      <t>イギ</t>
    </rPh>
    <rPh sb="23" eb="25">
      <t>ケンキュウ</t>
    </rPh>
    <rPh sb="29" eb="32">
      <t>シチョウソン</t>
    </rPh>
    <rPh sb="33" eb="35">
      <t>チイキ</t>
    </rPh>
    <rPh sb="42" eb="43">
      <t>タイ</t>
    </rPh>
    <rPh sb="45" eb="47">
      <t>キヨ</t>
    </rPh>
    <rPh sb="48" eb="50">
      <t>ヒジョウ</t>
    </rPh>
    <rPh sb="51" eb="52">
      <t>オオ</t>
    </rPh>
    <rPh sb="55" eb="57">
      <t>ヒョウカ</t>
    </rPh>
    <rPh sb="63" eb="65">
      <t>ヒョウカ</t>
    </rPh>
    <rPh sb="74" eb="76">
      <t>ヨサン</t>
    </rPh>
    <rPh sb="77" eb="80">
      <t>シッコウメン</t>
    </rPh>
    <rPh sb="86" eb="89">
      <t>ミツモリア</t>
    </rPh>
    <rPh sb="92" eb="94">
      <t>ジッシ</t>
    </rPh>
    <rPh sb="96" eb="98">
      <t>イイン</t>
    </rPh>
    <rPh sb="99" eb="101">
      <t>ケッセキ</t>
    </rPh>
    <rPh sb="101" eb="102">
      <t>トウ</t>
    </rPh>
    <rPh sb="105" eb="107">
      <t>シッコウ</t>
    </rPh>
    <rPh sb="107" eb="108">
      <t>ガク</t>
    </rPh>
    <rPh sb="109" eb="110">
      <t>オサ</t>
    </rPh>
    <rPh sb="120" eb="122">
      <t>ナイヨウ</t>
    </rPh>
    <rPh sb="123" eb="125">
      <t>テキセイ</t>
    </rPh>
    <phoneticPr fontId="5"/>
  </si>
  <si>
    <t>１７百万円</t>
    <rPh sb="2" eb="4">
      <t>ヒャクマン</t>
    </rPh>
    <rPh sb="4" eb="5">
      <t>エン</t>
    </rPh>
    <phoneticPr fontId="5"/>
  </si>
  <si>
    <t>-</t>
    <phoneticPr fontId="5"/>
  </si>
  <si>
    <t>-</t>
    <phoneticPr fontId="5"/>
  </si>
  <si>
    <t>E.</t>
    <phoneticPr fontId="5"/>
  </si>
  <si>
    <t>５百万円</t>
    <rPh sb="1" eb="3">
      <t>ヒャクマン</t>
    </rPh>
    <rPh sb="3" eb="4">
      <t>エン</t>
    </rPh>
    <phoneticPr fontId="5"/>
  </si>
  <si>
    <t>０．４百万円</t>
    <rPh sb="3" eb="4">
      <t>ヒャク</t>
    </rPh>
    <rPh sb="4" eb="6">
      <t>マンエン</t>
    </rPh>
    <phoneticPr fontId="5"/>
  </si>
  <si>
    <t>A.</t>
    <phoneticPr fontId="5"/>
  </si>
  <si>
    <t>（株）パスコ</t>
    <rPh sb="1" eb="2">
      <t>カブ</t>
    </rPh>
    <phoneticPr fontId="5"/>
  </si>
  <si>
    <t>日本コンピュータシステム（株）</t>
    <rPh sb="0" eb="2">
      <t>ニホン</t>
    </rPh>
    <rPh sb="13" eb="14">
      <t>カブ</t>
    </rPh>
    <phoneticPr fontId="5"/>
  </si>
  <si>
    <t>（株）サムライズ</t>
    <rPh sb="1" eb="2">
      <t>カブ</t>
    </rPh>
    <phoneticPr fontId="5"/>
  </si>
  <si>
    <t>（株）大学生協事業センター</t>
    <rPh sb="1" eb="2">
      <t>カブ</t>
    </rPh>
    <rPh sb="3" eb="5">
      <t>ダイガク</t>
    </rPh>
    <rPh sb="5" eb="7">
      <t>セイキョウ</t>
    </rPh>
    <rPh sb="7" eb="9">
      <t>ジギョウ</t>
    </rPh>
    <phoneticPr fontId="5"/>
  </si>
  <si>
    <t>アドバンスト・アナリティクス（株）</t>
    <rPh sb="15" eb="16">
      <t>カブ</t>
    </rPh>
    <phoneticPr fontId="5"/>
  </si>
  <si>
    <t>（株）NTTデータ数理システム</t>
    <rPh sb="1" eb="2">
      <t>カブ</t>
    </rPh>
    <rPh sb="9" eb="11">
      <t>スウリ</t>
    </rPh>
    <phoneticPr fontId="5"/>
  </si>
  <si>
    <t>（株）ヒューリンクス</t>
    <rPh sb="1" eb="2">
      <t>カブ</t>
    </rPh>
    <phoneticPr fontId="5"/>
  </si>
  <si>
    <t>日本電子計算（株）</t>
    <rPh sb="0" eb="2">
      <t>ニホン</t>
    </rPh>
    <rPh sb="2" eb="4">
      <t>デンシ</t>
    </rPh>
    <rPh sb="4" eb="6">
      <t>ケイサン</t>
    </rPh>
    <rPh sb="7" eb="8">
      <t>カブ</t>
    </rPh>
    <phoneticPr fontId="5"/>
  </si>
  <si>
    <t>-</t>
    <phoneticPr fontId="5"/>
  </si>
  <si>
    <t>-</t>
    <phoneticPr fontId="5"/>
  </si>
  <si>
    <t>-</t>
    <phoneticPr fontId="5"/>
  </si>
  <si>
    <t>個人H</t>
    <rPh sb="0" eb="2">
      <t>コジン</t>
    </rPh>
    <phoneticPr fontId="5"/>
  </si>
  <si>
    <t>個人K</t>
    <rPh sb="0" eb="2">
      <t>コジン</t>
    </rPh>
    <phoneticPr fontId="5"/>
  </si>
  <si>
    <t>個人O</t>
    <rPh sb="0" eb="2">
      <t>コジン</t>
    </rPh>
    <phoneticPr fontId="5"/>
  </si>
  <si>
    <t>個人I</t>
    <rPh sb="0" eb="2">
      <t>コジン</t>
    </rPh>
    <phoneticPr fontId="5"/>
  </si>
  <si>
    <t>個人T</t>
    <rPh sb="0" eb="2">
      <t>コジン</t>
    </rPh>
    <phoneticPr fontId="5"/>
  </si>
  <si>
    <t>個人N</t>
    <rPh sb="0" eb="2">
      <t>コジン</t>
    </rPh>
    <phoneticPr fontId="5"/>
  </si>
  <si>
    <t>（株）ヤマダ電機</t>
    <rPh sb="1" eb="2">
      <t>カブ</t>
    </rPh>
    <rPh sb="6" eb="8">
      <t>デンキ</t>
    </rPh>
    <phoneticPr fontId="5"/>
  </si>
  <si>
    <t>備品購入</t>
    <rPh sb="0" eb="2">
      <t>ビヒン</t>
    </rPh>
    <rPh sb="2" eb="4">
      <t>コウニュウ</t>
    </rPh>
    <phoneticPr fontId="5"/>
  </si>
  <si>
    <t>（一財）日本地図センター</t>
    <rPh sb="1" eb="2">
      <t>イチ</t>
    </rPh>
    <rPh sb="2" eb="3">
      <t>ザイ</t>
    </rPh>
    <rPh sb="4" eb="6">
      <t>ニホン</t>
    </rPh>
    <rPh sb="6" eb="8">
      <t>チズ</t>
    </rPh>
    <phoneticPr fontId="5"/>
  </si>
  <si>
    <t>データ購入</t>
    <rPh sb="3" eb="5">
      <t>コウニュウ</t>
    </rPh>
    <phoneticPr fontId="5"/>
  </si>
  <si>
    <t>（株）ダイレクト・リンク</t>
    <rPh sb="1" eb="2">
      <t>カブ</t>
    </rPh>
    <phoneticPr fontId="5"/>
  </si>
  <si>
    <t>（株）東洋経済新報社</t>
    <rPh sb="1" eb="2">
      <t>カブ</t>
    </rPh>
    <rPh sb="3" eb="5">
      <t>トウヨウ</t>
    </rPh>
    <rPh sb="5" eb="7">
      <t>ケイザイ</t>
    </rPh>
    <rPh sb="7" eb="10">
      <t>シンポウシャ</t>
    </rPh>
    <phoneticPr fontId="5"/>
  </si>
  <si>
    <t>（株）パスコ</t>
    <rPh sb="1" eb="2">
      <t>カブ</t>
    </rPh>
    <phoneticPr fontId="5"/>
  </si>
  <si>
    <t>内外地図（株）</t>
    <rPh sb="0" eb="2">
      <t>ナイガイ</t>
    </rPh>
    <rPh sb="2" eb="4">
      <t>チズ</t>
    </rPh>
    <rPh sb="5" eb="6">
      <t>カブ</t>
    </rPh>
    <phoneticPr fontId="5"/>
  </si>
  <si>
    <t>（株）コジマ</t>
    <rPh sb="1" eb="2">
      <t>カブ</t>
    </rPh>
    <phoneticPr fontId="5"/>
  </si>
  <si>
    <t>ヒアリング旅費</t>
    <rPh sb="5" eb="7">
      <t>リョヒ</t>
    </rPh>
    <phoneticPr fontId="5"/>
  </si>
  <si>
    <t>東京反訳（株）</t>
    <rPh sb="0" eb="2">
      <t>トウキョウ</t>
    </rPh>
    <rPh sb="2" eb="4">
      <t>ハンヤク</t>
    </rPh>
    <rPh sb="5" eb="6">
      <t>カブ</t>
    </rPh>
    <phoneticPr fontId="5"/>
  </si>
  <si>
    <t>テープ起こし</t>
    <rPh sb="3" eb="4">
      <t>オ</t>
    </rPh>
    <phoneticPr fontId="5"/>
  </si>
  <si>
    <t>-</t>
    <phoneticPr fontId="5"/>
  </si>
  <si>
    <t>個人（１０名）</t>
    <rPh sb="0" eb="2">
      <t>コジン</t>
    </rPh>
    <rPh sb="5" eb="6">
      <t>メイ</t>
    </rPh>
    <phoneticPr fontId="5"/>
  </si>
  <si>
    <t>本事業を通じて、社人研の研究資源、これまでの市町村支援の実績をベースに市町村の地域マネジメント力の強化を図る。その結果として、①地域資源の有効活用、②要介護認定率の低減と健康寿命の延伸、③費用適正化に貢献することを目的とする。</t>
    <phoneticPr fontId="5"/>
  </si>
  <si>
    <t>20百万
／1回</t>
    <phoneticPr fontId="5"/>
  </si>
  <si>
    <t>自治体のヒアリングの回数について、当初予定していた回数以下でより多くの成果を得ることができたことから、ヒアリング回数を削減することができたため。</t>
    <rPh sb="0" eb="3">
      <t>ジチタイ</t>
    </rPh>
    <rPh sb="10" eb="12">
      <t>カイスウ</t>
    </rPh>
    <rPh sb="17" eb="19">
      <t>トウショ</t>
    </rPh>
    <rPh sb="19" eb="21">
      <t>ヨテイ</t>
    </rPh>
    <rPh sb="25" eb="27">
      <t>カイスウ</t>
    </rPh>
    <rPh sb="27" eb="29">
      <t>イカ</t>
    </rPh>
    <rPh sb="32" eb="33">
      <t>オオ</t>
    </rPh>
    <rPh sb="35" eb="37">
      <t>セイカ</t>
    </rPh>
    <rPh sb="38" eb="39">
      <t>エ</t>
    </rPh>
    <rPh sb="56" eb="58">
      <t>カイスウ</t>
    </rPh>
    <rPh sb="59" eb="61">
      <t>サクゲン</t>
    </rPh>
    <phoneticPr fontId="5"/>
  </si>
  <si>
    <t>〔臨時研究補助員賃金、消耗品費、職員旅費等〕</t>
    <rPh sb="1" eb="3">
      <t>リンジ</t>
    </rPh>
    <rPh sb="11" eb="14">
      <t>ショウモウヒン</t>
    </rPh>
    <rPh sb="14" eb="15">
      <t>ヒ</t>
    </rPh>
    <rPh sb="16" eb="18">
      <t>ショクイン</t>
    </rPh>
    <rPh sb="18" eb="20">
      <t>リョヒ</t>
    </rPh>
    <rPh sb="20" eb="21">
      <t>トウ</t>
    </rPh>
    <phoneticPr fontId="5"/>
  </si>
  <si>
    <t>民間企業（９社）</t>
    <rPh sb="0" eb="2">
      <t>ミンカン</t>
    </rPh>
    <rPh sb="2" eb="4">
      <t>キギョウ</t>
    </rPh>
    <rPh sb="6" eb="7">
      <t>シャ</t>
    </rPh>
    <phoneticPr fontId="5"/>
  </si>
  <si>
    <t>研究会出席謝金</t>
    <rPh sb="5" eb="7">
      <t>シャキン</t>
    </rPh>
    <phoneticPr fontId="5"/>
  </si>
  <si>
    <t>研究会出席旅費</t>
    <rPh sb="0" eb="3">
      <t>ケンキュウカイ</t>
    </rPh>
    <rPh sb="3" eb="5">
      <t>シュッセキ</t>
    </rPh>
    <rPh sb="5" eb="7">
      <t>リョヒ</t>
    </rPh>
    <phoneticPr fontId="5"/>
  </si>
  <si>
    <t>-</t>
    <phoneticPr fontId="5"/>
  </si>
  <si>
    <t>-</t>
    <phoneticPr fontId="5"/>
  </si>
  <si>
    <t>-</t>
    <phoneticPr fontId="5"/>
  </si>
  <si>
    <t>平成２９年度国立社会保障・人口問題研究所研究課題評価報告書</t>
    <phoneticPr fontId="5"/>
  </si>
  <si>
    <t>D.臨時研究補助員</t>
    <rPh sb="2" eb="9">
      <t>リンジケンキュウホジョイン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</si>
</sst>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11710</xdr:colOff>
      <xdr:row>743</xdr:row>
      <xdr:rowOff>288961</xdr:rowOff>
    </xdr:to>
    <xdr:sp macro="" textlink="">
      <xdr:nvSpPr>
        <xdr:cNvPr id="2" name="角丸四角形 1"/>
        <xdr:cNvSpPr/>
      </xdr:nvSpPr>
      <xdr:spPr>
        <a:xfrm>
          <a:off x="2338127" y="39042302"/>
          <a:ext cx="6213976" cy="1048316"/>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3" name="正方形/長方形 2"/>
        <xdr:cNvSpPr/>
      </xdr:nvSpPr>
      <xdr:spPr>
        <a:xfrm>
          <a:off x="2233891" y="39059224"/>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179294</xdr:colOff>
      <xdr:row>745</xdr:row>
      <xdr:rowOff>280147</xdr:rowOff>
    </xdr:from>
    <xdr:to>
      <xdr:col>43</xdr:col>
      <xdr:colOff>22412</xdr:colOff>
      <xdr:row>747</xdr:row>
      <xdr:rowOff>257735</xdr:rowOff>
    </xdr:to>
    <xdr:sp macro="" textlink="">
      <xdr:nvSpPr>
        <xdr:cNvPr id="4" name="正方形/長方形 3"/>
        <xdr:cNvSpPr/>
      </xdr:nvSpPr>
      <xdr:spPr>
        <a:xfrm>
          <a:off x="6780119" y="38751622"/>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743</xdr:row>
      <xdr:rowOff>313764</xdr:rowOff>
    </xdr:from>
    <xdr:to>
      <xdr:col>27</xdr:col>
      <xdr:colOff>181938</xdr:colOff>
      <xdr:row>756</xdr:row>
      <xdr:rowOff>0</xdr:rowOff>
    </xdr:to>
    <xdr:cxnSp macro="">
      <xdr:nvCxnSpPr>
        <xdr:cNvPr id="5" name="直線コネクタ 4"/>
        <xdr:cNvCxnSpPr/>
      </xdr:nvCxnSpPr>
      <xdr:spPr>
        <a:xfrm>
          <a:off x="5647135" y="40115421"/>
          <a:ext cx="25056" cy="43524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179294</xdr:colOff>
      <xdr:row>746</xdr:row>
      <xdr:rowOff>190500</xdr:rowOff>
    </xdr:from>
    <xdr:to>
      <xdr:col>33</xdr:col>
      <xdr:colOff>100853</xdr:colOff>
      <xdr:row>746</xdr:row>
      <xdr:rowOff>201706</xdr:rowOff>
    </xdr:to>
    <xdr:cxnSp macro="">
      <xdr:nvCxnSpPr>
        <xdr:cNvPr id="6" name="直線矢印コネクタ 5"/>
        <xdr:cNvCxnSpPr/>
      </xdr:nvCxnSpPr>
      <xdr:spPr>
        <a:xfrm>
          <a:off x="5579969" y="39014400"/>
          <a:ext cx="1121709"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7" name="直線矢印コネクタ 6"/>
        <xdr:cNvCxnSpPr/>
      </xdr:nvCxnSpPr>
      <xdr:spPr>
        <a:xfrm flipH="1">
          <a:off x="4411756" y="39467677"/>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8" name="正方形/長方形 7"/>
        <xdr:cNvSpPr/>
      </xdr:nvSpPr>
      <xdr:spPr>
        <a:xfrm>
          <a:off x="2222687" y="40446512"/>
          <a:ext cx="2189069" cy="7384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754</xdr:row>
      <xdr:rowOff>246529</xdr:rowOff>
    </xdr:from>
    <xdr:to>
      <xdr:col>22</xdr:col>
      <xdr:colOff>11206</xdr:colOff>
      <xdr:row>756</xdr:row>
      <xdr:rowOff>324971</xdr:rowOff>
    </xdr:to>
    <xdr:sp macro="" textlink="">
      <xdr:nvSpPr>
        <xdr:cNvPr id="9" name="正方形/長方形 8"/>
        <xdr:cNvSpPr/>
      </xdr:nvSpPr>
      <xdr:spPr>
        <a:xfrm>
          <a:off x="2200275" y="41889829"/>
          <a:ext cx="2211481" cy="78329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10" name="直線矢印コネクタ 9"/>
        <xdr:cNvCxnSpPr/>
      </xdr:nvCxnSpPr>
      <xdr:spPr>
        <a:xfrm flipH="1">
          <a:off x="4478991" y="4093845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100853</xdr:colOff>
      <xdr:row>756</xdr:row>
      <xdr:rowOff>11206</xdr:rowOff>
    </xdr:from>
    <xdr:to>
      <xdr:col>28</xdr:col>
      <xdr:colOff>0</xdr:colOff>
      <xdr:row>756</xdr:row>
      <xdr:rowOff>21405</xdr:rowOff>
    </xdr:to>
    <xdr:cxnSp macro="">
      <xdr:nvCxnSpPr>
        <xdr:cNvPr id="11" name="直線矢印コネクタ 10"/>
        <xdr:cNvCxnSpPr/>
      </xdr:nvCxnSpPr>
      <xdr:spPr>
        <a:xfrm flipH="1" flipV="1">
          <a:off x="4574392" y="44479043"/>
          <a:ext cx="1119204" cy="101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C793" sqref="AC793:AG79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878</v>
      </c>
      <c r="AT2" s="950"/>
      <c r="AU2" s="950"/>
      <c r="AV2" s="52" t="str">
        <f>IF(AW2="", "", "-")</f>
        <v/>
      </c>
      <c r="AW2" s="921"/>
      <c r="AX2" s="921"/>
    </row>
    <row r="3" spans="1:50" ht="21" customHeight="1" thickBot="1" x14ac:dyDescent="0.2">
      <c r="A3" s="875" t="s">
        <v>533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548</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616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77</v>
      </c>
      <c r="H5" s="848"/>
      <c r="I5" s="848"/>
      <c r="J5" s="848"/>
      <c r="K5" s="848"/>
      <c r="L5" s="848"/>
      <c r="M5" s="849" t="s">
        <v>66</v>
      </c>
      <c r="N5" s="850"/>
      <c r="O5" s="850"/>
      <c r="P5" s="850"/>
      <c r="Q5" s="850"/>
      <c r="R5" s="851"/>
      <c r="S5" s="852" t="s">
        <v>81</v>
      </c>
      <c r="T5" s="848"/>
      <c r="U5" s="848"/>
      <c r="V5" s="848"/>
      <c r="W5" s="848"/>
      <c r="X5" s="853"/>
      <c r="Y5" s="706" t="s">
        <v>3</v>
      </c>
      <c r="Z5" s="547"/>
      <c r="AA5" s="547"/>
      <c r="AB5" s="547"/>
      <c r="AC5" s="547"/>
      <c r="AD5" s="548"/>
      <c r="AE5" s="707" t="s">
        <v>550</v>
      </c>
      <c r="AF5" s="707"/>
      <c r="AG5" s="707"/>
      <c r="AH5" s="707"/>
      <c r="AI5" s="707"/>
      <c r="AJ5" s="707"/>
      <c r="AK5" s="707"/>
      <c r="AL5" s="707"/>
      <c r="AM5" s="707"/>
      <c r="AN5" s="707"/>
      <c r="AO5" s="707"/>
      <c r="AP5" s="708"/>
      <c r="AQ5" s="709" t="s">
        <v>552</v>
      </c>
      <c r="AR5" s="710"/>
      <c r="AS5" s="710"/>
      <c r="AT5" s="710"/>
      <c r="AU5" s="710"/>
      <c r="AV5" s="710"/>
      <c r="AW5" s="710"/>
      <c r="AX5" s="711"/>
    </row>
    <row r="6" spans="1:50" ht="39" customHeight="1" x14ac:dyDescent="0.15">
      <c r="A6" s="714" t="s">
        <v>4</v>
      </c>
      <c r="B6" s="715"/>
      <c r="C6" s="715"/>
      <c r="D6" s="715"/>
      <c r="E6" s="715"/>
      <c r="F6" s="715"/>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464</v>
      </c>
      <c r="H7" s="503"/>
      <c r="I7" s="503"/>
      <c r="J7" s="503"/>
      <c r="K7" s="503"/>
      <c r="L7" s="503"/>
      <c r="M7" s="503"/>
      <c r="N7" s="503"/>
      <c r="O7" s="503"/>
      <c r="P7" s="503"/>
      <c r="Q7" s="503"/>
      <c r="R7" s="503"/>
      <c r="S7" s="503"/>
      <c r="T7" s="503"/>
      <c r="U7" s="503"/>
      <c r="V7" s="503"/>
      <c r="W7" s="503"/>
      <c r="X7" s="504"/>
      <c r="Y7" s="932" t="s">
        <v>546</v>
      </c>
      <c r="Z7" s="447"/>
      <c r="AA7" s="447"/>
      <c r="AB7" s="447"/>
      <c r="AC7" s="447"/>
      <c r="AD7" s="933"/>
      <c r="AE7" s="922" t="s">
        <v>464</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9" t="s">
        <v>389</v>
      </c>
      <c r="B8" s="500"/>
      <c r="C8" s="500"/>
      <c r="D8" s="500"/>
      <c r="E8" s="500"/>
      <c r="F8" s="501"/>
      <c r="G8" s="951" t="str">
        <f>入力規則等!A26</f>
        <v>医療分野の研究開発関連、科学技術・イノベーション</v>
      </c>
      <c r="H8" s="728"/>
      <c r="I8" s="728"/>
      <c r="J8" s="728"/>
      <c r="K8" s="728"/>
      <c r="L8" s="728"/>
      <c r="M8" s="728"/>
      <c r="N8" s="728"/>
      <c r="O8" s="728"/>
      <c r="P8" s="728"/>
      <c r="Q8" s="728"/>
      <c r="R8" s="728"/>
      <c r="S8" s="728"/>
      <c r="T8" s="728"/>
      <c r="U8" s="728"/>
      <c r="V8" s="728"/>
      <c r="W8" s="728"/>
      <c r="X8" s="952"/>
      <c r="Y8" s="854" t="s">
        <v>390</v>
      </c>
      <c r="Z8" s="855"/>
      <c r="AA8" s="855"/>
      <c r="AB8" s="855"/>
      <c r="AC8" s="855"/>
      <c r="AD8" s="856"/>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661</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9" customHeight="1" x14ac:dyDescent="0.15">
      <c r="A10" s="668" t="s">
        <v>30</v>
      </c>
      <c r="B10" s="669"/>
      <c r="C10" s="669"/>
      <c r="D10" s="669"/>
      <c r="E10" s="669"/>
      <c r="F10" s="669"/>
      <c r="G10" s="762" t="s">
        <v>617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3" t="s">
        <v>24</v>
      </c>
      <c r="B12" s="954"/>
      <c r="C12" s="954"/>
      <c r="D12" s="954"/>
      <c r="E12" s="954"/>
      <c r="F12" s="955"/>
      <c r="G12" s="768"/>
      <c r="H12" s="769"/>
      <c r="I12" s="769"/>
      <c r="J12" s="769"/>
      <c r="K12" s="769"/>
      <c r="L12" s="769"/>
      <c r="M12" s="769"/>
      <c r="N12" s="769"/>
      <c r="O12" s="769"/>
      <c r="P12" s="419" t="s">
        <v>357</v>
      </c>
      <c r="Q12" s="420"/>
      <c r="R12" s="420"/>
      <c r="S12" s="420"/>
      <c r="T12" s="420"/>
      <c r="U12" s="420"/>
      <c r="V12" s="421"/>
      <c r="W12" s="419" t="s">
        <v>363</v>
      </c>
      <c r="X12" s="420"/>
      <c r="Y12" s="420"/>
      <c r="Z12" s="420"/>
      <c r="AA12" s="420"/>
      <c r="AB12" s="420"/>
      <c r="AC12" s="421"/>
      <c r="AD12" s="419" t="s">
        <v>470</v>
      </c>
      <c r="AE12" s="420"/>
      <c r="AF12" s="420"/>
      <c r="AG12" s="420"/>
      <c r="AH12" s="420"/>
      <c r="AI12" s="420"/>
      <c r="AJ12" s="421"/>
      <c r="AK12" s="419" t="s">
        <v>534</v>
      </c>
      <c r="AL12" s="420"/>
      <c r="AM12" s="420"/>
      <c r="AN12" s="420"/>
      <c r="AO12" s="420"/>
      <c r="AP12" s="420"/>
      <c r="AQ12" s="421"/>
      <c r="AR12" s="419" t="s">
        <v>535</v>
      </c>
      <c r="AS12" s="420"/>
      <c r="AT12" s="420"/>
      <c r="AU12" s="420"/>
      <c r="AV12" s="420"/>
      <c r="AW12" s="420"/>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t="s">
        <v>554</v>
      </c>
      <c r="Q13" s="666"/>
      <c r="R13" s="666"/>
      <c r="S13" s="666"/>
      <c r="T13" s="666"/>
      <c r="U13" s="666"/>
      <c r="V13" s="667"/>
      <c r="W13" s="665" t="s">
        <v>554</v>
      </c>
      <c r="X13" s="666"/>
      <c r="Y13" s="666"/>
      <c r="Z13" s="666"/>
      <c r="AA13" s="666"/>
      <c r="AB13" s="666"/>
      <c r="AC13" s="667"/>
      <c r="AD13" s="665">
        <v>19</v>
      </c>
      <c r="AE13" s="666"/>
      <c r="AF13" s="666"/>
      <c r="AG13" s="666"/>
      <c r="AH13" s="666"/>
      <c r="AI13" s="666"/>
      <c r="AJ13" s="667"/>
      <c r="AK13" s="665">
        <v>20</v>
      </c>
      <c r="AL13" s="666"/>
      <c r="AM13" s="666"/>
      <c r="AN13" s="666"/>
      <c r="AO13" s="666"/>
      <c r="AP13" s="666"/>
      <c r="AQ13" s="667"/>
      <c r="AR13" s="929"/>
      <c r="AS13" s="930"/>
      <c r="AT13" s="930"/>
      <c r="AU13" s="930"/>
      <c r="AV13" s="930"/>
      <c r="AW13" s="930"/>
      <c r="AX13" s="931"/>
    </row>
    <row r="14" spans="1:50" ht="21" customHeight="1" x14ac:dyDescent="0.15">
      <c r="A14" s="622"/>
      <c r="B14" s="623"/>
      <c r="C14" s="623"/>
      <c r="D14" s="623"/>
      <c r="E14" s="623"/>
      <c r="F14" s="624"/>
      <c r="G14" s="733"/>
      <c r="H14" s="734"/>
      <c r="I14" s="719" t="s">
        <v>8</v>
      </c>
      <c r="J14" s="770"/>
      <c r="K14" s="770"/>
      <c r="L14" s="770"/>
      <c r="M14" s="770"/>
      <c r="N14" s="770"/>
      <c r="O14" s="771"/>
      <c r="P14" s="665" t="s">
        <v>555</v>
      </c>
      <c r="Q14" s="666"/>
      <c r="R14" s="666"/>
      <c r="S14" s="666"/>
      <c r="T14" s="666"/>
      <c r="U14" s="666"/>
      <c r="V14" s="667"/>
      <c r="W14" s="665" t="s">
        <v>554</v>
      </c>
      <c r="X14" s="666"/>
      <c r="Y14" s="666"/>
      <c r="Z14" s="666"/>
      <c r="AA14" s="666"/>
      <c r="AB14" s="666"/>
      <c r="AC14" s="667"/>
      <c r="AD14" s="665" t="s">
        <v>554</v>
      </c>
      <c r="AE14" s="666"/>
      <c r="AF14" s="666"/>
      <c r="AG14" s="666"/>
      <c r="AH14" s="666"/>
      <c r="AI14" s="666"/>
      <c r="AJ14" s="667"/>
      <c r="AK14" s="665" t="s">
        <v>554</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554</v>
      </c>
      <c r="Q15" s="666"/>
      <c r="R15" s="666"/>
      <c r="S15" s="666"/>
      <c r="T15" s="666"/>
      <c r="U15" s="666"/>
      <c r="V15" s="667"/>
      <c r="W15" s="665" t="s">
        <v>554</v>
      </c>
      <c r="X15" s="666"/>
      <c r="Y15" s="666"/>
      <c r="Z15" s="666"/>
      <c r="AA15" s="666"/>
      <c r="AB15" s="666"/>
      <c r="AC15" s="667"/>
      <c r="AD15" s="665" t="s">
        <v>554</v>
      </c>
      <c r="AE15" s="666"/>
      <c r="AF15" s="666"/>
      <c r="AG15" s="666"/>
      <c r="AH15" s="666"/>
      <c r="AI15" s="666"/>
      <c r="AJ15" s="667"/>
      <c r="AK15" s="665" t="s">
        <v>554</v>
      </c>
      <c r="AL15" s="666"/>
      <c r="AM15" s="666"/>
      <c r="AN15" s="666"/>
      <c r="AO15" s="666"/>
      <c r="AP15" s="666"/>
      <c r="AQ15" s="667"/>
      <c r="AR15" s="665"/>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554</v>
      </c>
      <c r="Q16" s="666"/>
      <c r="R16" s="666"/>
      <c r="S16" s="666"/>
      <c r="T16" s="666"/>
      <c r="U16" s="666"/>
      <c r="V16" s="667"/>
      <c r="W16" s="665" t="s">
        <v>554</v>
      </c>
      <c r="X16" s="666"/>
      <c r="Y16" s="666"/>
      <c r="Z16" s="666"/>
      <c r="AA16" s="666"/>
      <c r="AB16" s="666"/>
      <c r="AC16" s="667"/>
      <c r="AD16" s="665" t="s">
        <v>555</v>
      </c>
      <c r="AE16" s="666"/>
      <c r="AF16" s="666"/>
      <c r="AG16" s="666"/>
      <c r="AH16" s="666"/>
      <c r="AI16" s="666"/>
      <c r="AJ16" s="667"/>
      <c r="AK16" s="665" t="s">
        <v>554</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554</v>
      </c>
      <c r="Q17" s="666"/>
      <c r="R17" s="666"/>
      <c r="S17" s="666"/>
      <c r="T17" s="666"/>
      <c r="U17" s="666"/>
      <c r="V17" s="667"/>
      <c r="W17" s="665" t="s">
        <v>554</v>
      </c>
      <c r="X17" s="666"/>
      <c r="Y17" s="666"/>
      <c r="Z17" s="666"/>
      <c r="AA17" s="666"/>
      <c r="AB17" s="666"/>
      <c r="AC17" s="667"/>
      <c r="AD17" s="665" t="s">
        <v>554</v>
      </c>
      <c r="AE17" s="666"/>
      <c r="AF17" s="666"/>
      <c r="AG17" s="666"/>
      <c r="AH17" s="666"/>
      <c r="AI17" s="666"/>
      <c r="AJ17" s="667"/>
      <c r="AK17" s="665" t="s">
        <v>554</v>
      </c>
      <c r="AL17" s="666"/>
      <c r="AM17" s="666"/>
      <c r="AN17" s="666"/>
      <c r="AO17" s="666"/>
      <c r="AP17" s="666"/>
      <c r="AQ17" s="667"/>
      <c r="AR17" s="927"/>
      <c r="AS17" s="927"/>
      <c r="AT17" s="927"/>
      <c r="AU17" s="927"/>
      <c r="AV17" s="927"/>
      <c r="AW17" s="927"/>
      <c r="AX17" s="928"/>
    </row>
    <row r="18" spans="1:50" ht="24.75" customHeight="1" x14ac:dyDescent="0.15">
      <c r="A18" s="622"/>
      <c r="B18" s="623"/>
      <c r="C18" s="623"/>
      <c r="D18" s="623"/>
      <c r="E18" s="623"/>
      <c r="F18" s="624"/>
      <c r="G18" s="735"/>
      <c r="H18" s="736"/>
      <c r="I18" s="724" t="s">
        <v>20</v>
      </c>
      <c r="J18" s="725"/>
      <c r="K18" s="725"/>
      <c r="L18" s="725"/>
      <c r="M18" s="725"/>
      <c r="N18" s="725"/>
      <c r="O18" s="726"/>
      <c r="P18" s="886">
        <f>SUM(P13:V17)</f>
        <v>0</v>
      </c>
      <c r="Q18" s="887"/>
      <c r="R18" s="887"/>
      <c r="S18" s="887"/>
      <c r="T18" s="887"/>
      <c r="U18" s="887"/>
      <c r="V18" s="888"/>
      <c r="W18" s="886">
        <f>SUM(W13:AC17)</f>
        <v>0</v>
      </c>
      <c r="X18" s="887"/>
      <c r="Y18" s="887"/>
      <c r="Z18" s="887"/>
      <c r="AA18" s="887"/>
      <c r="AB18" s="887"/>
      <c r="AC18" s="888"/>
      <c r="AD18" s="886">
        <f>SUM(AD13:AJ17)</f>
        <v>19</v>
      </c>
      <c r="AE18" s="887"/>
      <c r="AF18" s="887"/>
      <c r="AG18" s="887"/>
      <c r="AH18" s="887"/>
      <c r="AI18" s="887"/>
      <c r="AJ18" s="888"/>
      <c r="AK18" s="886">
        <f>SUM(AK13:AQ17)</f>
        <v>20</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0</v>
      </c>
      <c r="Q19" s="666"/>
      <c r="R19" s="666"/>
      <c r="S19" s="666"/>
      <c r="T19" s="666"/>
      <c r="U19" s="666"/>
      <c r="V19" s="667"/>
      <c r="W19" s="665">
        <v>0</v>
      </c>
      <c r="X19" s="666"/>
      <c r="Y19" s="666"/>
      <c r="Z19" s="666"/>
      <c r="AA19" s="666"/>
      <c r="AB19" s="666"/>
      <c r="AC19" s="667"/>
      <c r="AD19" s="665">
        <v>17</v>
      </c>
      <c r="AE19" s="666"/>
      <c r="AF19" s="666"/>
      <c r="AG19" s="666"/>
      <c r="AH19" s="666"/>
      <c r="AI19" s="666"/>
      <c r="AJ19" s="667"/>
      <c r="AK19" s="324"/>
      <c r="AL19" s="324"/>
      <c r="AM19" s="324"/>
      <c r="AN19" s="324"/>
      <c r="AO19" s="324"/>
      <c r="AP19" s="324"/>
      <c r="AQ19" s="324"/>
      <c r="AR19" s="324"/>
      <c r="AS19" s="324"/>
      <c r="AT19" s="324"/>
      <c r="AU19" s="324"/>
      <c r="AV19" s="324"/>
      <c r="AW19" s="324"/>
      <c r="AX19" s="326"/>
    </row>
    <row r="20" spans="1:50" ht="24.75" customHeight="1" x14ac:dyDescent="0.15">
      <c r="A20" s="622"/>
      <c r="B20" s="623"/>
      <c r="C20" s="623"/>
      <c r="D20" s="623"/>
      <c r="E20" s="623"/>
      <c r="F20" s="624"/>
      <c r="G20" s="884" t="s">
        <v>10</v>
      </c>
      <c r="H20" s="885"/>
      <c r="I20" s="885"/>
      <c r="J20" s="885"/>
      <c r="K20" s="885"/>
      <c r="L20" s="885"/>
      <c r="M20" s="885"/>
      <c r="N20" s="885"/>
      <c r="O20" s="885"/>
      <c r="P20" s="312" t="str">
        <f>IF(P18=0, "-", SUM(P19)/P18)</f>
        <v>-</v>
      </c>
      <c r="Q20" s="312"/>
      <c r="R20" s="312"/>
      <c r="S20" s="312"/>
      <c r="T20" s="312"/>
      <c r="U20" s="312"/>
      <c r="V20" s="312"/>
      <c r="W20" s="312" t="str">
        <f>IF(W18=0, "-", SUM(W19)/W18)</f>
        <v>-</v>
      </c>
      <c r="X20" s="312"/>
      <c r="Y20" s="312"/>
      <c r="Z20" s="312"/>
      <c r="AA20" s="312"/>
      <c r="AB20" s="312"/>
      <c r="AC20" s="312"/>
      <c r="AD20" s="312">
        <f>IF(AD18=0, "-", SUM(AD19)/AD18)</f>
        <v>0.89473684210526316</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7"/>
      <c r="B21" s="858"/>
      <c r="C21" s="858"/>
      <c r="D21" s="858"/>
      <c r="E21" s="858"/>
      <c r="F21" s="956"/>
      <c r="G21" s="310" t="s">
        <v>495</v>
      </c>
      <c r="H21" s="311"/>
      <c r="I21" s="311"/>
      <c r="J21" s="311"/>
      <c r="K21" s="311"/>
      <c r="L21" s="311"/>
      <c r="M21" s="311"/>
      <c r="N21" s="311"/>
      <c r="O21" s="311"/>
      <c r="P21" s="312" t="str">
        <f>IF(P19=0, "-", SUM(P19)/SUM(P13,P14))</f>
        <v>-</v>
      </c>
      <c r="Q21" s="312"/>
      <c r="R21" s="312"/>
      <c r="S21" s="312"/>
      <c r="T21" s="312"/>
      <c r="U21" s="312"/>
      <c r="V21" s="312"/>
      <c r="W21" s="312" t="str">
        <f>IF(W19=0, "-", SUM(W19)/SUM(W13,W14))</f>
        <v>-</v>
      </c>
      <c r="X21" s="312"/>
      <c r="Y21" s="312"/>
      <c r="Z21" s="312"/>
      <c r="AA21" s="312"/>
      <c r="AB21" s="312"/>
      <c r="AC21" s="312"/>
      <c r="AD21" s="312">
        <f>IF(AD19=0, "-", SUM(AD19)/SUM(AD13,AD14))</f>
        <v>0.89473684210526316</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4" t="s">
        <v>538</v>
      </c>
      <c r="B22" s="975"/>
      <c r="C22" s="975"/>
      <c r="D22" s="975"/>
      <c r="E22" s="975"/>
      <c r="F22" s="976"/>
      <c r="G22" s="961" t="s">
        <v>472</v>
      </c>
      <c r="H22" s="216"/>
      <c r="I22" s="216"/>
      <c r="J22" s="216"/>
      <c r="K22" s="216"/>
      <c r="L22" s="216"/>
      <c r="M22" s="216"/>
      <c r="N22" s="216"/>
      <c r="O22" s="217"/>
      <c r="P22" s="946" t="s">
        <v>536</v>
      </c>
      <c r="Q22" s="216"/>
      <c r="R22" s="216"/>
      <c r="S22" s="216"/>
      <c r="T22" s="216"/>
      <c r="U22" s="216"/>
      <c r="V22" s="217"/>
      <c r="W22" s="946" t="s">
        <v>537</v>
      </c>
      <c r="X22" s="216"/>
      <c r="Y22" s="216"/>
      <c r="Z22" s="216"/>
      <c r="AA22" s="216"/>
      <c r="AB22" s="216"/>
      <c r="AC22" s="217"/>
      <c r="AD22" s="946" t="s">
        <v>471</v>
      </c>
      <c r="AE22" s="216"/>
      <c r="AF22" s="216"/>
      <c r="AG22" s="216"/>
      <c r="AH22" s="216"/>
      <c r="AI22" s="216"/>
      <c r="AJ22" s="216"/>
      <c r="AK22" s="216"/>
      <c r="AL22" s="216"/>
      <c r="AM22" s="216"/>
      <c r="AN22" s="216"/>
      <c r="AO22" s="216"/>
      <c r="AP22" s="216"/>
      <c r="AQ22" s="216"/>
      <c r="AR22" s="216"/>
      <c r="AS22" s="216"/>
      <c r="AT22" s="216"/>
      <c r="AU22" s="216"/>
      <c r="AV22" s="216"/>
      <c r="AW22" s="216"/>
      <c r="AX22" s="983"/>
    </row>
    <row r="23" spans="1:50" ht="25.5" customHeight="1" x14ac:dyDescent="0.15">
      <c r="A23" s="977"/>
      <c r="B23" s="978"/>
      <c r="C23" s="978"/>
      <c r="D23" s="978"/>
      <c r="E23" s="978"/>
      <c r="F23" s="979"/>
      <c r="G23" s="962" t="s">
        <v>556</v>
      </c>
      <c r="H23" s="963"/>
      <c r="I23" s="963"/>
      <c r="J23" s="963"/>
      <c r="K23" s="963"/>
      <c r="L23" s="963"/>
      <c r="M23" s="963"/>
      <c r="N23" s="963"/>
      <c r="O23" s="964"/>
      <c r="P23" s="929">
        <v>19</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557</v>
      </c>
      <c r="H24" s="966"/>
      <c r="I24" s="966"/>
      <c r="J24" s="966"/>
      <c r="K24" s="966"/>
      <c r="L24" s="966"/>
      <c r="M24" s="966"/>
      <c r="N24" s="966"/>
      <c r="O24" s="967"/>
      <c r="P24" s="665">
        <v>0.6</v>
      </c>
      <c r="Q24" s="666"/>
      <c r="R24" s="666"/>
      <c r="S24" s="666"/>
      <c r="T24" s="666"/>
      <c r="U24" s="666"/>
      <c r="V24" s="667"/>
      <c r="W24" s="665"/>
      <c r="X24" s="666"/>
      <c r="Y24" s="666"/>
      <c r="Z24" s="666"/>
      <c r="AA24" s="666"/>
      <c r="AB24" s="666"/>
      <c r="AC24" s="667"/>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558</v>
      </c>
      <c r="H25" s="966"/>
      <c r="I25" s="966"/>
      <c r="J25" s="966"/>
      <c r="K25" s="966"/>
      <c r="L25" s="966"/>
      <c r="M25" s="966"/>
      <c r="N25" s="966"/>
      <c r="O25" s="967"/>
      <c r="P25" s="665">
        <v>0.3</v>
      </c>
      <c r="Q25" s="666"/>
      <c r="R25" s="666"/>
      <c r="S25" s="666"/>
      <c r="T25" s="666"/>
      <c r="U25" s="666"/>
      <c r="V25" s="667"/>
      <c r="W25" s="665"/>
      <c r="X25" s="666"/>
      <c r="Y25" s="666"/>
      <c r="Z25" s="666"/>
      <c r="AA25" s="666"/>
      <c r="AB25" s="666"/>
      <c r="AC25" s="667"/>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559</v>
      </c>
      <c r="H26" s="966"/>
      <c r="I26" s="966"/>
      <c r="J26" s="966"/>
      <c r="K26" s="966"/>
      <c r="L26" s="966"/>
      <c r="M26" s="966"/>
      <c r="N26" s="966"/>
      <c r="O26" s="967"/>
      <c r="P26" s="665">
        <v>0.1</v>
      </c>
      <c r="Q26" s="666"/>
      <c r="R26" s="666"/>
      <c r="S26" s="666"/>
      <c r="T26" s="666"/>
      <c r="U26" s="666"/>
      <c r="V26" s="667"/>
      <c r="W26" s="665"/>
      <c r="X26" s="666"/>
      <c r="Y26" s="666"/>
      <c r="Z26" s="666"/>
      <c r="AA26" s="666"/>
      <c r="AB26" s="666"/>
      <c r="AC26" s="667"/>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5"/>
      <c r="Q27" s="666"/>
      <c r="R27" s="666"/>
      <c r="S27" s="666"/>
      <c r="T27" s="666"/>
      <c r="U27" s="666"/>
      <c r="V27" s="667"/>
      <c r="W27" s="665"/>
      <c r="X27" s="666"/>
      <c r="Y27" s="666"/>
      <c r="Z27" s="666"/>
      <c r="AA27" s="666"/>
      <c r="AB27" s="666"/>
      <c r="AC27" s="667"/>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476</v>
      </c>
      <c r="H28" s="969"/>
      <c r="I28" s="969"/>
      <c r="J28" s="969"/>
      <c r="K28" s="969"/>
      <c r="L28" s="969"/>
      <c r="M28" s="969"/>
      <c r="N28" s="969"/>
      <c r="O28" s="970"/>
      <c r="P28" s="886">
        <f>P29-SUM(P23:P27)</f>
        <v>0</v>
      </c>
      <c r="Q28" s="887"/>
      <c r="R28" s="887"/>
      <c r="S28" s="887"/>
      <c r="T28" s="887"/>
      <c r="U28" s="887"/>
      <c r="V28" s="888"/>
      <c r="W28" s="886">
        <f>W29-SUM(W23:W27)</f>
        <v>0</v>
      </c>
      <c r="X28" s="887"/>
      <c r="Y28" s="887"/>
      <c r="Z28" s="887"/>
      <c r="AA28" s="887"/>
      <c r="AB28" s="887"/>
      <c r="AC28" s="88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473</v>
      </c>
      <c r="H29" s="972"/>
      <c r="I29" s="972"/>
      <c r="J29" s="972"/>
      <c r="K29" s="972"/>
      <c r="L29" s="972"/>
      <c r="M29" s="972"/>
      <c r="N29" s="972"/>
      <c r="O29" s="973"/>
      <c r="P29" s="943">
        <f>AK13</f>
        <v>20</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9" t="s">
        <v>489</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357</v>
      </c>
      <c r="AF30" s="867"/>
      <c r="AG30" s="867"/>
      <c r="AH30" s="868"/>
      <c r="AI30" s="866" t="s">
        <v>363</v>
      </c>
      <c r="AJ30" s="867"/>
      <c r="AK30" s="867"/>
      <c r="AL30" s="868"/>
      <c r="AM30" s="925" t="s">
        <v>470</v>
      </c>
      <c r="AN30" s="925"/>
      <c r="AO30" s="925"/>
      <c r="AP30" s="866"/>
      <c r="AQ30" s="775" t="s">
        <v>355</v>
      </c>
      <c r="AR30" s="776"/>
      <c r="AS30" s="776"/>
      <c r="AT30" s="777"/>
      <c r="AU30" s="782" t="s">
        <v>253</v>
      </c>
      <c r="AV30" s="782"/>
      <c r="AW30" s="782"/>
      <c r="AX30" s="926"/>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1"/>
      <c r="AC31" s="242"/>
      <c r="AD31" s="243"/>
      <c r="AE31" s="241"/>
      <c r="AF31" s="242"/>
      <c r="AG31" s="242"/>
      <c r="AH31" s="243"/>
      <c r="AI31" s="241"/>
      <c r="AJ31" s="242"/>
      <c r="AK31" s="242"/>
      <c r="AL31" s="243"/>
      <c r="AM31" s="245"/>
      <c r="AN31" s="245"/>
      <c r="AO31" s="245"/>
      <c r="AP31" s="241"/>
      <c r="AQ31" s="597" t="s">
        <v>555</v>
      </c>
      <c r="AR31" s="194"/>
      <c r="AS31" s="127" t="s">
        <v>356</v>
      </c>
      <c r="AT31" s="128"/>
      <c r="AU31" s="193">
        <v>30</v>
      </c>
      <c r="AV31" s="193"/>
      <c r="AW31" s="402" t="s">
        <v>300</v>
      </c>
      <c r="AX31" s="403"/>
    </row>
    <row r="32" spans="1:50" ht="23.25" customHeight="1" x14ac:dyDescent="0.15">
      <c r="A32" s="407"/>
      <c r="B32" s="405"/>
      <c r="C32" s="405"/>
      <c r="D32" s="405"/>
      <c r="E32" s="405"/>
      <c r="F32" s="406"/>
      <c r="G32" s="568" t="s">
        <v>561</v>
      </c>
      <c r="H32" s="569"/>
      <c r="I32" s="569"/>
      <c r="J32" s="569"/>
      <c r="K32" s="569"/>
      <c r="L32" s="569"/>
      <c r="M32" s="569"/>
      <c r="N32" s="569"/>
      <c r="O32" s="570"/>
      <c r="P32" s="99" t="s">
        <v>560</v>
      </c>
      <c r="Q32" s="99"/>
      <c r="R32" s="99"/>
      <c r="S32" s="99"/>
      <c r="T32" s="99"/>
      <c r="U32" s="99"/>
      <c r="V32" s="99"/>
      <c r="W32" s="99"/>
      <c r="X32" s="100"/>
      <c r="Y32" s="475" t="s">
        <v>12</v>
      </c>
      <c r="Z32" s="535"/>
      <c r="AA32" s="536"/>
      <c r="AB32" s="465" t="s">
        <v>562</v>
      </c>
      <c r="AC32" s="465"/>
      <c r="AD32" s="465"/>
      <c r="AE32" s="212" t="s">
        <v>554</v>
      </c>
      <c r="AF32" s="213"/>
      <c r="AG32" s="213"/>
      <c r="AH32" s="213"/>
      <c r="AI32" s="212" t="s">
        <v>554</v>
      </c>
      <c r="AJ32" s="213"/>
      <c r="AK32" s="213"/>
      <c r="AL32" s="213"/>
      <c r="AM32" s="212">
        <v>3.9</v>
      </c>
      <c r="AN32" s="213"/>
      <c r="AO32" s="213"/>
      <c r="AP32" s="213"/>
      <c r="AQ32" s="334" t="s">
        <v>554</v>
      </c>
      <c r="AR32" s="201"/>
      <c r="AS32" s="201"/>
      <c r="AT32" s="335"/>
      <c r="AU32" s="213" t="s">
        <v>668</v>
      </c>
      <c r="AV32" s="213"/>
      <c r="AW32" s="213"/>
      <c r="AX32" s="215"/>
    </row>
    <row r="33" spans="1:50" ht="23.25" customHeight="1" x14ac:dyDescent="0.15">
      <c r="A33" s="408"/>
      <c r="B33" s="409"/>
      <c r="C33" s="409"/>
      <c r="D33" s="409"/>
      <c r="E33" s="409"/>
      <c r="F33" s="410"/>
      <c r="G33" s="571"/>
      <c r="H33" s="572"/>
      <c r="I33" s="572"/>
      <c r="J33" s="572"/>
      <c r="K33" s="572"/>
      <c r="L33" s="572"/>
      <c r="M33" s="572"/>
      <c r="N33" s="572"/>
      <c r="O33" s="573"/>
      <c r="P33" s="102"/>
      <c r="Q33" s="102"/>
      <c r="R33" s="102"/>
      <c r="S33" s="102"/>
      <c r="T33" s="102"/>
      <c r="U33" s="102"/>
      <c r="V33" s="102"/>
      <c r="W33" s="102"/>
      <c r="X33" s="103"/>
      <c r="Y33" s="419" t="s">
        <v>54</v>
      </c>
      <c r="Z33" s="420"/>
      <c r="AA33" s="421"/>
      <c r="AB33" s="527" t="s">
        <v>562</v>
      </c>
      <c r="AC33" s="527"/>
      <c r="AD33" s="527"/>
      <c r="AE33" s="212" t="s">
        <v>554</v>
      </c>
      <c r="AF33" s="213"/>
      <c r="AG33" s="213"/>
      <c r="AH33" s="213"/>
      <c r="AI33" s="212" t="s">
        <v>554</v>
      </c>
      <c r="AJ33" s="213"/>
      <c r="AK33" s="213"/>
      <c r="AL33" s="213"/>
      <c r="AM33" s="212">
        <v>3.5</v>
      </c>
      <c r="AN33" s="213"/>
      <c r="AO33" s="213"/>
      <c r="AP33" s="213"/>
      <c r="AQ33" s="334" t="s">
        <v>554</v>
      </c>
      <c r="AR33" s="201"/>
      <c r="AS33" s="201"/>
      <c r="AT33" s="335"/>
      <c r="AU33" s="213">
        <v>3.5</v>
      </c>
      <c r="AV33" s="213"/>
      <c r="AW33" s="213"/>
      <c r="AX33" s="215"/>
    </row>
    <row r="34" spans="1:50" ht="38.25" customHeight="1" x14ac:dyDescent="0.15">
      <c r="A34" s="407"/>
      <c r="B34" s="405"/>
      <c r="C34" s="405"/>
      <c r="D34" s="405"/>
      <c r="E34" s="405"/>
      <c r="F34" s="406"/>
      <c r="G34" s="574"/>
      <c r="H34" s="575"/>
      <c r="I34" s="575"/>
      <c r="J34" s="575"/>
      <c r="K34" s="575"/>
      <c r="L34" s="575"/>
      <c r="M34" s="575"/>
      <c r="N34" s="575"/>
      <c r="O34" s="576"/>
      <c r="P34" s="105"/>
      <c r="Q34" s="105"/>
      <c r="R34" s="105"/>
      <c r="S34" s="105"/>
      <c r="T34" s="105"/>
      <c r="U34" s="105"/>
      <c r="V34" s="105"/>
      <c r="W34" s="105"/>
      <c r="X34" s="106"/>
      <c r="Y34" s="419" t="s">
        <v>13</v>
      </c>
      <c r="Z34" s="420"/>
      <c r="AA34" s="421"/>
      <c r="AB34" s="560" t="s">
        <v>301</v>
      </c>
      <c r="AC34" s="560"/>
      <c r="AD34" s="560"/>
      <c r="AE34" s="212" t="s">
        <v>575</v>
      </c>
      <c r="AF34" s="213"/>
      <c r="AG34" s="213"/>
      <c r="AH34" s="213"/>
      <c r="AI34" s="212" t="s">
        <v>554</v>
      </c>
      <c r="AJ34" s="213"/>
      <c r="AK34" s="213"/>
      <c r="AL34" s="213"/>
      <c r="AM34" s="212">
        <f>ROUND((AM32/AM33*100),0)</f>
        <v>111</v>
      </c>
      <c r="AN34" s="213"/>
      <c r="AO34" s="213"/>
      <c r="AP34" s="213"/>
      <c r="AQ34" s="334" t="s">
        <v>554</v>
      </c>
      <c r="AR34" s="201"/>
      <c r="AS34" s="201"/>
      <c r="AT34" s="335"/>
      <c r="AU34" s="213" t="s">
        <v>669</v>
      </c>
      <c r="AV34" s="213"/>
      <c r="AW34" s="213"/>
      <c r="AX34" s="215"/>
    </row>
    <row r="35" spans="1:50" ht="23.25" customHeight="1" x14ac:dyDescent="0.15">
      <c r="A35" s="220" t="s">
        <v>526</v>
      </c>
      <c r="B35" s="221"/>
      <c r="C35" s="221"/>
      <c r="D35" s="221"/>
      <c r="E35" s="221"/>
      <c r="F35" s="222"/>
      <c r="G35" s="226" t="s">
        <v>671</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8" t="s">
        <v>489</v>
      </c>
      <c r="B37" s="779"/>
      <c r="C37" s="779"/>
      <c r="D37" s="779"/>
      <c r="E37" s="779"/>
      <c r="F37" s="780"/>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38" t="s">
        <v>11</v>
      </c>
      <c r="AC37" s="239"/>
      <c r="AD37" s="240"/>
      <c r="AE37" s="238" t="s">
        <v>357</v>
      </c>
      <c r="AF37" s="239"/>
      <c r="AG37" s="239"/>
      <c r="AH37" s="240"/>
      <c r="AI37" s="238" t="s">
        <v>363</v>
      </c>
      <c r="AJ37" s="239"/>
      <c r="AK37" s="239"/>
      <c r="AL37" s="240"/>
      <c r="AM37" s="244" t="s">
        <v>470</v>
      </c>
      <c r="AN37" s="244"/>
      <c r="AO37" s="244"/>
      <c r="AP37" s="238"/>
      <c r="AQ37" s="145" t="s">
        <v>355</v>
      </c>
      <c r="AR37" s="146"/>
      <c r="AS37" s="146"/>
      <c r="AT37" s="147"/>
      <c r="AU37" s="415" t="s">
        <v>253</v>
      </c>
      <c r="AV37" s="415"/>
      <c r="AW37" s="415"/>
      <c r="AX37" s="920"/>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1"/>
      <c r="AC38" s="242"/>
      <c r="AD38" s="243"/>
      <c r="AE38" s="241"/>
      <c r="AF38" s="242"/>
      <c r="AG38" s="242"/>
      <c r="AH38" s="243"/>
      <c r="AI38" s="241"/>
      <c r="AJ38" s="242"/>
      <c r="AK38" s="242"/>
      <c r="AL38" s="243"/>
      <c r="AM38" s="245"/>
      <c r="AN38" s="245"/>
      <c r="AO38" s="245"/>
      <c r="AP38" s="241"/>
      <c r="AQ38" s="597"/>
      <c r="AR38" s="194"/>
      <c r="AS38" s="127" t="s">
        <v>356</v>
      </c>
      <c r="AT38" s="128"/>
      <c r="AU38" s="193"/>
      <c r="AV38" s="193"/>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99"/>
      <c r="Q39" s="99"/>
      <c r="R39" s="99"/>
      <c r="S39" s="99"/>
      <c r="T39" s="99"/>
      <c r="U39" s="99"/>
      <c r="V39" s="99"/>
      <c r="W39" s="99"/>
      <c r="X39" s="100"/>
      <c r="Y39" s="475" t="s">
        <v>12</v>
      </c>
      <c r="Z39" s="535"/>
      <c r="AA39" s="536"/>
      <c r="AB39" s="465"/>
      <c r="AC39" s="465"/>
      <c r="AD39" s="46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8"/>
      <c r="B40" s="409"/>
      <c r="C40" s="409"/>
      <c r="D40" s="409"/>
      <c r="E40" s="409"/>
      <c r="F40" s="410"/>
      <c r="G40" s="571"/>
      <c r="H40" s="572"/>
      <c r="I40" s="572"/>
      <c r="J40" s="572"/>
      <c r="K40" s="572"/>
      <c r="L40" s="572"/>
      <c r="M40" s="572"/>
      <c r="N40" s="572"/>
      <c r="O40" s="573"/>
      <c r="P40" s="102"/>
      <c r="Q40" s="102"/>
      <c r="R40" s="102"/>
      <c r="S40" s="102"/>
      <c r="T40" s="102"/>
      <c r="U40" s="102"/>
      <c r="V40" s="102"/>
      <c r="W40" s="102"/>
      <c r="X40" s="103"/>
      <c r="Y40" s="419" t="s">
        <v>54</v>
      </c>
      <c r="Z40" s="420"/>
      <c r="AA40" s="421"/>
      <c r="AB40" s="527"/>
      <c r="AC40" s="527"/>
      <c r="AD40" s="52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11"/>
      <c r="B41" s="412"/>
      <c r="C41" s="412"/>
      <c r="D41" s="412"/>
      <c r="E41" s="412"/>
      <c r="F41" s="413"/>
      <c r="G41" s="574"/>
      <c r="H41" s="575"/>
      <c r="I41" s="575"/>
      <c r="J41" s="575"/>
      <c r="K41" s="575"/>
      <c r="L41" s="575"/>
      <c r="M41" s="575"/>
      <c r="N41" s="575"/>
      <c r="O41" s="576"/>
      <c r="P41" s="105"/>
      <c r="Q41" s="105"/>
      <c r="R41" s="105"/>
      <c r="S41" s="105"/>
      <c r="T41" s="105"/>
      <c r="U41" s="105"/>
      <c r="V41" s="105"/>
      <c r="W41" s="105"/>
      <c r="X41" s="106"/>
      <c r="Y41" s="419" t="s">
        <v>13</v>
      </c>
      <c r="Z41" s="420"/>
      <c r="AA41" s="421"/>
      <c r="AB41" s="560" t="s">
        <v>301</v>
      </c>
      <c r="AC41" s="560"/>
      <c r="AD41" s="56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8" t="s">
        <v>489</v>
      </c>
      <c r="B44" s="779"/>
      <c r="C44" s="779"/>
      <c r="D44" s="779"/>
      <c r="E44" s="779"/>
      <c r="F44" s="780"/>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38" t="s">
        <v>11</v>
      </c>
      <c r="AC44" s="239"/>
      <c r="AD44" s="240"/>
      <c r="AE44" s="238" t="s">
        <v>357</v>
      </c>
      <c r="AF44" s="239"/>
      <c r="AG44" s="239"/>
      <c r="AH44" s="240"/>
      <c r="AI44" s="238" t="s">
        <v>363</v>
      </c>
      <c r="AJ44" s="239"/>
      <c r="AK44" s="239"/>
      <c r="AL44" s="240"/>
      <c r="AM44" s="244" t="s">
        <v>470</v>
      </c>
      <c r="AN44" s="244"/>
      <c r="AO44" s="244"/>
      <c r="AP44" s="238"/>
      <c r="AQ44" s="145" t="s">
        <v>355</v>
      </c>
      <c r="AR44" s="146"/>
      <c r="AS44" s="146"/>
      <c r="AT44" s="147"/>
      <c r="AU44" s="415" t="s">
        <v>253</v>
      </c>
      <c r="AV44" s="415"/>
      <c r="AW44" s="415"/>
      <c r="AX44" s="920"/>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1"/>
      <c r="AC45" s="242"/>
      <c r="AD45" s="243"/>
      <c r="AE45" s="241"/>
      <c r="AF45" s="242"/>
      <c r="AG45" s="242"/>
      <c r="AH45" s="243"/>
      <c r="AI45" s="241"/>
      <c r="AJ45" s="242"/>
      <c r="AK45" s="242"/>
      <c r="AL45" s="243"/>
      <c r="AM45" s="245"/>
      <c r="AN45" s="245"/>
      <c r="AO45" s="245"/>
      <c r="AP45" s="241"/>
      <c r="AQ45" s="597"/>
      <c r="AR45" s="194"/>
      <c r="AS45" s="127" t="s">
        <v>356</v>
      </c>
      <c r="AT45" s="128"/>
      <c r="AU45" s="193"/>
      <c r="AV45" s="193"/>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99"/>
      <c r="Q46" s="99"/>
      <c r="R46" s="99"/>
      <c r="S46" s="99"/>
      <c r="T46" s="99"/>
      <c r="U46" s="99"/>
      <c r="V46" s="99"/>
      <c r="W46" s="99"/>
      <c r="X46" s="100"/>
      <c r="Y46" s="475" t="s">
        <v>12</v>
      </c>
      <c r="Z46" s="535"/>
      <c r="AA46" s="536"/>
      <c r="AB46" s="465"/>
      <c r="AC46" s="465"/>
      <c r="AD46" s="46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8"/>
      <c r="B47" s="409"/>
      <c r="C47" s="409"/>
      <c r="D47" s="409"/>
      <c r="E47" s="409"/>
      <c r="F47" s="410"/>
      <c r="G47" s="571"/>
      <c r="H47" s="572"/>
      <c r="I47" s="572"/>
      <c r="J47" s="572"/>
      <c r="K47" s="572"/>
      <c r="L47" s="572"/>
      <c r="M47" s="572"/>
      <c r="N47" s="572"/>
      <c r="O47" s="573"/>
      <c r="P47" s="102"/>
      <c r="Q47" s="102"/>
      <c r="R47" s="102"/>
      <c r="S47" s="102"/>
      <c r="T47" s="102"/>
      <c r="U47" s="102"/>
      <c r="V47" s="102"/>
      <c r="W47" s="102"/>
      <c r="X47" s="103"/>
      <c r="Y47" s="419" t="s">
        <v>54</v>
      </c>
      <c r="Z47" s="420"/>
      <c r="AA47" s="421"/>
      <c r="AB47" s="527"/>
      <c r="AC47" s="527"/>
      <c r="AD47" s="52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11"/>
      <c r="B48" s="412"/>
      <c r="C48" s="412"/>
      <c r="D48" s="412"/>
      <c r="E48" s="412"/>
      <c r="F48" s="413"/>
      <c r="G48" s="574"/>
      <c r="H48" s="575"/>
      <c r="I48" s="575"/>
      <c r="J48" s="575"/>
      <c r="K48" s="575"/>
      <c r="L48" s="575"/>
      <c r="M48" s="575"/>
      <c r="N48" s="575"/>
      <c r="O48" s="576"/>
      <c r="P48" s="105"/>
      <c r="Q48" s="105"/>
      <c r="R48" s="105"/>
      <c r="S48" s="105"/>
      <c r="T48" s="105"/>
      <c r="U48" s="105"/>
      <c r="V48" s="105"/>
      <c r="W48" s="105"/>
      <c r="X48" s="106"/>
      <c r="Y48" s="419" t="s">
        <v>13</v>
      </c>
      <c r="Z48" s="420"/>
      <c r="AA48" s="421"/>
      <c r="AB48" s="560" t="s">
        <v>301</v>
      </c>
      <c r="AC48" s="560"/>
      <c r="AD48" s="56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4" t="s">
        <v>489</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38" t="s">
        <v>11</v>
      </c>
      <c r="AC51" s="239"/>
      <c r="AD51" s="240"/>
      <c r="AE51" s="238" t="s">
        <v>357</v>
      </c>
      <c r="AF51" s="239"/>
      <c r="AG51" s="239"/>
      <c r="AH51" s="240"/>
      <c r="AI51" s="238" t="s">
        <v>363</v>
      </c>
      <c r="AJ51" s="239"/>
      <c r="AK51" s="239"/>
      <c r="AL51" s="240"/>
      <c r="AM51" s="244" t="s">
        <v>470</v>
      </c>
      <c r="AN51" s="244"/>
      <c r="AO51" s="244"/>
      <c r="AP51" s="238"/>
      <c r="AQ51" s="145" t="s">
        <v>355</v>
      </c>
      <c r="AR51" s="146"/>
      <c r="AS51" s="146"/>
      <c r="AT51" s="147"/>
      <c r="AU51" s="934" t="s">
        <v>253</v>
      </c>
      <c r="AV51" s="934"/>
      <c r="AW51" s="934"/>
      <c r="AX51" s="935"/>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1"/>
      <c r="AC52" s="242"/>
      <c r="AD52" s="243"/>
      <c r="AE52" s="241"/>
      <c r="AF52" s="242"/>
      <c r="AG52" s="242"/>
      <c r="AH52" s="243"/>
      <c r="AI52" s="241"/>
      <c r="AJ52" s="242"/>
      <c r="AK52" s="242"/>
      <c r="AL52" s="243"/>
      <c r="AM52" s="245"/>
      <c r="AN52" s="245"/>
      <c r="AO52" s="245"/>
      <c r="AP52" s="241"/>
      <c r="AQ52" s="597"/>
      <c r="AR52" s="194"/>
      <c r="AS52" s="127" t="s">
        <v>356</v>
      </c>
      <c r="AT52" s="128"/>
      <c r="AU52" s="193"/>
      <c r="AV52" s="193"/>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99"/>
      <c r="Q53" s="99"/>
      <c r="R53" s="99"/>
      <c r="S53" s="99"/>
      <c r="T53" s="99"/>
      <c r="U53" s="99"/>
      <c r="V53" s="99"/>
      <c r="W53" s="99"/>
      <c r="X53" s="100"/>
      <c r="Y53" s="475" t="s">
        <v>12</v>
      </c>
      <c r="Z53" s="535"/>
      <c r="AA53" s="536"/>
      <c r="AB53" s="465"/>
      <c r="AC53" s="465"/>
      <c r="AD53" s="46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8"/>
      <c r="B54" s="409"/>
      <c r="C54" s="409"/>
      <c r="D54" s="409"/>
      <c r="E54" s="409"/>
      <c r="F54" s="410"/>
      <c r="G54" s="571"/>
      <c r="H54" s="572"/>
      <c r="I54" s="572"/>
      <c r="J54" s="572"/>
      <c r="K54" s="572"/>
      <c r="L54" s="572"/>
      <c r="M54" s="572"/>
      <c r="N54" s="572"/>
      <c r="O54" s="573"/>
      <c r="P54" s="102"/>
      <c r="Q54" s="102"/>
      <c r="R54" s="102"/>
      <c r="S54" s="102"/>
      <c r="T54" s="102"/>
      <c r="U54" s="102"/>
      <c r="V54" s="102"/>
      <c r="W54" s="102"/>
      <c r="X54" s="103"/>
      <c r="Y54" s="419" t="s">
        <v>54</v>
      </c>
      <c r="Z54" s="420"/>
      <c r="AA54" s="421"/>
      <c r="AB54" s="527"/>
      <c r="AC54" s="527"/>
      <c r="AD54" s="52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11"/>
      <c r="B55" s="412"/>
      <c r="C55" s="412"/>
      <c r="D55" s="412"/>
      <c r="E55" s="412"/>
      <c r="F55" s="413"/>
      <c r="G55" s="574"/>
      <c r="H55" s="575"/>
      <c r="I55" s="575"/>
      <c r="J55" s="575"/>
      <c r="K55" s="575"/>
      <c r="L55" s="575"/>
      <c r="M55" s="575"/>
      <c r="N55" s="575"/>
      <c r="O55" s="576"/>
      <c r="P55" s="105"/>
      <c r="Q55" s="105"/>
      <c r="R55" s="105"/>
      <c r="S55" s="105"/>
      <c r="T55" s="105"/>
      <c r="U55" s="105"/>
      <c r="V55" s="105"/>
      <c r="W55" s="105"/>
      <c r="X55" s="106"/>
      <c r="Y55" s="419" t="s">
        <v>13</v>
      </c>
      <c r="Z55" s="420"/>
      <c r="AA55" s="421"/>
      <c r="AB55" s="601" t="s">
        <v>14</v>
      </c>
      <c r="AC55" s="601"/>
      <c r="AD55" s="60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4" t="s">
        <v>489</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38" t="s">
        <v>11</v>
      </c>
      <c r="AC58" s="239"/>
      <c r="AD58" s="240"/>
      <c r="AE58" s="238" t="s">
        <v>357</v>
      </c>
      <c r="AF58" s="239"/>
      <c r="AG58" s="239"/>
      <c r="AH58" s="240"/>
      <c r="AI58" s="238" t="s">
        <v>363</v>
      </c>
      <c r="AJ58" s="239"/>
      <c r="AK58" s="239"/>
      <c r="AL58" s="240"/>
      <c r="AM58" s="244" t="s">
        <v>470</v>
      </c>
      <c r="AN58" s="244"/>
      <c r="AO58" s="244"/>
      <c r="AP58" s="238"/>
      <c r="AQ58" s="145" t="s">
        <v>355</v>
      </c>
      <c r="AR58" s="146"/>
      <c r="AS58" s="146"/>
      <c r="AT58" s="147"/>
      <c r="AU58" s="934" t="s">
        <v>253</v>
      </c>
      <c r="AV58" s="934"/>
      <c r="AW58" s="934"/>
      <c r="AX58" s="935"/>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1"/>
      <c r="AC59" s="242"/>
      <c r="AD59" s="243"/>
      <c r="AE59" s="241"/>
      <c r="AF59" s="242"/>
      <c r="AG59" s="242"/>
      <c r="AH59" s="243"/>
      <c r="AI59" s="241"/>
      <c r="AJ59" s="242"/>
      <c r="AK59" s="242"/>
      <c r="AL59" s="243"/>
      <c r="AM59" s="245"/>
      <c r="AN59" s="245"/>
      <c r="AO59" s="245"/>
      <c r="AP59" s="241"/>
      <c r="AQ59" s="597"/>
      <c r="AR59" s="194"/>
      <c r="AS59" s="127" t="s">
        <v>356</v>
      </c>
      <c r="AT59" s="128"/>
      <c r="AU59" s="193"/>
      <c r="AV59" s="193"/>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99"/>
      <c r="Q60" s="99"/>
      <c r="R60" s="99"/>
      <c r="S60" s="99"/>
      <c r="T60" s="99"/>
      <c r="U60" s="99"/>
      <c r="V60" s="99"/>
      <c r="W60" s="99"/>
      <c r="X60" s="100"/>
      <c r="Y60" s="475" t="s">
        <v>12</v>
      </c>
      <c r="Z60" s="535"/>
      <c r="AA60" s="536"/>
      <c r="AB60" s="465"/>
      <c r="AC60" s="465"/>
      <c r="AD60" s="46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8"/>
      <c r="B61" s="409"/>
      <c r="C61" s="409"/>
      <c r="D61" s="409"/>
      <c r="E61" s="409"/>
      <c r="F61" s="410"/>
      <c r="G61" s="571"/>
      <c r="H61" s="572"/>
      <c r="I61" s="572"/>
      <c r="J61" s="572"/>
      <c r="K61" s="572"/>
      <c r="L61" s="572"/>
      <c r="M61" s="572"/>
      <c r="N61" s="572"/>
      <c r="O61" s="573"/>
      <c r="P61" s="102"/>
      <c r="Q61" s="102"/>
      <c r="R61" s="102"/>
      <c r="S61" s="102"/>
      <c r="T61" s="102"/>
      <c r="U61" s="102"/>
      <c r="V61" s="102"/>
      <c r="W61" s="102"/>
      <c r="X61" s="103"/>
      <c r="Y61" s="419" t="s">
        <v>54</v>
      </c>
      <c r="Z61" s="420"/>
      <c r="AA61" s="421"/>
      <c r="AB61" s="527"/>
      <c r="AC61" s="527"/>
      <c r="AD61" s="52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8"/>
      <c r="B62" s="409"/>
      <c r="C62" s="409"/>
      <c r="D62" s="409"/>
      <c r="E62" s="409"/>
      <c r="F62" s="410"/>
      <c r="G62" s="574"/>
      <c r="H62" s="575"/>
      <c r="I62" s="575"/>
      <c r="J62" s="575"/>
      <c r="K62" s="575"/>
      <c r="L62" s="575"/>
      <c r="M62" s="575"/>
      <c r="N62" s="575"/>
      <c r="O62" s="576"/>
      <c r="P62" s="105"/>
      <c r="Q62" s="105"/>
      <c r="R62" s="105"/>
      <c r="S62" s="105"/>
      <c r="T62" s="105"/>
      <c r="U62" s="105"/>
      <c r="V62" s="105"/>
      <c r="W62" s="105"/>
      <c r="X62" s="106"/>
      <c r="Y62" s="419" t="s">
        <v>13</v>
      </c>
      <c r="Z62" s="420"/>
      <c r="AA62" s="421"/>
      <c r="AB62" s="560" t="s">
        <v>14</v>
      </c>
      <c r="AC62" s="560"/>
      <c r="AD62" s="56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6" t="s">
        <v>490</v>
      </c>
      <c r="B65" s="487"/>
      <c r="C65" s="487"/>
      <c r="D65" s="487"/>
      <c r="E65" s="487"/>
      <c r="F65" s="488"/>
      <c r="G65" s="489"/>
      <c r="H65" s="233" t="s">
        <v>265</v>
      </c>
      <c r="I65" s="233"/>
      <c r="J65" s="233"/>
      <c r="K65" s="233"/>
      <c r="L65" s="233"/>
      <c r="M65" s="233"/>
      <c r="N65" s="233"/>
      <c r="O65" s="234"/>
      <c r="P65" s="232" t="s">
        <v>59</v>
      </c>
      <c r="Q65" s="233"/>
      <c r="R65" s="233"/>
      <c r="S65" s="233"/>
      <c r="T65" s="233"/>
      <c r="U65" s="233"/>
      <c r="V65" s="234"/>
      <c r="W65" s="491" t="s">
        <v>485</v>
      </c>
      <c r="X65" s="492"/>
      <c r="Y65" s="495"/>
      <c r="Z65" s="495"/>
      <c r="AA65" s="496"/>
      <c r="AB65" s="232" t="s">
        <v>11</v>
      </c>
      <c r="AC65" s="233"/>
      <c r="AD65" s="234"/>
      <c r="AE65" s="238" t="s">
        <v>357</v>
      </c>
      <c r="AF65" s="239"/>
      <c r="AG65" s="239"/>
      <c r="AH65" s="240"/>
      <c r="AI65" s="238" t="s">
        <v>363</v>
      </c>
      <c r="AJ65" s="239"/>
      <c r="AK65" s="239"/>
      <c r="AL65" s="240"/>
      <c r="AM65" s="244" t="s">
        <v>470</v>
      </c>
      <c r="AN65" s="244"/>
      <c r="AO65" s="244"/>
      <c r="AP65" s="238"/>
      <c r="AQ65" s="232" t="s">
        <v>355</v>
      </c>
      <c r="AR65" s="233"/>
      <c r="AS65" s="233"/>
      <c r="AT65" s="234"/>
      <c r="AU65" s="246" t="s">
        <v>253</v>
      </c>
      <c r="AV65" s="246"/>
      <c r="AW65" s="246"/>
      <c r="AX65" s="247"/>
    </row>
    <row r="66" spans="1:50" ht="18.75" hidden="1" customHeight="1" x14ac:dyDescent="0.15">
      <c r="A66" s="479"/>
      <c r="B66" s="480"/>
      <c r="C66" s="480"/>
      <c r="D66" s="480"/>
      <c r="E66" s="480"/>
      <c r="F66" s="481"/>
      <c r="G66" s="490"/>
      <c r="H66" s="236"/>
      <c r="I66" s="236"/>
      <c r="J66" s="236"/>
      <c r="K66" s="236"/>
      <c r="L66" s="236"/>
      <c r="M66" s="236"/>
      <c r="N66" s="236"/>
      <c r="O66" s="237"/>
      <c r="P66" s="235"/>
      <c r="Q66" s="236"/>
      <c r="R66" s="236"/>
      <c r="S66" s="236"/>
      <c r="T66" s="236"/>
      <c r="U66" s="236"/>
      <c r="V66" s="237"/>
      <c r="W66" s="493"/>
      <c r="X66" s="494"/>
      <c r="Y66" s="497"/>
      <c r="Z66" s="497"/>
      <c r="AA66" s="498"/>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488</v>
      </c>
      <c r="AX66" s="248"/>
    </row>
    <row r="67" spans="1:50" ht="23.25" hidden="1" customHeight="1" x14ac:dyDescent="0.15">
      <c r="A67" s="479"/>
      <c r="B67" s="480"/>
      <c r="C67" s="480"/>
      <c r="D67" s="480"/>
      <c r="E67" s="480"/>
      <c r="F67" s="481"/>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9"/>
      <c r="B68" s="480"/>
      <c r="C68" s="480"/>
      <c r="D68" s="480"/>
      <c r="E68" s="480"/>
      <c r="F68" s="481"/>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9"/>
      <c r="B69" s="480"/>
      <c r="C69" s="480"/>
      <c r="D69" s="480"/>
      <c r="E69" s="480"/>
      <c r="F69" s="481"/>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9" t="s">
        <v>496</v>
      </c>
      <c r="B70" s="480"/>
      <c r="C70" s="480"/>
      <c r="D70" s="480"/>
      <c r="E70" s="480"/>
      <c r="F70" s="481"/>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9"/>
      <c r="B71" s="480"/>
      <c r="C71" s="480"/>
      <c r="D71" s="480"/>
      <c r="E71" s="480"/>
      <c r="F71" s="481"/>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2"/>
      <c r="B72" s="483"/>
      <c r="C72" s="483"/>
      <c r="D72" s="483"/>
      <c r="E72" s="483"/>
      <c r="F72" s="484"/>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0" t="s">
        <v>490</v>
      </c>
      <c r="B73" s="511"/>
      <c r="C73" s="511"/>
      <c r="D73" s="511"/>
      <c r="E73" s="511"/>
      <c r="F73" s="512"/>
      <c r="G73" s="589"/>
      <c r="H73" s="124" t="s">
        <v>265</v>
      </c>
      <c r="I73" s="124"/>
      <c r="J73" s="124"/>
      <c r="K73" s="124"/>
      <c r="L73" s="124"/>
      <c r="M73" s="124"/>
      <c r="N73" s="124"/>
      <c r="O73" s="125"/>
      <c r="P73" s="153" t="s">
        <v>59</v>
      </c>
      <c r="Q73" s="124"/>
      <c r="R73" s="124"/>
      <c r="S73" s="124"/>
      <c r="T73" s="124"/>
      <c r="U73" s="124"/>
      <c r="V73" s="124"/>
      <c r="W73" s="124"/>
      <c r="X73" s="125"/>
      <c r="Y73" s="591"/>
      <c r="Z73" s="592"/>
      <c r="AA73" s="593"/>
      <c r="AB73" s="153" t="s">
        <v>11</v>
      </c>
      <c r="AC73" s="124"/>
      <c r="AD73" s="125"/>
      <c r="AE73" s="238" t="s">
        <v>357</v>
      </c>
      <c r="AF73" s="239"/>
      <c r="AG73" s="239"/>
      <c r="AH73" s="240"/>
      <c r="AI73" s="238" t="s">
        <v>363</v>
      </c>
      <c r="AJ73" s="239"/>
      <c r="AK73" s="239"/>
      <c r="AL73" s="240"/>
      <c r="AM73" s="244" t="s">
        <v>470</v>
      </c>
      <c r="AN73" s="244"/>
      <c r="AO73" s="244"/>
      <c r="AP73" s="238"/>
      <c r="AQ73" s="153" t="s">
        <v>355</v>
      </c>
      <c r="AR73" s="124"/>
      <c r="AS73" s="124"/>
      <c r="AT73" s="125"/>
      <c r="AU73" s="129" t="s">
        <v>253</v>
      </c>
      <c r="AV73" s="130"/>
      <c r="AW73" s="130"/>
      <c r="AX73" s="131"/>
    </row>
    <row r="74" spans="1:50" ht="18.75" hidden="1" customHeight="1" x14ac:dyDescent="0.15">
      <c r="A74" s="513"/>
      <c r="B74" s="514"/>
      <c r="C74" s="514"/>
      <c r="D74" s="514"/>
      <c r="E74" s="514"/>
      <c r="F74" s="515"/>
      <c r="G74" s="590"/>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7"/>
      <c r="AR74" s="194"/>
      <c r="AS74" s="127" t="s">
        <v>356</v>
      </c>
      <c r="AT74" s="128"/>
      <c r="AU74" s="597"/>
      <c r="AV74" s="194"/>
      <c r="AW74" s="127" t="s">
        <v>300</v>
      </c>
      <c r="AX74" s="189"/>
    </row>
    <row r="75" spans="1:50" ht="23.25" hidden="1" customHeight="1" x14ac:dyDescent="0.15">
      <c r="A75" s="513"/>
      <c r="B75" s="514"/>
      <c r="C75" s="514"/>
      <c r="D75" s="514"/>
      <c r="E75" s="514"/>
      <c r="F75" s="515"/>
      <c r="G75" s="617"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13"/>
      <c r="B76" s="514"/>
      <c r="C76" s="514"/>
      <c r="D76" s="514"/>
      <c r="E76" s="514"/>
      <c r="F76" s="515"/>
      <c r="G76" s="618"/>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13"/>
      <c r="B77" s="514"/>
      <c r="C77" s="514"/>
      <c r="D77" s="514"/>
      <c r="E77" s="514"/>
      <c r="F77" s="515"/>
      <c r="G77" s="619"/>
      <c r="H77" s="105"/>
      <c r="I77" s="105"/>
      <c r="J77" s="105"/>
      <c r="K77" s="105"/>
      <c r="L77" s="105"/>
      <c r="M77" s="105"/>
      <c r="N77" s="105"/>
      <c r="O77" s="106"/>
      <c r="P77" s="102"/>
      <c r="Q77" s="102"/>
      <c r="R77" s="102"/>
      <c r="S77" s="102"/>
      <c r="T77" s="102"/>
      <c r="U77" s="102"/>
      <c r="V77" s="102"/>
      <c r="W77" s="102"/>
      <c r="X77" s="103"/>
      <c r="Y77" s="153" t="s">
        <v>13</v>
      </c>
      <c r="Z77" s="124"/>
      <c r="AA77" s="125"/>
      <c r="AB77" s="583" t="s">
        <v>14</v>
      </c>
      <c r="AC77" s="583"/>
      <c r="AD77" s="583"/>
      <c r="AE77" s="898"/>
      <c r="AF77" s="899"/>
      <c r="AG77" s="899"/>
      <c r="AH77" s="899"/>
      <c r="AI77" s="898"/>
      <c r="AJ77" s="899"/>
      <c r="AK77" s="899"/>
      <c r="AL77" s="899"/>
      <c r="AM77" s="898"/>
      <c r="AN77" s="899"/>
      <c r="AO77" s="899"/>
      <c r="AP77" s="899"/>
      <c r="AQ77" s="334"/>
      <c r="AR77" s="201"/>
      <c r="AS77" s="201"/>
      <c r="AT77" s="335"/>
      <c r="AU77" s="213"/>
      <c r="AV77" s="213"/>
      <c r="AW77" s="213"/>
      <c r="AX77" s="215"/>
    </row>
    <row r="78" spans="1:50" ht="69.75" hidden="1" customHeight="1" x14ac:dyDescent="0.15">
      <c r="A78" s="329" t="s">
        <v>529</v>
      </c>
      <c r="B78" s="330"/>
      <c r="C78" s="330"/>
      <c r="D78" s="330"/>
      <c r="E78" s="327" t="s">
        <v>463</v>
      </c>
      <c r="F78" s="328"/>
      <c r="G78" s="57" t="s">
        <v>365</v>
      </c>
      <c r="H78" s="594"/>
      <c r="I78" s="595"/>
      <c r="J78" s="595"/>
      <c r="K78" s="595"/>
      <c r="L78" s="595"/>
      <c r="M78" s="595"/>
      <c r="N78" s="595"/>
      <c r="O78" s="596"/>
      <c r="P78" s="141"/>
      <c r="Q78" s="141"/>
      <c r="R78" s="141"/>
      <c r="S78" s="141"/>
      <c r="T78" s="141"/>
      <c r="U78" s="141"/>
      <c r="V78" s="141"/>
      <c r="W78" s="141"/>
      <c r="X78" s="141"/>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2" t="s">
        <v>484</v>
      </c>
      <c r="AP79" s="273"/>
      <c r="AQ79" s="273"/>
      <c r="AR79" s="81" t="s">
        <v>482</v>
      </c>
      <c r="AS79" s="272"/>
      <c r="AT79" s="273"/>
      <c r="AU79" s="273"/>
      <c r="AV79" s="273"/>
      <c r="AW79" s="273"/>
      <c r="AX79" s="957"/>
    </row>
    <row r="80" spans="1:50" ht="18.75" hidden="1" customHeight="1" x14ac:dyDescent="0.15">
      <c r="A80" s="872" t="s">
        <v>266</v>
      </c>
      <c r="B80" s="528" t="s">
        <v>481</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3"/>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3"/>
      <c r="B82" s="531"/>
      <c r="C82" s="432"/>
      <c r="D82" s="432"/>
      <c r="E82" s="432"/>
      <c r="F82" s="433"/>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x14ac:dyDescent="0.15">
      <c r="A83" s="873"/>
      <c r="B83" s="531"/>
      <c r="C83" s="432"/>
      <c r="D83" s="432"/>
      <c r="E83" s="432"/>
      <c r="F83" s="433"/>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x14ac:dyDescent="0.15">
      <c r="A84" s="873"/>
      <c r="B84" s="532"/>
      <c r="C84" s="533"/>
      <c r="D84" s="533"/>
      <c r="E84" s="533"/>
      <c r="F84" s="534"/>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x14ac:dyDescent="0.15">
      <c r="A85" s="873"/>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58"/>
      <c r="Z85" s="159"/>
      <c r="AA85" s="160"/>
      <c r="AB85" s="561" t="s">
        <v>11</v>
      </c>
      <c r="AC85" s="562"/>
      <c r="AD85" s="563"/>
      <c r="AE85" s="238" t="s">
        <v>357</v>
      </c>
      <c r="AF85" s="239"/>
      <c r="AG85" s="239"/>
      <c r="AH85" s="240"/>
      <c r="AI85" s="238" t="s">
        <v>363</v>
      </c>
      <c r="AJ85" s="239"/>
      <c r="AK85" s="239"/>
      <c r="AL85" s="240"/>
      <c r="AM85" s="244" t="s">
        <v>470</v>
      </c>
      <c r="AN85" s="244"/>
      <c r="AO85" s="244"/>
      <c r="AP85" s="238"/>
      <c r="AQ85" s="153" t="s">
        <v>355</v>
      </c>
      <c r="AR85" s="124"/>
      <c r="AS85" s="124"/>
      <c r="AT85" s="125"/>
      <c r="AU85" s="537" t="s">
        <v>253</v>
      </c>
      <c r="AV85" s="537"/>
      <c r="AW85" s="537"/>
      <c r="AX85" s="538"/>
      <c r="AY85" s="10"/>
      <c r="AZ85" s="10"/>
      <c r="BA85" s="10"/>
      <c r="BB85" s="10"/>
      <c r="BC85" s="10"/>
    </row>
    <row r="86" spans="1:60" ht="18.75" hidden="1" customHeight="1" x14ac:dyDescent="0.15">
      <c r="A86" s="873"/>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402" t="s">
        <v>300</v>
      </c>
      <c r="AX86" s="403"/>
      <c r="AY86" s="10"/>
      <c r="AZ86" s="10"/>
      <c r="BA86" s="10"/>
      <c r="BB86" s="10"/>
      <c r="BC86" s="10"/>
      <c r="BD86" s="10"/>
      <c r="BE86" s="10"/>
      <c r="BF86" s="10"/>
      <c r="BG86" s="10"/>
      <c r="BH86" s="10"/>
    </row>
    <row r="87" spans="1:60" ht="23.25" hidden="1" customHeight="1" x14ac:dyDescent="0.15">
      <c r="A87" s="873"/>
      <c r="B87" s="432"/>
      <c r="C87" s="432"/>
      <c r="D87" s="432"/>
      <c r="E87" s="432"/>
      <c r="F87" s="433"/>
      <c r="G87" s="98"/>
      <c r="H87" s="99"/>
      <c r="I87" s="99"/>
      <c r="J87" s="99"/>
      <c r="K87" s="99"/>
      <c r="L87" s="99"/>
      <c r="M87" s="99"/>
      <c r="N87" s="99"/>
      <c r="O87" s="100"/>
      <c r="P87" s="99"/>
      <c r="Q87" s="518"/>
      <c r="R87" s="518"/>
      <c r="S87" s="518"/>
      <c r="T87" s="518"/>
      <c r="U87" s="518"/>
      <c r="V87" s="518"/>
      <c r="W87" s="518"/>
      <c r="X87" s="519"/>
      <c r="Y87" s="565" t="s">
        <v>62</v>
      </c>
      <c r="Z87" s="566"/>
      <c r="AA87" s="567"/>
      <c r="AB87" s="465"/>
      <c r="AC87" s="465"/>
      <c r="AD87" s="465"/>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3"/>
      <c r="B88" s="432"/>
      <c r="C88" s="432"/>
      <c r="D88" s="432"/>
      <c r="E88" s="432"/>
      <c r="F88" s="433"/>
      <c r="G88" s="101"/>
      <c r="H88" s="102"/>
      <c r="I88" s="102"/>
      <c r="J88" s="102"/>
      <c r="K88" s="102"/>
      <c r="L88" s="102"/>
      <c r="M88" s="102"/>
      <c r="N88" s="102"/>
      <c r="O88" s="103"/>
      <c r="P88" s="520"/>
      <c r="Q88" s="520"/>
      <c r="R88" s="520"/>
      <c r="S88" s="520"/>
      <c r="T88" s="520"/>
      <c r="U88" s="520"/>
      <c r="V88" s="520"/>
      <c r="W88" s="520"/>
      <c r="X88" s="521"/>
      <c r="Y88" s="462" t="s">
        <v>54</v>
      </c>
      <c r="Z88" s="463"/>
      <c r="AA88" s="464"/>
      <c r="AB88" s="527"/>
      <c r="AC88" s="527"/>
      <c r="AD88" s="527"/>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73"/>
      <c r="B89" s="533"/>
      <c r="C89" s="533"/>
      <c r="D89" s="533"/>
      <c r="E89" s="533"/>
      <c r="F89" s="534"/>
      <c r="G89" s="104"/>
      <c r="H89" s="105"/>
      <c r="I89" s="105"/>
      <c r="J89" s="105"/>
      <c r="K89" s="105"/>
      <c r="L89" s="105"/>
      <c r="M89" s="105"/>
      <c r="N89" s="105"/>
      <c r="O89" s="106"/>
      <c r="P89" s="170"/>
      <c r="Q89" s="170"/>
      <c r="R89" s="170"/>
      <c r="S89" s="170"/>
      <c r="T89" s="170"/>
      <c r="U89" s="170"/>
      <c r="V89" s="170"/>
      <c r="W89" s="170"/>
      <c r="X89" s="564"/>
      <c r="Y89" s="462" t="s">
        <v>13</v>
      </c>
      <c r="Z89" s="463"/>
      <c r="AA89" s="464"/>
      <c r="AB89" s="601" t="s">
        <v>14</v>
      </c>
      <c r="AC89" s="601"/>
      <c r="AD89" s="601"/>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3"/>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58"/>
      <c r="Z90" s="159"/>
      <c r="AA90" s="160"/>
      <c r="AB90" s="561" t="s">
        <v>11</v>
      </c>
      <c r="AC90" s="562"/>
      <c r="AD90" s="563"/>
      <c r="AE90" s="238" t="s">
        <v>357</v>
      </c>
      <c r="AF90" s="239"/>
      <c r="AG90" s="239"/>
      <c r="AH90" s="240"/>
      <c r="AI90" s="238" t="s">
        <v>363</v>
      </c>
      <c r="AJ90" s="239"/>
      <c r="AK90" s="239"/>
      <c r="AL90" s="240"/>
      <c r="AM90" s="244" t="s">
        <v>470</v>
      </c>
      <c r="AN90" s="244"/>
      <c r="AO90" s="244"/>
      <c r="AP90" s="238"/>
      <c r="AQ90" s="153" t="s">
        <v>355</v>
      </c>
      <c r="AR90" s="124"/>
      <c r="AS90" s="124"/>
      <c r="AT90" s="125"/>
      <c r="AU90" s="537" t="s">
        <v>253</v>
      </c>
      <c r="AV90" s="537"/>
      <c r="AW90" s="537"/>
      <c r="AX90" s="538"/>
    </row>
    <row r="91" spans="1:60" ht="18.75" hidden="1" customHeight="1" x14ac:dyDescent="0.15">
      <c r="A91" s="873"/>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402" t="s">
        <v>300</v>
      </c>
      <c r="AX91" s="403"/>
      <c r="AY91" s="10"/>
      <c r="AZ91" s="10"/>
      <c r="BA91" s="10"/>
      <c r="BB91" s="10"/>
      <c r="BC91" s="10"/>
    </row>
    <row r="92" spans="1:60" ht="23.25" hidden="1" customHeight="1" x14ac:dyDescent="0.15">
      <c r="A92" s="873"/>
      <c r="B92" s="432"/>
      <c r="C92" s="432"/>
      <c r="D92" s="432"/>
      <c r="E92" s="432"/>
      <c r="F92" s="433"/>
      <c r="G92" s="98"/>
      <c r="H92" s="99"/>
      <c r="I92" s="99"/>
      <c r="J92" s="99"/>
      <c r="K92" s="99"/>
      <c r="L92" s="99"/>
      <c r="M92" s="99"/>
      <c r="N92" s="99"/>
      <c r="O92" s="100"/>
      <c r="P92" s="99"/>
      <c r="Q92" s="518"/>
      <c r="R92" s="518"/>
      <c r="S92" s="518"/>
      <c r="T92" s="518"/>
      <c r="U92" s="518"/>
      <c r="V92" s="518"/>
      <c r="W92" s="518"/>
      <c r="X92" s="519"/>
      <c r="Y92" s="565" t="s">
        <v>62</v>
      </c>
      <c r="Z92" s="566"/>
      <c r="AA92" s="567"/>
      <c r="AB92" s="465"/>
      <c r="AC92" s="465"/>
      <c r="AD92" s="465"/>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3"/>
      <c r="B93" s="432"/>
      <c r="C93" s="432"/>
      <c r="D93" s="432"/>
      <c r="E93" s="432"/>
      <c r="F93" s="433"/>
      <c r="G93" s="101"/>
      <c r="H93" s="102"/>
      <c r="I93" s="102"/>
      <c r="J93" s="102"/>
      <c r="K93" s="102"/>
      <c r="L93" s="102"/>
      <c r="M93" s="102"/>
      <c r="N93" s="102"/>
      <c r="O93" s="103"/>
      <c r="P93" s="520"/>
      <c r="Q93" s="520"/>
      <c r="R93" s="520"/>
      <c r="S93" s="520"/>
      <c r="T93" s="520"/>
      <c r="U93" s="520"/>
      <c r="V93" s="520"/>
      <c r="W93" s="520"/>
      <c r="X93" s="521"/>
      <c r="Y93" s="462" t="s">
        <v>54</v>
      </c>
      <c r="Z93" s="463"/>
      <c r="AA93" s="464"/>
      <c r="AB93" s="527"/>
      <c r="AC93" s="527"/>
      <c r="AD93" s="527"/>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3"/>
      <c r="B94" s="533"/>
      <c r="C94" s="533"/>
      <c r="D94" s="533"/>
      <c r="E94" s="533"/>
      <c r="F94" s="534"/>
      <c r="G94" s="104"/>
      <c r="H94" s="105"/>
      <c r="I94" s="105"/>
      <c r="J94" s="105"/>
      <c r="K94" s="105"/>
      <c r="L94" s="105"/>
      <c r="M94" s="105"/>
      <c r="N94" s="105"/>
      <c r="O94" s="106"/>
      <c r="P94" s="170"/>
      <c r="Q94" s="170"/>
      <c r="R94" s="170"/>
      <c r="S94" s="170"/>
      <c r="T94" s="170"/>
      <c r="U94" s="170"/>
      <c r="V94" s="170"/>
      <c r="W94" s="170"/>
      <c r="X94" s="564"/>
      <c r="Y94" s="462" t="s">
        <v>13</v>
      </c>
      <c r="Z94" s="463"/>
      <c r="AA94" s="464"/>
      <c r="AB94" s="601" t="s">
        <v>14</v>
      </c>
      <c r="AC94" s="601"/>
      <c r="AD94" s="601"/>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3"/>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58"/>
      <c r="Z95" s="159"/>
      <c r="AA95" s="160"/>
      <c r="AB95" s="561" t="s">
        <v>11</v>
      </c>
      <c r="AC95" s="562"/>
      <c r="AD95" s="563"/>
      <c r="AE95" s="238" t="s">
        <v>357</v>
      </c>
      <c r="AF95" s="239"/>
      <c r="AG95" s="239"/>
      <c r="AH95" s="240"/>
      <c r="AI95" s="238" t="s">
        <v>363</v>
      </c>
      <c r="AJ95" s="239"/>
      <c r="AK95" s="239"/>
      <c r="AL95" s="240"/>
      <c r="AM95" s="244" t="s">
        <v>470</v>
      </c>
      <c r="AN95" s="244"/>
      <c r="AO95" s="244"/>
      <c r="AP95" s="238"/>
      <c r="AQ95" s="153" t="s">
        <v>355</v>
      </c>
      <c r="AR95" s="124"/>
      <c r="AS95" s="124"/>
      <c r="AT95" s="125"/>
      <c r="AU95" s="537" t="s">
        <v>253</v>
      </c>
      <c r="AV95" s="537"/>
      <c r="AW95" s="537"/>
      <c r="AX95" s="538"/>
      <c r="AY95" s="10"/>
      <c r="AZ95" s="10"/>
      <c r="BA95" s="10"/>
      <c r="BB95" s="10"/>
      <c r="BC95" s="10"/>
      <c r="BD95" s="10"/>
      <c r="BE95" s="10"/>
      <c r="BF95" s="10"/>
      <c r="BG95" s="10"/>
      <c r="BH95" s="10"/>
    </row>
    <row r="96" spans="1:60" ht="18.75" hidden="1" customHeight="1" x14ac:dyDescent="0.15">
      <c r="A96" s="873"/>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402" t="s">
        <v>300</v>
      </c>
      <c r="AX96" s="403"/>
    </row>
    <row r="97" spans="1:60" ht="23.25" hidden="1" customHeight="1" x14ac:dyDescent="0.15">
      <c r="A97" s="873"/>
      <c r="B97" s="432"/>
      <c r="C97" s="432"/>
      <c r="D97" s="432"/>
      <c r="E97" s="432"/>
      <c r="F97" s="433"/>
      <c r="G97" s="98"/>
      <c r="H97" s="99"/>
      <c r="I97" s="99"/>
      <c r="J97" s="99"/>
      <c r="K97" s="99"/>
      <c r="L97" s="99"/>
      <c r="M97" s="99"/>
      <c r="N97" s="99"/>
      <c r="O97" s="100"/>
      <c r="P97" s="99"/>
      <c r="Q97" s="518"/>
      <c r="R97" s="518"/>
      <c r="S97" s="518"/>
      <c r="T97" s="518"/>
      <c r="U97" s="518"/>
      <c r="V97" s="518"/>
      <c r="W97" s="518"/>
      <c r="X97" s="519"/>
      <c r="Y97" s="565" t="s">
        <v>62</v>
      </c>
      <c r="Z97" s="566"/>
      <c r="AA97" s="567"/>
      <c r="AB97" s="472"/>
      <c r="AC97" s="473"/>
      <c r="AD97" s="474"/>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3"/>
      <c r="B98" s="432"/>
      <c r="C98" s="432"/>
      <c r="D98" s="432"/>
      <c r="E98" s="432"/>
      <c r="F98" s="433"/>
      <c r="G98" s="101"/>
      <c r="H98" s="102"/>
      <c r="I98" s="102"/>
      <c r="J98" s="102"/>
      <c r="K98" s="102"/>
      <c r="L98" s="102"/>
      <c r="M98" s="102"/>
      <c r="N98" s="102"/>
      <c r="O98" s="103"/>
      <c r="P98" s="520"/>
      <c r="Q98" s="520"/>
      <c r="R98" s="520"/>
      <c r="S98" s="520"/>
      <c r="T98" s="520"/>
      <c r="U98" s="520"/>
      <c r="V98" s="520"/>
      <c r="W98" s="520"/>
      <c r="X98" s="521"/>
      <c r="Y98" s="462" t="s">
        <v>54</v>
      </c>
      <c r="Z98" s="463"/>
      <c r="AA98" s="464"/>
      <c r="AB98" s="584"/>
      <c r="AC98" s="585"/>
      <c r="AD98" s="586"/>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4"/>
      <c r="B99" s="434"/>
      <c r="C99" s="434"/>
      <c r="D99" s="434"/>
      <c r="E99" s="434"/>
      <c r="F99" s="435"/>
      <c r="G99" s="587"/>
      <c r="H99" s="209"/>
      <c r="I99" s="209"/>
      <c r="J99" s="209"/>
      <c r="K99" s="209"/>
      <c r="L99" s="209"/>
      <c r="M99" s="209"/>
      <c r="N99" s="209"/>
      <c r="O99" s="588"/>
      <c r="P99" s="522"/>
      <c r="Q99" s="522"/>
      <c r="R99" s="522"/>
      <c r="S99" s="522"/>
      <c r="T99" s="522"/>
      <c r="U99" s="522"/>
      <c r="V99" s="522"/>
      <c r="W99" s="522"/>
      <c r="X99" s="523"/>
      <c r="Y99" s="903" t="s">
        <v>13</v>
      </c>
      <c r="Z99" s="904"/>
      <c r="AA99" s="905"/>
      <c r="AB99" s="900" t="s">
        <v>14</v>
      </c>
      <c r="AC99" s="901"/>
      <c r="AD99" s="902"/>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491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2"/>
      <c r="Z100" s="863"/>
      <c r="AA100" s="864"/>
      <c r="AB100" s="485" t="s">
        <v>11</v>
      </c>
      <c r="AC100" s="485"/>
      <c r="AD100" s="485"/>
      <c r="AE100" s="543" t="s">
        <v>357</v>
      </c>
      <c r="AF100" s="544"/>
      <c r="AG100" s="544"/>
      <c r="AH100" s="545"/>
      <c r="AI100" s="543" t="s">
        <v>363</v>
      </c>
      <c r="AJ100" s="544"/>
      <c r="AK100" s="544"/>
      <c r="AL100" s="545"/>
      <c r="AM100" s="543" t="s">
        <v>470</v>
      </c>
      <c r="AN100" s="544"/>
      <c r="AO100" s="544"/>
      <c r="AP100" s="545"/>
      <c r="AQ100" s="314" t="s">
        <v>492</v>
      </c>
      <c r="AR100" s="315"/>
      <c r="AS100" s="315"/>
      <c r="AT100" s="316"/>
      <c r="AU100" s="314" t="s">
        <v>539</v>
      </c>
      <c r="AV100" s="315"/>
      <c r="AW100" s="315"/>
      <c r="AX100" s="317"/>
    </row>
    <row r="101" spans="1:60" ht="23.25" customHeight="1" x14ac:dyDescent="0.15">
      <c r="A101" s="426"/>
      <c r="B101" s="427"/>
      <c r="C101" s="427"/>
      <c r="D101" s="427"/>
      <c r="E101" s="427"/>
      <c r="F101" s="428"/>
      <c r="G101" s="99" t="s">
        <v>563</v>
      </c>
      <c r="H101" s="99"/>
      <c r="I101" s="99"/>
      <c r="J101" s="99"/>
      <c r="K101" s="99"/>
      <c r="L101" s="99"/>
      <c r="M101" s="99"/>
      <c r="N101" s="99"/>
      <c r="O101" s="99"/>
      <c r="P101" s="99"/>
      <c r="Q101" s="99"/>
      <c r="R101" s="99"/>
      <c r="S101" s="99"/>
      <c r="T101" s="99"/>
      <c r="U101" s="99"/>
      <c r="V101" s="99"/>
      <c r="W101" s="99"/>
      <c r="X101" s="100"/>
      <c r="Y101" s="546" t="s">
        <v>55</v>
      </c>
      <c r="Z101" s="547"/>
      <c r="AA101" s="548"/>
      <c r="AB101" s="465" t="s">
        <v>565</v>
      </c>
      <c r="AC101" s="465"/>
      <c r="AD101" s="465"/>
      <c r="AE101" s="212" t="s">
        <v>574</v>
      </c>
      <c r="AF101" s="213"/>
      <c r="AG101" s="213"/>
      <c r="AH101" s="214"/>
      <c r="AI101" s="212" t="s">
        <v>554</v>
      </c>
      <c r="AJ101" s="213"/>
      <c r="AK101" s="213"/>
      <c r="AL101" s="214"/>
      <c r="AM101" s="212">
        <v>1</v>
      </c>
      <c r="AN101" s="213"/>
      <c r="AO101" s="213"/>
      <c r="AP101" s="214"/>
      <c r="AQ101" s="212" t="s">
        <v>670</v>
      </c>
      <c r="AR101" s="213"/>
      <c r="AS101" s="213"/>
      <c r="AT101" s="214"/>
      <c r="AU101" s="212"/>
      <c r="AV101" s="213"/>
      <c r="AW101" s="213"/>
      <c r="AX101" s="214"/>
    </row>
    <row r="102" spans="1:60" ht="23.25" customHeight="1" x14ac:dyDescent="0.15">
      <c r="A102" s="429"/>
      <c r="B102" s="430"/>
      <c r="C102" s="430"/>
      <c r="D102" s="430"/>
      <c r="E102" s="430"/>
      <c r="F102" s="431"/>
      <c r="G102" s="105"/>
      <c r="H102" s="105"/>
      <c r="I102" s="105"/>
      <c r="J102" s="105"/>
      <c r="K102" s="105"/>
      <c r="L102" s="105"/>
      <c r="M102" s="105"/>
      <c r="N102" s="105"/>
      <c r="O102" s="105"/>
      <c r="P102" s="105"/>
      <c r="Q102" s="105"/>
      <c r="R102" s="105"/>
      <c r="S102" s="105"/>
      <c r="T102" s="105"/>
      <c r="U102" s="105"/>
      <c r="V102" s="105"/>
      <c r="W102" s="105"/>
      <c r="X102" s="106"/>
      <c r="Y102" s="449" t="s">
        <v>56</v>
      </c>
      <c r="Z102" s="450"/>
      <c r="AA102" s="451"/>
      <c r="AB102" s="465" t="s">
        <v>565</v>
      </c>
      <c r="AC102" s="465"/>
      <c r="AD102" s="465"/>
      <c r="AE102" s="422" t="s">
        <v>554</v>
      </c>
      <c r="AF102" s="422"/>
      <c r="AG102" s="422"/>
      <c r="AH102" s="422"/>
      <c r="AI102" s="422" t="s">
        <v>554</v>
      </c>
      <c r="AJ102" s="422"/>
      <c r="AK102" s="422"/>
      <c r="AL102" s="422"/>
      <c r="AM102" s="422">
        <v>1</v>
      </c>
      <c r="AN102" s="422"/>
      <c r="AO102" s="422"/>
      <c r="AP102" s="422"/>
      <c r="AQ102" s="267">
        <v>1</v>
      </c>
      <c r="AR102" s="268"/>
      <c r="AS102" s="268"/>
      <c r="AT102" s="313"/>
      <c r="AU102" s="267"/>
      <c r="AV102" s="268"/>
      <c r="AW102" s="268"/>
      <c r="AX102" s="313"/>
    </row>
    <row r="103" spans="1:60" ht="31.5" hidden="1" customHeight="1" x14ac:dyDescent="0.15">
      <c r="A103" s="423" t="s">
        <v>491</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357</v>
      </c>
      <c r="AF103" s="420"/>
      <c r="AG103" s="420"/>
      <c r="AH103" s="421"/>
      <c r="AI103" s="419" t="s">
        <v>363</v>
      </c>
      <c r="AJ103" s="420"/>
      <c r="AK103" s="420"/>
      <c r="AL103" s="421"/>
      <c r="AM103" s="419" t="s">
        <v>470</v>
      </c>
      <c r="AN103" s="420"/>
      <c r="AO103" s="420"/>
      <c r="AP103" s="421"/>
      <c r="AQ103" s="278" t="s">
        <v>492</v>
      </c>
      <c r="AR103" s="279"/>
      <c r="AS103" s="279"/>
      <c r="AT103" s="318"/>
      <c r="AU103" s="278" t="s">
        <v>539</v>
      </c>
      <c r="AV103" s="279"/>
      <c r="AW103" s="279"/>
      <c r="AX103" s="280"/>
    </row>
    <row r="104" spans="1:60" ht="23.25" hidden="1" customHeight="1" x14ac:dyDescent="0.15">
      <c r="A104" s="426"/>
      <c r="B104" s="427"/>
      <c r="C104" s="427"/>
      <c r="D104" s="427"/>
      <c r="E104" s="427"/>
      <c r="F104" s="428"/>
      <c r="G104" s="99"/>
      <c r="H104" s="99"/>
      <c r="I104" s="99"/>
      <c r="J104" s="99"/>
      <c r="K104" s="99"/>
      <c r="L104" s="99"/>
      <c r="M104" s="99"/>
      <c r="N104" s="99"/>
      <c r="O104" s="99"/>
      <c r="P104" s="99"/>
      <c r="Q104" s="99"/>
      <c r="R104" s="99"/>
      <c r="S104" s="99"/>
      <c r="T104" s="99"/>
      <c r="U104" s="99"/>
      <c r="V104" s="99"/>
      <c r="W104" s="99"/>
      <c r="X104" s="100"/>
      <c r="Y104" s="469" t="s">
        <v>55</v>
      </c>
      <c r="Z104" s="470"/>
      <c r="AA104" s="471"/>
      <c r="AB104" s="549"/>
      <c r="AC104" s="550"/>
      <c r="AD104" s="551"/>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9"/>
      <c r="B105" s="430"/>
      <c r="C105" s="430"/>
      <c r="D105" s="430"/>
      <c r="E105" s="430"/>
      <c r="F105" s="431"/>
      <c r="G105" s="105"/>
      <c r="H105" s="105"/>
      <c r="I105" s="105"/>
      <c r="J105" s="105"/>
      <c r="K105" s="105"/>
      <c r="L105" s="105"/>
      <c r="M105" s="105"/>
      <c r="N105" s="105"/>
      <c r="O105" s="105"/>
      <c r="P105" s="105"/>
      <c r="Q105" s="105"/>
      <c r="R105" s="105"/>
      <c r="S105" s="105"/>
      <c r="T105" s="105"/>
      <c r="U105" s="105"/>
      <c r="V105" s="105"/>
      <c r="W105" s="105"/>
      <c r="X105" s="106"/>
      <c r="Y105" s="449" t="s">
        <v>56</v>
      </c>
      <c r="Z105" s="552"/>
      <c r="AA105" s="553"/>
      <c r="AB105" s="472"/>
      <c r="AC105" s="473"/>
      <c r="AD105" s="474"/>
      <c r="AE105" s="422"/>
      <c r="AF105" s="422"/>
      <c r="AG105" s="422"/>
      <c r="AH105" s="422"/>
      <c r="AI105" s="422"/>
      <c r="AJ105" s="422"/>
      <c r="AK105" s="422"/>
      <c r="AL105" s="422"/>
      <c r="AM105" s="422"/>
      <c r="AN105" s="422"/>
      <c r="AO105" s="422"/>
      <c r="AP105" s="422"/>
      <c r="AQ105" s="212"/>
      <c r="AR105" s="213"/>
      <c r="AS105" s="213"/>
      <c r="AT105" s="214"/>
      <c r="AU105" s="267"/>
      <c r="AV105" s="268"/>
      <c r="AW105" s="268"/>
      <c r="AX105" s="313"/>
    </row>
    <row r="106" spans="1:60" ht="31.5" hidden="1" customHeight="1" x14ac:dyDescent="0.15">
      <c r="A106" s="423" t="s">
        <v>491</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357</v>
      </c>
      <c r="AF106" s="420"/>
      <c r="AG106" s="420"/>
      <c r="AH106" s="421"/>
      <c r="AI106" s="419" t="s">
        <v>363</v>
      </c>
      <c r="AJ106" s="420"/>
      <c r="AK106" s="420"/>
      <c r="AL106" s="421"/>
      <c r="AM106" s="419" t="s">
        <v>470</v>
      </c>
      <c r="AN106" s="420"/>
      <c r="AO106" s="420"/>
      <c r="AP106" s="421"/>
      <c r="AQ106" s="278" t="s">
        <v>492</v>
      </c>
      <c r="AR106" s="279"/>
      <c r="AS106" s="279"/>
      <c r="AT106" s="318"/>
      <c r="AU106" s="278" t="s">
        <v>539</v>
      </c>
      <c r="AV106" s="279"/>
      <c r="AW106" s="279"/>
      <c r="AX106" s="280"/>
    </row>
    <row r="107" spans="1:60" ht="23.25" hidden="1" customHeight="1" x14ac:dyDescent="0.15">
      <c r="A107" s="426"/>
      <c r="B107" s="427"/>
      <c r="C107" s="427"/>
      <c r="D107" s="427"/>
      <c r="E107" s="427"/>
      <c r="F107" s="428"/>
      <c r="G107" s="99"/>
      <c r="H107" s="99"/>
      <c r="I107" s="99"/>
      <c r="J107" s="99"/>
      <c r="K107" s="99"/>
      <c r="L107" s="99"/>
      <c r="M107" s="99"/>
      <c r="N107" s="99"/>
      <c r="O107" s="99"/>
      <c r="P107" s="99"/>
      <c r="Q107" s="99"/>
      <c r="R107" s="99"/>
      <c r="S107" s="99"/>
      <c r="T107" s="99"/>
      <c r="U107" s="99"/>
      <c r="V107" s="99"/>
      <c r="W107" s="99"/>
      <c r="X107" s="100"/>
      <c r="Y107" s="469" t="s">
        <v>55</v>
      </c>
      <c r="Z107" s="470"/>
      <c r="AA107" s="471"/>
      <c r="AB107" s="549" t="s">
        <v>566</v>
      </c>
      <c r="AC107" s="550"/>
      <c r="AD107" s="551"/>
      <c r="AE107" s="422"/>
      <c r="AF107" s="422"/>
      <c r="AG107" s="422"/>
      <c r="AH107" s="422"/>
      <c r="AI107" s="422"/>
      <c r="AJ107" s="422"/>
      <c r="AK107" s="422"/>
      <c r="AL107" s="422"/>
      <c r="AM107" s="422"/>
      <c r="AN107" s="422"/>
      <c r="AO107" s="422"/>
      <c r="AP107" s="422"/>
      <c r="AQ107" s="212"/>
      <c r="AR107" s="213"/>
      <c r="AS107" s="213"/>
      <c r="AT107" s="214"/>
      <c r="AU107" s="212"/>
      <c r="AV107" s="213"/>
      <c r="AW107" s="213"/>
      <c r="AX107" s="214"/>
    </row>
    <row r="108" spans="1:60" ht="23.25" hidden="1" customHeight="1" x14ac:dyDescent="0.15">
      <c r="A108" s="429"/>
      <c r="B108" s="430"/>
      <c r="C108" s="430"/>
      <c r="D108" s="430"/>
      <c r="E108" s="430"/>
      <c r="F108" s="431"/>
      <c r="G108" s="105"/>
      <c r="H108" s="105"/>
      <c r="I108" s="105"/>
      <c r="J108" s="105"/>
      <c r="K108" s="105"/>
      <c r="L108" s="105"/>
      <c r="M108" s="105"/>
      <c r="N108" s="105"/>
      <c r="O108" s="105"/>
      <c r="P108" s="105"/>
      <c r="Q108" s="105"/>
      <c r="R108" s="105"/>
      <c r="S108" s="105"/>
      <c r="T108" s="105"/>
      <c r="U108" s="105"/>
      <c r="V108" s="105"/>
      <c r="W108" s="105"/>
      <c r="X108" s="106"/>
      <c r="Y108" s="449" t="s">
        <v>56</v>
      </c>
      <c r="Z108" s="552"/>
      <c r="AA108" s="553"/>
      <c r="AB108" s="472"/>
      <c r="AC108" s="473"/>
      <c r="AD108" s="474"/>
      <c r="AE108" s="422"/>
      <c r="AF108" s="422"/>
      <c r="AG108" s="422"/>
      <c r="AH108" s="422"/>
      <c r="AI108" s="422"/>
      <c r="AJ108" s="422"/>
      <c r="AK108" s="422"/>
      <c r="AL108" s="422"/>
      <c r="AM108" s="422"/>
      <c r="AN108" s="422"/>
      <c r="AO108" s="422"/>
      <c r="AP108" s="422"/>
      <c r="AQ108" s="212"/>
      <c r="AR108" s="213"/>
      <c r="AS108" s="213"/>
      <c r="AT108" s="214"/>
      <c r="AU108" s="267"/>
      <c r="AV108" s="268"/>
      <c r="AW108" s="268"/>
      <c r="AX108" s="313"/>
    </row>
    <row r="109" spans="1:60" ht="31.5" hidden="1" customHeight="1" x14ac:dyDescent="0.15">
      <c r="A109" s="423" t="s">
        <v>491</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357</v>
      </c>
      <c r="AF109" s="420"/>
      <c r="AG109" s="420"/>
      <c r="AH109" s="421"/>
      <c r="AI109" s="419" t="s">
        <v>363</v>
      </c>
      <c r="AJ109" s="420"/>
      <c r="AK109" s="420"/>
      <c r="AL109" s="421"/>
      <c r="AM109" s="419" t="s">
        <v>470</v>
      </c>
      <c r="AN109" s="420"/>
      <c r="AO109" s="420"/>
      <c r="AP109" s="421"/>
      <c r="AQ109" s="278" t="s">
        <v>492</v>
      </c>
      <c r="AR109" s="279"/>
      <c r="AS109" s="279"/>
      <c r="AT109" s="318"/>
      <c r="AU109" s="278" t="s">
        <v>539</v>
      </c>
      <c r="AV109" s="279"/>
      <c r="AW109" s="279"/>
      <c r="AX109" s="280"/>
    </row>
    <row r="110" spans="1:60" ht="23.25" hidden="1" customHeight="1" x14ac:dyDescent="0.15">
      <c r="A110" s="426"/>
      <c r="B110" s="427"/>
      <c r="C110" s="427"/>
      <c r="D110" s="427"/>
      <c r="E110" s="427"/>
      <c r="F110" s="428"/>
      <c r="G110" s="99"/>
      <c r="H110" s="99"/>
      <c r="I110" s="99"/>
      <c r="J110" s="99"/>
      <c r="K110" s="99"/>
      <c r="L110" s="99"/>
      <c r="M110" s="99"/>
      <c r="N110" s="99"/>
      <c r="O110" s="99"/>
      <c r="P110" s="99"/>
      <c r="Q110" s="99"/>
      <c r="R110" s="99"/>
      <c r="S110" s="99"/>
      <c r="T110" s="99"/>
      <c r="U110" s="99"/>
      <c r="V110" s="99"/>
      <c r="W110" s="99"/>
      <c r="X110" s="100"/>
      <c r="Y110" s="469" t="s">
        <v>55</v>
      </c>
      <c r="Z110" s="470"/>
      <c r="AA110" s="471"/>
      <c r="AB110" s="549"/>
      <c r="AC110" s="550"/>
      <c r="AD110" s="551"/>
      <c r="AE110" s="422"/>
      <c r="AF110" s="422"/>
      <c r="AG110" s="422"/>
      <c r="AH110" s="422"/>
      <c r="AI110" s="422"/>
      <c r="AJ110" s="422"/>
      <c r="AK110" s="422"/>
      <c r="AL110" s="422"/>
      <c r="AM110" s="422"/>
      <c r="AN110" s="422"/>
      <c r="AO110" s="422"/>
      <c r="AP110" s="422"/>
      <c r="AQ110" s="212"/>
      <c r="AR110" s="213"/>
      <c r="AS110" s="213"/>
      <c r="AT110" s="214"/>
      <c r="AU110" s="212"/>
      <c r="AV110" s="213"/>
      <c r="AW110" s="213"/>
      <c r="AX110" s="214"/>
    </row>
    <row r="111" spans="1:60" ht="23.25" hidden="1" customHeight="1" x14ac:dyDescent="0.15">
      <c r="A111" s="429"/>
      <c r="B111" s="430"/>
      <c r="C111" s="430"/>
      <c r="D111" s="430"/>
      <c r="E111" s="430"/>
      <c r="F111" s="431"/>
      <c r="G111" s="105"/>
      <c r="H111" s="105"/>
      <c r="I111" s="105"/>
      <c r="J111" s="105"/>
      <c r="K111" s="105"/>
      <c r="L111" s="105"/>
      <c r="M111" s="105"/>
      <c r="N111" s="105"/>
      <c r="O111" s="105"/>
      <c r="P111" s="105"/>
      <c r="Q111" s="105"/>
      <c r="R111" s="105"/>
      <c r="S111" s="105"/>
      <c r="T111" s="105"/>
      <c r="U111" s="105"/>
      <c r="V111" s="105"/>
      <c r="W111" s="105"/>
      <c r="X111" s="106"/>
      <c r="Y111" s="449" t="s">
        <v>56</v>
      </c>
      <c r="Z111" s="552"/>
      <c r="AA111" s="553"/>
      <c r="AB111" s="472"/>
      <c r="AC111" s="473"/>
      <c r="AD111" s="474"/>
      <c r="AE111" s="422"/>
      <c r="AF111" s="422"/>
      <c r="AG111" s="422"/>
      <c r="AH111" s="422"/>
      <c r="AI111" s="422"/>
      <c r="AJ111" s="422"/>
      <c r="AK111" s="422"/>
      <c r="AL111" s="422"/>
      <c r="AM111" s="422"/>
      <c r="AN111" s="422"/>
      <c r="AO111" s="422"/>
      <c r="AP111" s="422"/>
      <c r="AQ111" s="212"/>
      <c r="AR111" s="213"/>
      <c r="AS111" s="213"/>
      <c r="AT111" s="214"/>
      <c r="AU111" s="267"/>
      <c r="AV111" s="268"/>
      <c r="AW111" s="268"/>
      <c r="AX111" s="313"/>
    </row>
    <row r="112" spans="1:60" ht="31.5" hidden="1" customHeight="1" x14ac:dyDescent="0.15">
      <c r="A112" s="423" t="s">
        <v>491</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357</v>
      </c>
      <c r="AF112" s="420"/>
      <c r="AG112" s="420"/>
      <c r="AH112" s="421"/>
      <c r="AI112" s="419" t="s">
        <v>363</v>
      </c>
      <c r="AJ112" s="420"/>
      <c r="AK112" s="420"/>
      <c r="AL112" s="421"/>
      <c r="AM112" s="419" t="s">
        <v>470</v>
      </c>
      <c r="AN112" s="420"/>
      <c r="AO112" s="420"/>
      <c r="AP112" s="421"/>
      <c r="AQ112" s="278" t="s">
        <v>492</v>
      </c>
      <c r="AR112" s="279"/>
      <c r="AS112" s="279"/>
      <c r="AT112" s="318"/>
      <c r="AU112" s="278" t="s">
        <v>539</v>
      </c>
      <c r="AV112" s="279"/>
      <c r="AW112" s="279"/>
      <c r="AX112" s="280"/>
    </row>
    <row r="113" spans="1:50" ht="23.25" hidden="1" customHeight="1" x14ac:dyDescent="0.15">
      <c r="A113" s="426"/>
      <c r="B113" s="427"/>
      <c r="C113" s="427"/>
      <c r="D113" s="427"/>
      <c r="E113" s="427"/>
      <c r="F113" s="428"/>
      <c r="G113" s="99"/>
      <c r="H113" s="99"/>
      <c r="I113" s="99"/>
      <c r="J113" s="99"/>
      <c r="K113" s="99"/>
      <c r="L113" s="99"/>
      <c r="M113" s="99"/>
      <c r="N113" s="99"/>
      <c r="O113" s="99"/>
      <c r="P113" s="99"/>
      <c r="Q113" s="99"/>
      <c r="R113" s="99"/>
      <c r="S113" s="99"/>
      <c r="T113" s="99"/>
      <c r="U113" s="99"/>
      <c r="V113" s="99"/>
      <c r="W113" s="99"/>
      <c r="X113" s="100"/>
      <c r="Y113" s="469" t="s">
        <v>55</v>
      </c>
      <c r="Z113" s="470"/>
      <c r="AA113" s="471"/>
      <c r="AB113" s="549"/>
      <c r="AC113" s="550"/>
      <c r="AD113" s="551"/>
      <c r="AE113" s="422"/>
      <c r="AF113" s="422"/>
      <c r="AG113" s="422"/>
      <c r="AH113" s="422"/>
      <c r="AI113" s="422"/>
      <c r="AJ113" s="422"/>
      <c r="AK113" s="422"/>
      <c r="AL113" s="422"/>
      <c r="AM113" s="422"/>
      <c r="AN113" s="422"/>
      <c r="AO113" s="422"/>
      <c r="AP113" s="422"/>
      <c r="AQ113" s="212"/>
      <c r="AR113" s="213"/>
      <c r="AS113" s="213"/>
      <c r="AT113" s="214"/>
      <c r="AU113" s="212"/>
      <c r="AV113" s="213"/>
      <c r="AW113" s="213"/>
      <c r="AX113" s="214"/>
    </row>
    <row r="114" spans="1:50" ht="23.25" hidden="1" customHeight="1" x14ac:dyDescent="0.15">
      <c r="A114" s="429"/>
      <c r="B114" s="430"/>
      <c r="C114" s="430"/>
      <c r="D114" s="430"/>
      <c r="E114" s="430"/>
      <c r="F114" s="431"/>
      <c r="G114" s="105"/>
      <c r="H114" s="105"/>
      <c r="I114" s="105"/>
      <c r="J114" s="105"/>
      <c r="K114" s="105"/>
      <c r="L114" s="105"/>
      <c r="M114" s="105"/>
      <c r="N114" s="105"/>
      <c r="O114" s="105"/>
      <c r="P114" s="105"/>
      <c r="Q114" s="105"/>
      <c r="R114" s="105"/>
      <c r="S114" s="105"/>
      <c r="T114" s="105"/>
      <c r="U114" s="105"/>
      <c r="V114" s="105"/>
      <c r="W114" s="105"/>
      <c r="X114" s="106"/>
      <c r="Y114" s="449" t="s">
        <v>56</v>
      </c>
      <c r="Z114" s="552"/>
      <c r="AA114" s="553"/>
      <c r="AB114" s="472"/>
      <c r="AC114" s="473"/>
      <c r="AD114" s="474"/>
      <c r="AE114" s="422"/>
      <c r="AF114" s="422"/>
      <c r="AG114" s="422"/>
      <c r="AH114" s="422"/>
      <c r="AI114" s="422"/>
      <c r="AJ114" s="422"/>
      <c r="AK114" s="422"/>
      <c r="AL114" s="422"/>
      <c r="AM114" s="422"/>
      <c r="AN114" s="422"/>
      <c r="AO114" s="422"/>
      <c r="AP114" s="422"/>
      <c r="AQ114" s="212"/>
      <c r="AR114" s="213"/>
      <c r="AS114" s="213"/>
      <c r="AT114" s="214"/>
      <c r="AU114" s="212"/>
      <c r="AV114" s="213"/>
      <c r="AW114" s="213"/>
      <c r="AX114" s="214"/>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357</v>
      </c>
      <c r="AF115" s="420"/>
      <c r="AG115" s="420"/>
      <c r="AH115" s="421"/>
      <c r="AI115" s="419" t="s">
        <v>363</v>
      </c>
      <c r="AJ115" s="420"/>
      <c r="AK115" s="420"/>
      <c r="AL115" s="421"/>
      <c r="AM115" s="419" t="s">
        <v>470</v>
      </c>
      <c r="AN115" s="420"/>
      <c r="AO115" s="420"/>
      <c r="AP115" s="421"/>
      <c r="AQ115" s="598" t="s">
        <v>540</v>
      </c>
      <c r="AR115" s="599"/>
      <c r="AS115" s="599"/>
      <c r="AT115" s="599"/>
      <c r="AU115" s="599"/>
      <c r="AV115" s="599"/>
      <c r="AW115" s="599"/>
      <c r="AX115" s="600"/>
    </row>
    <row r="116" spans="1:50" ht="23.25" customHeight="1" x14ac:dyDescent="0.15">
      <c r="A116" s="443"/>
      <c r="B116" s="444"/>
      <c r="C116" s="444"/>
      <c r="D116" s="444"/>
      <c r="E116" s="444"/>
      <c r="F116" s="445"/>
      <c r="G116" s="397" t="s">
        <v>564</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568</v>
      </c>
      <c r="AC116" s="467"/>
      <c r="AD116" s="468"/>
      <c r="AE116" s="422" t="s">
        <v>554</v>
      </c>
      <c r="AF116" s="422"/>
      <c r="AG116" s="422"/>
      <c r="AH116" s="422"/>
      <c r="AI116" s="422" t="s">
        <v>573</v>
      </c>
      <c r="AJ116" s="422"/>
      <c r="AK116" s="422"/>
      <c r="AL116" s="422"/>
      <c r="AM116" s="422">
        <v>17</v>
      </c>
      <c r="AN116" s="422"/>
      <c r="AO116" s="422"/>
      <c r="AP116" s="422"/>
      <c r="AQ116" s="212">
        <v>20</v>
      </c>
      <c r="AR116" s="213"/>
      <c r="AS116" s="213"/>
      <c r="AT116" s="213"/>
      <c r="AU116" s="213"/>
      <c r="AV116" s="213"/>
      <c r="AW116" s="213"/>
      <c r="AX116" s="215"/>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567</v>
      </c>
      <c r="AC117" s="477"/>
      <c r="AD117" s="478"/>
      <c r="AE117" s="555" t="s">
        <v>554</v>
      </c>
      <c r="AF117" s="555"/>
      <c r="AG117" s="555"/>
      <c r="AH117" s="555"/>
      <c r="AI117" s="555" t="s">
        <v>554</v>
      </c>
      <c r="AJ117" s="555"/>
      <c r="AK117" s="555"/>
      <c r="AL117" s="555"/>
      <c r="AM117" s="602" t="s">
        <v>618</v>
      </c>
      <c r="AN117" s="555"/>
      <c r="AO117" s="555"/>
      <c r="AP117" s="555"/>
      <c r="AQ117" s="602" t="s">
        <v>662</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357</v>
      </c>
      <c r="AF118" s="420"/>
      <c r="AG118" s="420"/>
      <c r="AH118" s="421"/>
      <c r="AI118" s="419" t="s">
        <v>363</v>
      </c>
      <c r="AJ118" s="420"/>
      <c r="AK118" s="420"/>
      <c r="AL118" s="421"/>
      <c r="AM118" s="419" t="s">
        <v>470</v>
      </c>
      <c r="AN118" s="420"/>
      <c r="AO118" s="420"/>
      <c r="AP118" s="421"/>
      <c r="AQ118" s="598" t="s">
        <v>540</v>
      </c>
      <c r="AR118" s="599"/>
      <c r="AS118" s="599"/>
      <c r="AT118" s="599"/>
      <c r="AU118" s="599"/>
      <c r="AV118" s="599"/>
      <c r="AW118" s="599"/>
      <c r="AX118" s="600"/>
    </row>
    <row r="119" spans="1:50" ht="23.25" hidden="1" customHeight="1" x14ac:dyDescent="0.15">
      <c r="A119" s="443"/>
      <c r="B119" s="444"/>
      <c r="C119" s="444"/>
      <c r="D119" s="444"/>
      <c r="E119" s="444"/>
      <c r="F119" s="445"/>
      <c r="G119" s="397" t="s">
        <v>501</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500</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357</v>
      </c>
      <c r="AF121" s="420"/>
      <c r="AG121" s="420"/>
      <c r="AH121" s="421"/>
      <c r="AI121" s="419" t="s">
        <v>363</v>
      </c>
      <c r="AJ121" s="420"/>
      <c r="AK121" s="420"/>
      <c r="AL121" s="421"/>
      <c r="AM121" s="419" t="s">
        <v>470</v>
      </c>
      <c r="AN121" s="420"/>
      <c r="AO121" s="420"/>
      <c r="AP121" s="421"/>
      <c r="AQ121" s="598" t="s">
        <v>540</v>
      </c>
      <c r="AR121" s="599"/>
      <c r="AS121" s="599"/>
      <c r="AT121" s="599"/>
      <c r="AU121" s="599"/>
      <c r="AV121" s="599"/>
      <c r="AW121" s="599"/>
      <c r="AX121" s="600"/>
    </row>
    <row r="122" spans="1:50" ht="23.25" hidden="1" customHeight="1" x14ac:dyDescent="0.15">
      <c r="A122" s="443"/>
      <c r="B122" s="444"/>
      <c r="C122" s="444"/>
      <c r="D122" s="444"/>
      <c r="E122" s="444"/>
      <c r="F122" s="445"/>
      <c r="G122" s="397" t="s">
        <v>502</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503</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357</v>
      </c>
      <c r="AF124" s="420"/>
      <c r="AG124" s="420"/>
      <c r="AH124" s="421"/>
      <c r="AI124" s="419" t="s">
        <v>363</v>
      </c>
      <c r="AJ124" s="420"/>
      <c r="AK124" s="420"/>
      <c r="AL124" s="421"/>
      <c r="AM124" s="419" t="s">
        <v>470</v>
      </c>
      <c r="AN124" s="420"/>
      <c r="AO124" s="420"/>
      <c r="AP124" s="421"/>
      <c r="AQ124" s="598" t="s">
        <v>540</v>
      </c>
      <c r="AR124" s="599"/>
      <c r="AS124" s="599"/>
      <c r="AT124" s="599"/>
      <c r="AU124" s="599"/>
      <c r="AV124" s="599"/>
      <c r="AW124" s="599"/>
      <c r="AX124" s="600"/>
    </row>
    <row r="125" spans="1:50" ht="23.25" hidden="1" customHeight="1" x14ac:dyDescent="0.15">
      <c r="A125" s="443"/>
      <c r="B125" s="444"/>
      <c r="C125" s="444"/>
      <c r="D125" s="444"/>
      <c r="E125" s="444"/>
      <c r="F125" s="445"/>
      <c r="G125" s="397" t="s">
        <v>502</v>
      </c>
      <c r="H125" s="397"/>
      <c r="I125" s="397"/>
      <c r="J125" s="397"/>
      <c r="K125" s="397"/>
      <c r="L125" s="397"/>
      <c r="M125" s="397"/>
      <c r="N125" s="397"/>
      <c r="O125" s="397"/>
      <c r="P125" s="397"/>
      <c r="Q125" s="397"/>
      <c r="R125" s="397"/>
      <c r="S125" s="397"/>
      <c r="T125" s="397"/>
      <c r="U125" s="397"/>
      <c r="V125" s="397"/>
      <c r="W125" s="397"/>
      <c r="X125" s="939"/>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0"/>
      <c r="Y126" s="475" t="s">
        <v>49</v>
      </c>
      <c r="Z126" s="450"/>
      <c r="AA126" s="451"/>
      <c r="AB126" s="476" t="s">
        <v>500</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9" t="s">
        <v>15</v>
      </c>
      <c r="B127" s="444"/>
      <c r="C127" s="444"/>
      <c r="D127" s="444"/>
      <c r="E127" s="444"/>
      <c r="F127" s="445"/>
      <c r="G127" s="242" t="s">
        <v>16</v>
      </c>
      <c r="H127" s="242"/>
      <c r="I127" s="242"/>
      <c r="J127" s="242"/>
      <c r="K127" s="242"/>
      <c r="L127" s="242"/>
      <c r="M127" s="242"/>
      <c r="N127" s="242"/>
      <c r="O127" s="242"/>
      <c r="P127" s="242"/>
      <c r="Q127" s="242"/>
      <c r="R127" s="242"/>
      <c r="S127" s="242"/>
      <c r="T127" s="242"/>
      <c r="U127" s="242"/>
      <c r="V127" s="242"/>
      <c r="W127" s="242"/>
      <c r="X127" s="243"/>
      <c r="Y127" s="936"/>
      <c r="Z127" s="937"/>
      <c r="AA127" s="938"/>
      <c r="AB127" s="241" t="s">
        <v>11</v>
      </c>
      <c r="AC127" s="242"/>
      <c r="AD127" s="243"/>
      <c r="AE127" s="419" t="s">
        <v>357</v>
      </c>
      <c r="AF127" s="420"/>
      <c r="AG127" s="420"/>
      <c r="AH127" s="421"/>
      <c r="AI127" s="419" t="s">
        <v>363</v>
      </c>
      <c r="AJ127" s="420"/>
      <c r="AK127" s="420"/>
      <c r="AL127" s="421"/>
      <c r="AM127" s="419" t="s">
        <v>470</v>
      </c>
      <c r="AN127" s="420"/>
      <c r="AO127" s="420"/>
      <c r="AP127" s="421"/>
      <c r="AQ127" s="598" t="s">
        <v>540</v>
      </c>
      <c r="AR127" s="599"/>
      <c r="AS127" s="599"/>
      <c r="AT127" s="599"/>
      <c r="AU127" s="599"/>
      <c r="AV127" s="599"/>
      <c r="AW127" s="599"/>
      <c r="AX127" s="600"/>
    </row>
    <row r="128" spans="1:50" ht="23.25" hidden="1" customHeight="1" x14ac:dyDescent="0.15">
      <c r="A128" s="443"/>
      <c r="B128" s="444"/>
      <c r="C128" s="444"/>
      <c r="D128" s="444"/>
      <c r="E128" s="444"/>
      <c r="F128" s="445"/>
      <c r="G128" s="397" t="s">
        <v>502</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500</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2" t="s">
        <v>369</v>
      </c>
      <c r="B130" s="179"/>
      <c r="C130" s="178" t="s">
        <v>366</v>
      </c>
      <c r="D130" s="179"/>
      <c r="E130" s="163" t="s">
        <v>399</v>
      </c>
      <c r="F130" s="164"/>
      <c r="G130" s="165" t="s">
        <v>569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470</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572</v>
      </c>
      <c r="AR133" s="193"/>
      <c r="AS133" s="127" t="s">
        <v>356</v>
      </c>
      <c r="AT133" s="128"/>
      <c r="AU133" s="194">
        <v>30</v>
      </c>
      <c r="AV133" s="194"/>
      <c r="AW133" s="127" t="s">
        <v>300</v>
      </c>
      <c r="AX133" s="189"/>
    </row>
    <row r="134" spans="1:50" ht="39.75" customHeight="1" x14ac:dyDescent="0.15">
      <c r="A134" s="183"/>
      <c r="B134" s="180"/>
      <c r="C134" s="174"/>
      <c r="D134" s="180"/>
      <c r="E134" s="174"/>
      <c r="F134" s="175"/>
      <c r="G134" s="98" t="s">
        <v>571</v>
      </c>
      <c r="H134" s="99"/>
      <c r="I134" s="99"/>
      <c r="J134" s="99"/>
      <c r="K134" s="99"/>
      <c r="L134" s="99"/>
      <c r="M134" s="99"/>
      <c r="N134" s="99"/>
      <c r="O134" s="99"/>
      <c r="P134" s="99"/>
      <c r="Q134" s="99"/>
      <c r="R134" s="99"/>
      <c r="S134" s="99"/>
      <c r="T134" s="99"/>
      <c r="U134" s="99"/>
      <c r="V134" s="99"/>
      <c r="W134" s="99"/>
      <c r="X134" s="100"/>
      <c r="Y134" s="195" t="s">
        <v>379</v>
      </c>
      <c r="Z134" s="196"/>
      <c r="AA134" s="197"/>
      <c r="AB134" s="198" t="s">
        <v>562</v>
      </c>
      <c r="AC134" s="199"/>
      <c r="AD134" s="199"/>
      <c r="AE134" s="200">
        <v>4.2</v>
      </c>
      <c r="AF134" s="201"/>
      <c r="AG134" s="201"/>
      <c r="AH134" s="201"/>
      <c r="AI134" s="200">
        <v>4.3</v>
      </c>
      <c r="AJ134" s="201"/>
      <c r="AK134" s="201"/>
      <c r="AL134" s="201"/>
      <c r="AM134" s="200">
        <v>4.4000000000000004</v>
      </c>
      <c r="AN134" s="201"/>
      <c r="AO134" s="201"/>
      <c r="AP134" s="201"/>
      <c r="AQ134" s="200" t="s">
        <v>554</v>
      </c>
      <c r="AR134" s="201"/>
      <c r="AS134" s="201"/>
      <c r="AT134" s="201"/>
      <c r="AU134" s="200" t="s">
        <v>670</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562</v>
      </c>
      <c r="AC135" s="207"/>
      <c r="AD135" s="207"/>
      <c r="AE135" s="200">
        <v>3.5</v>
      </c>
      <c r="AF135" s="201"/>
      <c r="AG135" s="201"/>
      <c r="AH135" s="201"/>
      <c r="AI135" s="200">
        <v>3.5</v>
      </c>
      <c r="AJ135" s="201"/>
      <c r="AK135" s="201"/>
      <c r="AL135" s="201"/>
      <c r="AM135" s="200">
        <v>3.5</v>
      </c>
      <c r="AN135" s="201"/>
      <c r="AO135" s="201"/>
      <c r="AP135" s="201"/>
      <c r="AQ135" s="200" t="s">
        <v>554</v>
      </c>
      <c r="AR135" s="201"/>
      <c r="AS135" s="201"/>
      <c r="AT135" s="201"/>
      <c r="AU135" s="200">
        <v>3.5</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470</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470</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470</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470</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474</v>
      </c>
      <c r="R152" s="124"/>
      <c r="S152" s="124"/>
      <c r="T152" s="124"/>
      <c r="U152" s="124"/>
      <c r="V152" s="124"/>
      <c r="W152" s="124"/>
      <c r="X152" s="124"/>
      <c r="Y152" s="124"/>
      <c r="Z152" s="124"/>
      <c r="AA152" s="124"/>
      <c r="AB152" s="123" t="s">
        <v>475</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474</v>
      </c>
      <c r="R159" s="124"/>
      <c r="S159" s="124"/>
      <c r="T159" s="124"/>
      <c r="U159" s="124"/>
      <c r="V159" s="124"/>
      <c r="W159" s="124"/>
      <c r="X159" s="124"/>
      <c r="Y159" s="124"/>
      <c r="Z159" s="124"/>
      <c r="AA159" s="124"/>
      <c r="AB159" s="123" t="s">
        <v>475</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474</v>
      </c>
      <c r="R166" s="124"/>
      <c r="S166" s="124"/>
      <c r="T166" s="124"/>
      <c r="U166" s="124"/>
      <c r="V166" s="124"/>
      <c r="W166" s="124"/>
      <c r="X166" s="124"/>
      <c r="Y166" s="124"/>
      <c r="Z166" s="124"/>
      <c r="AA166" s="124"/>
      <c r="AB166" s="123" t="s">
        <v>475</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474</v>
      </c>
      <c r="R173" s="124"/>
      <c r="S173" s="124"/>
      <c r="T173" s="124"/>
      <c r="U173" s="124"/>
      <c r="V173" s="124"/>
      <c r="W173" s="124"/>
      <c r="X173" s="124"/>
      <c r="Y173" s="124"/>
      <c r="Z173" s="124"/>
      <c r="AA173" s="124"/>
      <c r="AB173" s="123" t="s">
        <v>475</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474</v>
      </c>
      <c r="R180" s="124"/>
      <c r="S180" s="124"/>
      <c r="T180" s="124"/>
      <c r="U180" s="124"/>
      <c r="V180" s="124"/>
      <c r="W180" s="124"/>
      <c r="X180" s="124"/>
      <c r="Y180" s="124"/>
      <c r="Z180" s="124"/>
      <c r="AA180" s="124"/>
      <c r="AB180" s="123" t="s">
        <v>475</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619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470</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470</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470</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470</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470</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474</v>
      </c>
      <c r="R212" s="124"/>
      <c r="S212" s="124"/>
      <c r="T212" s="124"/>
      <c r="U212" s="124"/>
      <c r="V212" s="124"/>
      <c r="W212" s="124"/>
      <c r="X212" s="124"/>
      <c r="Y212" s="124"/>
      <c r="Z212" s="124"/>
      <c r="AA212" s="124"/>
      <c r="AB212" s="123" t="s">
        <v>475</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474</v>
      </c>
      <c r="R219" s="124"/>
      <c r="S219" s="124"/>
      <c r="T219" s="124"/>
      <c r="U219" s="124"/>
      <c r="V219" s="124"/>
      <c r="W219" s="124"/>
      <c r="X219" s="124"/>
      <c r="Y219" s="124"/>
      <c r="Z219" s="124"/>
      <c r="AA219" s="124"/>
      <c r="AB219" s="123" t="s">
        <v>475</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474</v>
      </c>
      <c r="R226" s="124"/>
      <c r="S226" s="124"/>
      <c r="T226" s="124"/>
      <c r="U226" s="124"/>
      <c r="V226" s="124"/>
      <c r="W226" s="124"/>
      <c r="X226" s="124"/>
      <c r="Y226" s="124"/>
      <c r="Z226" s="124"/>
      <c r="AA226" s="124"/>
      <c r="AB226" s="123" t="s">
        <v>475</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474</v>
      </c>
      <c r="R233" s="124"/>
      <c r="S233" s="124"/>
      <c r="T233" s="124"/>
      <c r="U233" s="124"/>
      <c r="V233" s="124"/>
      <c r="W233" s="124"/>
      <c r="X233" s="124"/>
      <c r="Y233" s="124"/>
      <c r="Z233" s="124"/>
      <c r="AA233" s="124"/>
      <c r="AB233" s="123" t="s">
        <v>475</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474</v>
      </c>
      <c r="R240" s="124"/>
      <c r="S240" s="124"/>
      <c r="T240" s="124"/>
      <c r="U240" s="124"/>
      <c r="V240" s="124"/>
      <c r="W240" s="124"/>
      <c r="X240" s="124"/>
      <c r="Y240" s="124"/>
      <c r="Z240" s="124"/>
      <c r="AA240" s="124"/>
      <c r="AB240" s="123" t="s">
        <v>475</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470</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470</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470</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470</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470</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474</v>
      </c>
      <c r="R272" s="124"/>
      <c r="S272" s="124"/>
      <c r="T272" s="124"/>
      <c r="U272" s="124"/>
      <c r="V272" s="124"/>
      <c r="W272" s="124"/>
      <c r="X272" s="124"/>
      <c r="Y272" s="124"/>
      <c r="Z272" s="124"/>
      <c r="AA272" s="124"/>
      <c r="AB272" s="123" t="s">
        <v>475</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474</v>
      </c>
      <c r="R279" s="124"/>
      <c r="S279" s="124"/>
      <c r="T279" s="124"/>
      <c r="U279" s="124"/>
      <c r="V279" s="124"/>
      <c r="W279" s="124"/>
      <c r="X279" s="124"/>
      <c r="Y279" s="124"/>
      <c r="Z279" s="124"/>
      <c r="AA279" s="124"/>
      <c r="AB279" s="123" t="s">
        <v>475</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474</v>
      </c>
      <c r="R286" s="124"/>
      <c r="S286" s="124"/>
      <c r="T286" s="124"/>
      <c r="U286" s="124"/>
      <c r="V286" s="124"/>
      <c r="W286" s="124"/>
      <c r="X286" s="124"/>
      <c r="Y286" s="124"/>
      <c r="Z286" s="124"/>
      <c r="AA286" s="124"/>
      <c r="AB286" s="123" t="s">
        <v>475</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474</v>
      </c>
      <c r="R293" s="124"/>
      <c r="S293" s="124"/>
      <c r="T293" s="124"/>
      <c r="U293" s="124"/>
      <c r="V293" s="124"/>
      <c r="W293" s="124"/>
      <c r="X293" s="124"/>
      <c r="Y293" s="124"/>
      <c r="Z293" s="124"/>
      <c r="AA293" s="124"/>
      <c r="AB293" s="123" t="s">
        <v>475</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474</v>
      </c>
      <c r="R300" s="124"/>
      <c r="S300" s="124"/>
      <c r="T300" s="124"/>
      <c r="U300" s="124"/>
      <c r="V300" s="124"/>
      <c r="W300" s="124"/>
      <c r="X300" s="124"/>
      <c r="Y300" s="124"/>
      <c r="Z300" s="124"/>
      <c r="AA300" s="124"/>
      <c r="AB300" s="123" t="s">
        <v>475</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470</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470</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470</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470</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470</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474</v>
      </c>
      <c r="R332" s="124"/>
      <c r="S332" s="124"/>
      <c r="T332" s="124"/>
      <c r="U332" s="124"/>
      <c r="V332" s="124"/>
      <c r="W332" s="124"/>
      <c r="X332" s="124"/>
      <c r="Y332" s="124"/>
      <c r="Z332" s="124"/>
      <c r="AA332" s="124"/>
      <c r="AB332" s="123" t="s">
        <v>475</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474</v>
      </c>
      <c r="R339" s="124"/>
      <c r="S339" s="124"/>
      <c r="T339" s="124"/>
      <c r="U339" s="124"/>
      <c r="V339" s="124"/>
      <c r="W339" s="124"/>
      <c r="X339" s="124"/>
      <c r="Y339" s="124"/>
      <c r="Z339" s="124"/>
      <c r="AA339" s="124"/>
      <c r="AB339" s="123" t="s">
        <v>475</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474</v>
      </c>
      <c r="R346" s="124"/>
      <c r="S346" s="124"/>
      <c r="T346" s="124"/>
      <c r="U346" s="124"/>
      <c r="V346" s="124"/>
      <c r="W346" s="124"/>
      <c r="X346" s="124"/>
      <c r="Y346" s="124"/>
      <c r="Z346" s="124"/>
      <c r="AA346" s="124"/>
      <c r="AB346" s="123" t="s">
        <v>475</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474</v>
      </c>
      <c r="R353" s="124"/>
      <c r="S353" s="124"/>
      <c r="T353" s="124"/>
      <c r="U353" s="124"/>
      <c r="V353" s="124"/>
      <c r="W353" s="124"/>
      <c r="X353" s="124"/>
      <c r="Y353" s="124"/>
      <c r="Z353" s="124"/>
      <c r="AA353" s="124"/>
      <c r="AB353" s="123" t="s">
        <v>475</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474</v>
      </c>
      <c r="R360" s="124"/>
      <c r="S360" s="124"/>
      <c r="T360" s="124"/>
      <c r="U360" s="124"/>
      <c r="V360" s="124"/>
      <c r="W360" s="124"/>
      <c r="X360" s="124"/>
      <c r="Y360" s="124"/>
      <c r="Z360" s="124"/>
      <c r="AA360" s="124"/>
      <c r="AB360" s="123" t="s">
        <v>475</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470</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470</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470</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470</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470</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474</v>
      </c>
      <c r="R392" s="124"/>
      <c r="S392" s="124"/>
      <c r="T392" s="124"/>
      <c r="U392" s="124"/>
      <c r="V392" s="124"/>
      <c r="W392" s="124"/>
      <c r="X392" s="124"/>
      <c r="Y392" s="124"/>
      <c r="Z392" s="124"/>
      <c r="AA392" s="124"/>
      <c r="AB392" s="123" t="s">
        <v>475</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474</v>
      </c>
      <c r="R399" s="124"/>
      <c r="S399" s="124"/>
      <c r="T399" s="124"/>
      <c r="U399" s="124"/>
      <c r="V399" s="124"/>
      <c r="W399" s="124"/>
      <c r="X399" s="124"/>
      <c r="Y399" s="124"/>
      <c r="Z399" s="124"/>
      <c r="AA399" s="124"/>
      <c r="AB399" s="123" t="s">
        <v>475</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474</v>
      </c>
      <c r="R406" s="124"/>
      <c r="S406" s="124"/>
      <c r="T406" s="124"/>
      <c r="U406" s="124"/>
      <c r="V406" s="124"/>
      <c r="W406" s="124"/>
      <c r="X406" s="124"/>
      <c r="Y406" s="124"/>
      <c r="Z406" s="124"/>
      <c r="AA406" s="124"/>
      <c r="AB406" s="123" t="s">
        <v>475</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474</v>
      </c>
      <c r="R413" s="124"/>
      <c r="S413" s="124"/>
      <c r="T413" s="124"/>
      <c r="U413" s="124"/>
      <c r="V413" s="124"/>
      <c r="W413" s="124"/>
      <c r="X413" s="124"/>
      <c r="Y413" s="124"/>
      <c r="Z413" s="124"/>
      <c r="AA413" s="124"/>
      <c r="AB413" s="123" t="s">
        <v>475</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474</v>
      </c>
      <c r="R420" s="124"/>
      <c r="S420" s="124"/>
      <c r="T420" s="124"/>
      <c r="U420" s="124"/>
      <c r="V420" s="124"/>
      <c r="W420" s="124"/>
      <c r="X420" s="124"/>
      <c r="Y420" s="124"/>
      <c r="Z420" s="124"/>
      <c r="AA420" s="124"/>
      <c r="AB420" s="123" t="s">
        <v>475</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41"/>
      <c r="E430" s="168" t="s">
        <v>388</v>
      </c>
      <c r="F430" s="169"/>
      <c r="G430" s="906" t="s">
        <v>384</v>
      </c>
      <c r="H430" s="117"/>
      <c r="I430" s="117"/>
      <c r="J430" s="907" t="s">
        <v>553</v>
      </c>
      <c r="K430" s="908"/>
      <c r="L430" s="908"/>
      <c r="M430" s="908"/>
      <c r="N430" s="908"/>
      <c r="O430" s="908"/>
      <c r="P430" s="908"/>
      <c r="Q430" s="908"/>
      <c r="R430" s="908"/>
      <c r="S430" s="908"/>
      <c r="T430" s="909"/>
      <c r="U430" s="595" t="s">
        <v>554</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0"/>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470</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575</v>
      </c>
      <c r="AF432" s="194"/>
      <c r="AG432" s="127" t="s">
        <v>356</v>
      </c>
      <c r="AH432" s="128"/>
      <c r="AI432" s="150"/>
      <c r="AJ432" s="150"/>
      <c r="AK432" s="150"/>
      <c r="AL432" s="148"/>
      <c r="AM432" s="150"/>
      <c r="AN432" s="150"/>
      <c r="AO432" s="150"/>
      <c r="AP432" s="148"/>
      <c r="AQ432" s="597" t="s">
        <v>554</v>
      </c>
      <c r="AR432" s="194"/>
      <c r="AS432" s="127" t="s">
        <v>356</v>
      </c>
      <c r="AT432" s="128"/>
      <c r="AU432" s="194" t="s">
        <v>555</v>
      </c>
      <c r="AV432" s="194"/>
      <c r="AW432" s="127" t="s">
        <v>300</v>
      </c>
      <c r="AX432" s="189"/>
    </row>
    <row r="433" spans="1:50" ht="23.25" customHeight="1" x14ac:dyDescent="0.15">
      <c r="A433" s="183"/>
      <c r="B433" s="180"/>
      <c r="C433" s="174"/>
      <c r="D433" s="180"/>
      <c r="E433" s="336"/>
      <c r="F433" s="337"/>
      <c r="G433" s="98" t="s">
        <v>576</v>
      </c>
      <c r="H433" s="99"/>
      <c r="I433" s="99"/>
      <c r="J433" s="99"/>
      <c r="K433" s="99"/>
      <c r="L433" s="99"/>
      <c r="M433" s="99"/>
      <c r="N433" s="99"/>
      <c r="O433" s="99"/>
      <c r="P433" s="99"/>
      <c r="Q433" s="99"/>
      <c r="R433" s="99"/>
      <c r="S433" s="99"/>
      <c r="T433" s="99"/>
      <c r="U433" s="99"/>
      <c r="V433" s="99"/>
      <c r="W433" s="99"/>
      <c r="X433" s="100"/>
      <c r="Y433" s="195" t="s">
        <v>12</v>
      </c>
      <c r="Z433" s="196"/>
      <c r="AA433" s="197"/>
      <c r="AB433" s="207" t="s">
        <v>576</v>
      </c>
      <c r="AC433" s="207"/>
      <c r="AD433" s="207"/>
      <c r="AE433" s="334" t="s">
        <v>554</v>
      </c>
      <c r="AF433" s="201"/>
      <c r="AG433" s="201"/>
      <c r="AH433" s="201"/>
      <c r="AI433" s="334" t="s">
        <v>554</v>
      </c>
      <c r="AJ433" s="201"/>
      <c r="AK433" s="201"/>
      <c r="AL433" s="201"/>
      <c r="AM433" s="334" t="s">
        <v>554</v>
      </c>
      <c r="AN433" s="201"/>
      <c r="AO433" s="201"/>
      <c r="AP433" s="201"/>
      <c r="AQ433" s="334" t="s">
        <v>554</v>
      </c>
      <c r="AR433" s="201"/>
      <c r="AS433" s="201"/>
      <c r="AT433" s="201"/>
      <c r="AU433" s="334" t="s">
        <v>554</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554</v>
      </c>
      <c r="AC434" s="199"/>
      <c r="AD434" s="199"/>
      <c r="AE434" s="334" t="s">
        <v>554</v>
      </c>
      <c r="AF434" s="201"/>
      <c r="AG434" s="201"/>
      <c r="AH434" s="335"/>
      <c r="AI434" s="334" t="s">
        <v>554</v>
      </c>
      <c r="AJ434" s="201"/>
      <c r="AK434" s="201"/>
      <c r="AL434" s="335"/>
      <c r="AM434" s="334" t="s">
        <v>554</v>
      </c>
      <c r="AN434" s="201"/>
      <c r="AO434" s="201"/>
      <c r="AP434" s="335"/>
      <c r="AQ434" s="334" t="s">
        <v>554</v>
      </c>
      <c r="AR434" s="201"/>
      <c r="AS434" s="201"/>
      <c r="AT434" s="335"/>
      <c r="AU434" s="334" t="s">
        <v>554</v>
      </c>
      <c r="AV434" s="201"/>
      <c r="AW434" s="201"/>
      <c r="AX434" s="335"/>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3" t="s">
        <v>301</v>
      </c>
      <c r="AC435" s="583"/>
      <c r="AD435" s="583"/>
      <c r="AE435" s="334" t="s">
        <v>554</v>
      </c>
      <c r="AF435" s="201"/>
      <c r="AG435" s="201"/>
      <c r="AH435" s="335"/>
      <c r="AI435" s="334" t="s">
        <v>554</v>
      </c>
      <c r="AJ435" s="201"/>
      <c r="AK435" s="201"/>
      <c r="AL435" s="335"/>
      <c r="AM435" s="334" t="s">
        <v>554</v>
      </c>
      <c r="AN435" s="201"/>
      <c r="AO435" s="201"/>
      <c r="AP435" s="335"/>
      <c r="AQ435" s="334" t="s">
        <v>554</v>
      </c>
      <c r="AR435" s="201"/>
      <c r="AS435" s="201"/>
      <c r="AT435" s="335"/>
      <c r="AU435" s="334" t="s">
        <v>554</v>
      </c>
      <c r="AV435" s="201"/>
      <c r="AW435" s="201"/>
      <c r="AX435" s="335"/>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470</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7"/>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3" t="s">
        <v>301</v>
      </c>
      <c r="AC440" s="583"/>
      <c r="AD440" s="583"/>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470</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7"/>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3" t="s">
        <v>301</v>
      </c>
      <c r="AC445" s="583"/>
      <c r="AD445" s="583"/>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470</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7"/>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3" t="s">
        <v>301</v>
      </c>
      <c r="AC450" s="583"/>
      <c r="AD450" s="583"/>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470</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7"/>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3" t="s">
        <v>301</v>
      </c>
      <c r="AC455" s="583"/>
      <c r="AD455" s="583"/>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470</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554</v>
      </c>
      <c r="AF457" s="194"/>
      <c r="AG457" s="127" t="s">
        <v>356</v>
      </c>
      <c r="AH457" s="128"/>
      <c r="AI457" s="150"/>
      <c r="AJ457" s="150"/>
      <c r="AK457" s="150"/>
      <c r="AL457" s="148"/>
      <c r="AM457" s="150"/>
      <c r="AN457" s="150"/>
      <c r="AO457" s="150"/>
      <c r="AP457" s="148"/>
      <c r="AQ457" s="597" t="s">
        <v>554</v>
      </c>
      <c r="AR457" s="194"/>
      <c r="AS457" s="127" t="s">
        <v>356</v>
      </c>
      <c r="AT457" s="128"/>
      <c r="AU457" s="194" t="s">
        <v>554</v>
      </c>
      <c r="AV457" s="194"/>
      <c r="AW457" s="127" t="s">
        <v>300</v>
      </c>
      <c r="AX457" s="189"/>
    </row>
    <row r="458" spans="1:50" ht="23.25" customHeight="1" x14ac:dyDescent="0.15">
      <c r="A458" s="183"/>
      <c r="B458" s="180"/>
      <c r="C458" s="174"/>
      <c r="D458" s="180"/>
      <c r="E458" s="336"/>
      <c r="F458" s="337"/>
      <c r="G458" s="98" t="s">
        <v>554</v>
      </c>
      <c r="H458" s="99"/>
      <c r="I458" s="99"/>
      <c r="J458" s="99"/>
      <c r="K458" s="99"/>
      <c r="L458" s="99"/>
      <c r="M458" s="99"/>
      <c r="N458" s="99"/>
      <c r="O458" s="99"/>
      <c r="P458" s="99"/>
      <c r="Q458" s="99"/>
      <c r="R458" s="99"/>
      <c r="S458" s="99"/>
      <c r="T458" s="99"/>
      <c r="U458" s="99"/>
      <c r="V458" s="99"/>
      <c r="W458" s="99"/>
      <c r="X458" s="100"/>
      <c r="Y458" s="195" t="s">
        <v>12</v>
      </c>
      <c r="Z458" s="196"/>
      <c r="AA458" s="197"/>
      <c r="AB458" s="207" t="s">
        <v>554</v>
      </c>
      <c r="AC458" s="207"/>
      <c r="AD458" s="207"/>
      <c r="AE458" s="334" t="s">
        <v>555</v>
      </c>
      <c r="AF458" s="201"/>
      <c r="AG458" s="201"/>
      <c r="AH458" s="201"/>
      <c r="AI458" s="334" t="s">
        <v>554</v>
      </c>
      <c r="AJ458" s="201"/>
      <c r="AK458" s="201"/>
      <c r="AL458" s="201"/>
      <c r="AM458" s="334" t="s">
        <v>554</v>
      </c>
      <c r="AN458" s="201"/>
      <c r="AO458" s="201"/>
      <c r="AP458" s="201"/>
      <c r="AQ458" s="334" t="s">
        <v>554</v>
      </c>
      <c r="AR458" s="201"/>
      <c r="AS458" s="201"/>
      <c r="AT458" s="201"/>
      <c r="AU458" s="334" t="s">
        <v>554</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554</v>
      </c>
      <c r="AC459" s="199"/>
      <c r="AD459" s="199"/>
      <c r="AE459" s="334" t="s">
        <v>554</v>
      </c>
      <c r="AF459" s="201"/>
      <c r="AG459" s="201"/>
      <c r="AH459" s="335"/>
      <c r="AI459" s="334" t="s">
        <v>554</v>
      </c>
      <c r="AJ459" s="201"/>
      <c r="AK459" s="201"/>
      <c r="AL459" s="335"/>
      <c r="AM459" s="334" t="s">
        <v>554</v>
      </c>
      <c r="AN459" s="201"/>
      <c r="AO459" s="201"/>
      <c r="AP459" s="335"/>
      <c r="AQ459" s="334" t="s">
        <v>554</v>
      </c>
      <c r="AR459" s="201"/>
      <c r="AS459" s="201"/>
      <c r="AT459" s="335"/>
      <c r="AU459" s="334" t="s">
        <v>554</v>
      </c>
      <c r="AV459" s="201"/>
      <c r="AW459" s="201"/>
      <c r="AX459" s="335"/>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3" t="s">
        <v>14</v>
      </c>
      <c r="AC460" s="583"/>
      <c r="AD460" s="583"/>
      <c r="AE460" s="334" t="s">
        <v>555</v>
      </c>
      <c r="AF460" s="201"/>
      <c r="AG460" s="201"/>
      <c r="AH460" s="335"/>
      <c r="AI460" s="334" t="s">
        <v>554</v>
      </c>
      <c r="AJ460" s="201"/>
      <c r="AK460" s="201"/>
      <c r="AL460" s="335"/>
      <c r="AM460" s="334" t="s">
        <v>554</v>
      </c>
      <c r="AN460" s="201"/>
      <c r="AO460" s="201"/>
      <c r="AP460" s="335"/>
      <c r="AQ460" s="334" t="s">
        <v>554</v>
      </c>
      <c r="AR460" s="201"/>
      <c r="AS460" s="201"/>
      <c r="AT460" s="335"/>
      <c r="AU460" s="334" t="s">
        <v>554</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470</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7"/>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3" t="s">
        <v>14</v>
      </c>
      <c r="AC465" s="583"/>
      <c r="AD465" s="583"/>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470</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7"/>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3" t="s">
        <v>14</v>
      </c>
      <c r="AC470" s="583"/>
      <c r="AD470" s="583"/>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470</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7"/>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3" t="s">
        <v>14</v>
      </c>
      <c r="AC475" s="583"/>
      <c r="AD475" s="583"/>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470</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7"/>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3" t="s">
        <v>14</v>
      </c>
      <c r="AC480" s="583"/>
      <c r="AD480" s="583"/>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554</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6" t="s">
        <v>384</v>
      </c>
      <c r="H484" s="117"/>
      <c r="I484" s="117"/>
      <c r="J484" s="907"/>
      <c r="K484" s="908"/>
      <c r="L484" s="908"/>
      <c r="M484" s="908"/>
      <c r="N484" s="908"/>
      <c r="O484" s="908"/>
      <c r="P484" s="908"/>
      <c r="Q484" s="908"/>
      <c r="R484" s="908"/>
      <c r="S484" s="908"/>
      <c r="T484" s="909"/>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0"/>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470</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7"/>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3" t="s">
        <v>301</v>
      </c>
      <c r="AC489" s="583"/>
      <c r="AD489" s="583"/>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470</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7"/>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3" t="s">
        <v>301</v>
      </c>
      <c r="AC494" s="583"/>
      <c r="AD494" s="583"/>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470</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7"/>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3" t="s">
        <v>301</v>
      </c>
      <c r="AC499" s="583"/>
      <c r="AD499" s="583"/>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470</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7"/>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3" t="s">
        <v>301</v>
      </c>
      <c r="AC504" s="583"/>
      <c r="AD504" s="583"/>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470</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7"/>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3" t="s">
        <v>301</v>
      </c>
      <c r="AC509" s="583"/>
      <c r="AD509" s="583"/>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470</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7"/>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3" t="s">
        <v>14</v>
      </c>
      <c r="AC514" s="583"/>
      <c r="AD514" s="583"/>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470</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7"/>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3" t="s">
        <v>14</v>
      </c>
      <c r="AC519" s="583"/>
      <c r="AD519" s="583"/>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470</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7"/>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3" t="s">
        <v>14</v>
      </c>
      <c r="AC524" s="583"/>
      <c r="AD524" s="583"/>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470</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7"/>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3" t="s">
        <v>14</v>
      </c>
      <c r="AC529" s="583"/>
      <c r="AD529" s="583"/>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470</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7"/>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3" t="s">
        <v>14</v>
      </c>
      <c r="AC534" s="583"/>
      <c r="AD534" s="583"/>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6" t="s">
        <v>384</v>
      </c>
      <c r="H538" s="117"/>
      <c r="I538" s="117"/>
      <c r="J538" s="907"/>
      <c r="K538" s="908"/>
      <c r="L538" s="908"/>
      <c r="M538" s="908"/>
      <c r="N538" s="908"/>
      <c r="O538" s="908"/>
      <c r="P538" s="908"/>
      <c r="Q538" s="908"/>
      <c r="R538" s="908"/>
      <c r="S538" s="908"/>
      <c r="T538" s="909"/>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0"/>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470</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7"/>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3" t="s">
        <v>301</v>
      </c>
      <c r="AC543" s="583"/>
      <c r="AD543" s="583"/>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470</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7"/>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3" t="s">
        <v>301</v>
      </c>
      <c r="AC548" s="583"/>
      <c r="AD548" s="583"/>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470</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7"/>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3" t="s">
        <v>301</v>
      </c>
      <c r="AC553" s="583"/>
      <c r="AD553" s="583"/>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470</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7"/>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3" t="s">
        <v>301</v>
      </c>
      <c r="AC558" s="583"/>
      <c r="AD558" s="583"/>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470</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7"/>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3" t="s">
        <v>301</v>
      </c>
      <c r="AC563" s="583"/>
      <c r="AD563" s="583"/>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470</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7"/>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3" t="s">
        <v>14</v>
      </c>
      <c r="AC568" s="583"/>
      <c r="AD568" s="583"/>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470</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7"/>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3" t="s">
        <v>14</v>
      </c>
      <c r="AC573" s="583"/>
      <c r="AD573" s="583"/>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470</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7"/>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3" t="s">
        <v>14</v>
      </c>
      <c r="AC578" s="583"/>
      <c r="AD578" s="583"/>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470</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7"/>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3" t="s">
        <v>14</v>
      </c>
      <c r="AC583" s="583"/>
      <c r="AD583" s="583"/>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470</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7"/>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3" t="s">
        <v>14</v>
      </c>
      <c r="AC588" s="583"/>
      <c r="AD588" s="583"/>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6" t="s">
        <v>384</v>
      </c>
      <c r="H592" s="117"/>
      <c r="I592" s="117"/>
      <c r="J592" s="907"/>
      <c r="K592" s="908"/>
      <c r="L592" s="908"/>
      <c r="M592" s="908"/>
      <c r="N592" s="908"/>
      <c r="O592" s="908"/>
      <c r="P592" s="908"/>
      <c r="Q592" s="908"/>
      <c r="R592" s="908"/>
      <c r="S592" s="908"/>
      <c r="T592" s="909"/>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0"/>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470</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7"/>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3" t="s">
        <v>301</v>
      </c>
      <c r="AC597" s="583"/>
      <c r="AD597" s="583"/>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470</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7"/>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3" t="s">
        <v>301</v>
      </c>
      <c r="AC602" s="583"/>
      <c r="AD602" s="583"/>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470</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7"/>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3" t="s">
        <v>301</v>
      </c>
      <c r="AC607" s="583"/>
      <c r="AD607" s="583"/>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470</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7"/>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3" t="s">
        <v>301</v>
      </c>
      <c r="AC612" s="583"/>
      <c r="AD612" s="583"/>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470</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7"/>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3" t="s">
        <v>301</v>
      </c>
      <c r="AC617" s="583"/>
      <c r="AD617" s="583"/>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470</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7"/>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3" t="s">
        <v>14</v>
      </c>
      <c r="AC622" s="583"/>
      <c r="AD622" s="583"/>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470</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7"/>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3" t="s">
        <v>14</v>
      </c>
      <c r="AC627" s="583"/>
      <c r="AD627" s="583"/>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470</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7"/>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3" t="s">
        <v>14</v>
      </c>
      <c r="AC632" s="583"/>
      <c r="AD632" s="583"/>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470</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7"/>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3" t="s">
        <v>14</v>
      </c>
      <c r="AC637" s="583"/>
      <c r="AD637" s="583"/>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470</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7"/>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3" t="s">
        <v>14</v>
      </c>
      <c r="AC642" s="583"/>
      <c r="AD642" s="583"/>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6" t="s">
        <v>384</v>
      </c>
      <c r="H646" s="117"/>
      <c r="I646" s="117"/>
      <c r="J646" s="907"/>
      <c r="K646" s="908"/>
      <c r="L646" s="908"/>
      <c r="M646" s="908"/>
      <c r="N646" s="908"/>
      <c r="O646" s="908"/>
      <c r="P646" s="908"/>
      <c r="Q646" s="908"/>
      <c r="R646" s="908"/>
      <c r="S646" s="908"/>
      <c r="T646" s="909"/>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0"/>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470</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7"/>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3" t="s">
        <v>301</v>
      </c>
      <c r="AC651" s="583"/>
      <c r="AD651" s="583"/>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470</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7"/>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3" t="s">
        <v>301</v>
      </c>
      <c r="AC656" s="583"/>
      <c r="AD656" s="583"/>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470</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7"/>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3" t="s">
        <v>301</v>
      </c>
      <c r="AC661" s="583"/>
      <c r="AD661" s="583"/>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470</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7"/>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3" t="s">
        <v>301</v>
      </c>
      <c r="AC666" s="583"/>
      <c r="AD666" s="583"/>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470</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7"/>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3" t="s">
        <v>301</v>
      </c>
      <c r="AC671" s="583"/>
      <c r="AD671" s="583"/>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470</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7"/>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3" t="s">
        <v>14</v>
      </c>
      <c r="AC676" s="583"/>
      <c r="AD676" s="583"/>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470</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7"/>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3" t="s">
        <v>14</v>
      </c>
      <c r="AC681" s="583"/>
      <c r="AD681" s="583"/>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470</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7"/>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3" t="s">
        <v>14</v>
      </c>
      <c r="AC686" s="583"/>
      <c r="AD686" s="583"/>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470</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7"/>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3" t="s">
        <v>14</v>
      </c>
      <c r="AC691" s="583"/>
      <c r="AD691" s="583"/>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470</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7"/>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3" t="s">
        <v>14</v>
      </c>
      <c r="AC696" s="583"/>
      <c r="AD696" s="583"/>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2" t="s">
        <v>31</v>
      </c>
      <c r="AH701" s="386"/>
      <c r="AI701" s="386"/>
      <c r="AJ701" s="386"/>
      <c r="AK701" s="386"/>
      <c r="AL701" s="386"/>
      <c r="AM701" s="386"/>
      <c r="AN701" s="386"/>
      <c r="AO701" s="386"/>
      <c r="AP701" s="386"/>
      <c r="AQ701" s="386"/>
      <c r="AR701" s="386"/>
      <c r="AS701" s="386"/>
      <c r="AT701" s="386"/>
      <c r="AU701" s="386"/>
      <c r="AV701" s="386"/>
      <c r="AW701" s="386"/>
      <c r="AX701" s="833"/>
    </row>
    <row r="702" spans="1:50" ht="47.2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9" t="s">
        <v>551</v>
      </c>
      <c r="AE702" s="340"/>
      <c r="AF702" s="340"/>
      <c r="AG702" s="389" t="s">
        <v>620</v>
      </c>
      <c r="AH702" s="390"/>
      <c r="AI702" s="390"/>
      <c r="AJ702" s="390"/>
      <c r="AK702" s="390"/>
      <c r="AL702" s="390"/>
      <c r="AM702" s="390"/>
      <c r="AN702" s="390"/>
      <c r="AO702" s="390"/>
      <c r="AP702" s="390"/>
      <c r="AQ702" s="390"/>
      <c r="AR702" s="390"/>
      <c r="AS702" s="390"/>
      <c r="AT702" s="390"/>
      <c r="AU702" s="390"/>
      <c r="AV702" s="390"/>
      <c r="AW702" s="390"/>
      <c r="AX702" s="391"/>
    </row>
    <row r="703" spans="1:50" ht="57.7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6"/>
      <c r="AD703" s="322" t="s">
        <v>551</v>
      </c>
      <c r="AE703" s="323"/>
      <c r="AF703" s="323"/>
      <c r="AG703" s="95" t="s">
        <v>621</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551</v>
      </c>
      <c r="AE704" s="791"/>
      <c r="AF704" s="791"/>
      <c r="AG704" s="161" t="s">
        <v>577</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551</v>
      </c>
      <c r="AE705" s="723"/>
      <c r="AF705" s="723"/>
      <c r="AG705" s="119" t="s">
        <v>580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0"/>
      <c r="B706" s="651"/>
      <c r="C706" s="802"/>
      <c r="D706" s="803"/>
      <c r="E706" s="738" t="s">
        <v>527</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2" t="s">
        <v>578</v>
      </c>
      <c r="AE706" s="323"/>
      <c r="AF706" s="671"/>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50"/>
      <c r="B707" s="651"/>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578</v>
      </c>
      <c r="AE707" s="844"/>
      <c r="AF707" s="844"/>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579</v>
      </c>
      <c r="AE708" s="613"/>
      <c r="AF708" s="613"/>
      <c r="AG708" s="750" t="s">
        <v>581</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2" t="s">
        <v>551</v>
      </c>
      <c r="AE709" s="323"/>
      <c r="AF709" s="323"/>
      <c r="AG709" s="95" t="s">
        <v>585</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0"/>
      <c r="B710" s="652"/>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2" t="s">
        <v>579</v>
      </c>
      <c r="AE710" s="323"/>
      <c r="AF710" s="323"/>
      <c r="AG710" s="95" t="s">
        <v>582</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50"/>
      <c r="B711" s="652"/>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1"/>
      <c r="AD711" s="322" t="s">
        <v>551</v>
      </c>
      <c r="AE711" s="323"/>
      <c r="AF711" s="323"/>
      <c r="AG711" s="95" t="s">
        <v>586</v>
      </c>
      <c r="AH711" s="96"/>
      <c r="AI711" s="96"/>
      <c r="AJ711" s="96"/>
      <c r="AK711" s="96"/>
      <c r="AL711" s="96"/>
      <c r="AM711" s="96"/>
      <c r="AN711" s="96"/>
      <c r="AO711" s="96"/>
      <c r="AP711" s="96"/>
      <c r="AQ711" s="96"/>
      <c r="AR711" s="96"/>
      <c r="AS711" s="96"/>
      <c r="AT711" s="96"/>
      <c r="AU711" s="96"/>
      <c r="AV711" s="96"/>
      <c r="AW711" s="96"/>
      <c r="AX711" s="97"/>
    </row>
    <row r="712" spans="1:50" ht="51" customHeight="1" x14ac:dyDescent="0.15">
      <c r="A712" s="650"/>
      <c r="B712" s="652"/>
      <c r="C712" s="395" t="s">
        <v>486</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1"/>
      <c r="AD712" s="790" t="s">
        <v>551</v>
      </c>
      <c r="AE712" s="791"/>
      <c r="AF712" s="791"/>
      <c r="AG712" s="818" t="s">
        <v>663</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58" t="s">
        <v>487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579</v>
      </c>
      <c r="AE713" s="323"/>
      <c r="AF713" s="671"/>
      <c r="AG713" s="95" t="s">
        <v>583</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53"/>
      <c r="B714" s="654"/>
      <c r="C714" s="655" t="s">
        <v>459</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579</v>
      </c>
      <c r="AE714" s="816"/>
      <c r="AF714" s="817"/>
      <c r="AG714" s="744" t="s">
        <v>584</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460</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551</v>
      </c>
      <c r="AE715" s="613"/>
      <c r="AF715" s="664"/>
      <c r="AG715" s="750" t="s">
        <v>587</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551</v>
      </c>
      <c r="AE716" s="635"/>
      <c r="AF716" s="635"/>
      <c r="AG716" s="95" t="s">
        <v>588</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50"/>
      <c r="B717" s="652"/>
      <c r="C717" s="395" t="s">
        <v>375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2" t="s">
        <v>551</v>
      </c>
      <c r="AE717" s="323"/>
      <c r="AF717" s="323"/>
      <c r="AG717" s="95" t="s">
        <v>589</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53"/>
      <c r="B718" s="654"/>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2" t="s">
        <v>551</v>
      </c>
      <c r="AE718" s="323"/>
      <c r="AF718" s="323"/>
      <c r="AG718" s="121" t="s">
        <v>590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579</v>
      </c>
      <c r="AE719" s="613"/>
      <c r="AF719" s="613"/>
      <c r="AG719" s="119" t="s">
        <v>464</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6"/>
      <c r="B720" s="787"/>
      <c r="C720" s="296" t="s">
        <v>478</v>
      </c>
      <c r="D720" s="294"/>
      <c r="E720" s="294"/>
      <c r="F720" s="297"/>
      <c r="G720" s="293" t="s">
        <v>479</v>
      </c>
      <c r="H720" s="294"/>
      <c r="I720" s="294"/>
      <c r="J720" s="294"/>
      <c r="K720" s="294"/>
      <c r="L720" s="294"/>
      <c r="M720" s="294"/>
      <c r="N720" s="293" t="s">
        <v>483</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6"/>
      <c r="B721" s="787"/>
      <c r="C721" s="290"/>
      <c r="D721" s="291"/>
      <c r="E721" s="291"/>
      <c r="F721" s="292"/>
      <c r="G721" s="281"/>
      <c r="H721" s="282"/>
      <c r="I721" s="83" t="str">
        <f>IF(OR(G721="　", G721=""), "", "-")</f>
        <v/>
      </c>
      <c r="J721" s="285"/>
      <c r="K721" s="285"/>
      <c r="L721" s="83" t="str">
        <f>IF(M721="","","-")</f>
        <v/>
      </c>
      <c r="M721" s="84"/>
      <c r="N721" s="298" t="s">
        <v>607</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6"/>
      <c r="B722" s="787"/>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6"/>
      <c r="B723" s="787"/>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6"/>
      <c r="B724" s="787"/>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8"/>
      <c r="B725" s="789"/>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8" t="s">
        <v>48</v>
      </c>
      <c r="B726" s="810"/>
      <c r="C726" s="823" t="s">
        <v>53</v>
      </c>
      <c r="D726" s="845"/>
      <c r="E726" s="845"/>
      <c r="F726" s="846"/>
      <c r="G726" s="581" t="s">
        <v>622</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1"/>
      <c r="B727" s="812"/>
      <c r="C727" s="756" t="s">
        <v>57</v>
      </c>
      <c r="D727" s="757"/>
      <c r="E727" s="757"/>
      <c r="F727" s="758"/>
      <c r="G727" s="579" t="s">
        <v>615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c r="B731" s="808"/>
      <c r="C731" s="808"/>
      <c r="D731" s="808"/>
      <c r="E731" s="809"/>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t="s">
        <v>670</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493</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2" t="s">
        <v>431</v>
      </c>
      <c r="B737" s="204"/>
      <c r="C737" s="204"/>
      <c r="D737" s="205"/>
      <c r="E737" s="998" t="s">
        <v>581</v>
      </c>
      <c r="F737" s="998"/>
      <c r="G737" s="998"/>
      <c r="H737" s="998"/>
      <c r="I737" s="998"/>
      <c r="J737" s="998"/>
      <c r="K737" s="998"/>
      <c r="L737" s="998"/>
      <c r="M737" s="998"/>
      <c r="N737" s="359" t="s">
        <v>358</v>
      </c>
      <c r="O737" s="359"/>
      <c r="P737" s="359"/>
      <c r="Q737" s="359"/>
      <c r="R737" s="998" t="s">
        <v>583</v>
      </c>
      <c r="S737" s="998"/>
      <c r="T737" s="998"/>
      <c r="U737" s="998"/>
      <c r="V737" s="998"/>
      <c r="W737" s="998"/>
      <c r="X737" s="998"/>
      <c r="Y737" s="998"/>
      <c r="Z737" s="998"/>
      <c r="AA737" s="359" t="s">
        <v>359</v>
      </c>
      <c r="AB737" s="359"/>
      <c r="AC737" s="359"/>
      <c r="AD737" s="359"/>
      <c r="AE737" s="998" t="s">
        <v>583</v>
      </c>
      <c r="AF737" s="998"/>
      <c r="AG737" s="998"/>
      <c r="AH737" s="998"/>
      <c r="AI737" s="998"/>
      <c r="AJ737" s="998"/>
      <c r="AK737" s="998"/>
      <c r="AL737" s="998"/>
      <c r="AM737" s="998"/>
      <c r="AN737" s="359" t="s">
        <v>360</v>
      </c>
      <c r="AO737" s="359"/>
      <c r="AP737" s="359"/>
      <c r="AQ737" s="359"/>
      <c r="AR737" s="999" t="s">
        <v>582</v>
      </c>
      <c r="AS737" s="1000"/>
      <c r="AT737" s="1000"/>
      <c r="AU737" s="1000"/>
      <c r="AV737" s="1000"/>
      <c r="AW737" s="1000"/>
      <c r="AX737" s="1001"/>
      <c r="AY737" s="89"/>
      <c r="AZ737" s="89"/>
    </row>
    <row r="738" spans="1:52" ht="24.75" customHeight="1" x14ac:dyDescent="0.15">
      <c r="A738" s="1002" t="s">
        <v>361</v>
      </c>
      <c r="B738" s="204"/>
      <c r="C738" s="204"/>
      <c r="D738" s="205"/>
      <c r="E738" s="998" t="s">
        <v>583</v>
      </c>
      <c r="F738" s="998"/>
      <c r="G738" s="998"/>
      <c r="H738" s="998"/>
      <c r="I738" s="998"/>
      <c r="J738" s="998"/>
      <c r="K738" s="998"/>
      <c r="L738" s="998"/>
      <c r="M738" s="998"/>
      <c r="N738" s="359" t="s">
        <v>362</v>
      </c>
      <c r="O738" s="359"/>
      <c r="P738" s="359"/>
      <c r="Q738" s="359"/>
      <c r="R738" s="998" t="s">
        <v>583</v>
      </c>
      <c r="S738" s="998"/>
      <c r="T738" s="998"/>
      <c r="U738" s="998"/>
      <c r="V738" s="998"/>
      <c r="W738" s="998"/>
      <c r="X738" s="998"/>
      <c r="Y738" s="998"/>
      <c r="Z738" s="998"/>
      <c r="AA738" s="359" t="s">
        <v>480</v>
      </c>
      <c r="AB738" s="359"/>
      <c r="AC738" s="359"/>
      <c r="AD738" s="359"/>
      <c r="AE738" s="998" t="s">
        <v>583</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541</v>
      </c>
      <c r="B739" s="1007"/>
      <c r="C739" s="1007"/>
      <c r="D739" s="1008"/>
      <c r="E739" s="1009" t="s">
        <v>548</v>
      </c>
      <c r="F739" s="1010"/>
      <c r="G739" s="1010"/>
      <c r="H739" s="91" t="str">
        <f>IF(E739="", "", "(")</f>
        <v>(</v>
      </c>
      <c r="I739" s="993" t="s">
        <v>435</v>
      </c>
      <c r="J739" s="993"/>
      <c r="K739" s="91" t="str">
        <f>IF(OR(I739="　", I739=""), "", "-")</f>
        <v>-</v>
      </c>
      <c r="L739" s="994">
        <v>51</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22" t="s">
        <v>530</v>
      </c>
      <c r="B740" s="623"/>
      <c r="C740" s="623"/>
      <c r="D740" s="623"/>
      <c r="E740" s="623"/>
      <c r="F740" s="624"/>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94"/>
      <c r="T742" s="47"/>
      <c r="U742" s="47"/>
      <c r="V742" s="47" t="s">
        <v>591</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t="s">
        <v>623</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94"/>
      <c r="O744" s="47"/>
      <c r="P744" s="47" t="s">
        <v>602</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592</v>
      </c>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t="s">
        <v>593</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313</v>
      </c>
      <c r="AK747" s="47" t="s">
        <v>594</v>
      </c>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t="s">
        <v>595</v>
      </c>
      <c r="O748" s="47" t="s">
        <v>665</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606</v>
      </c>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t="s">
        <v>627</v>
      </c>
      <c r="Q749" s="47"/>
      <c r="R749" s="47"/>
      <c r="S749" s="47"/>
      <c r="T749" s="47"/>
      <c r="U749" s="47"/>
      <c r="V749" s="47"/>
      <c r="W749" s="47"/>
      <c r="X749" s="47"/>
      <c r="Y749" s="47"/>
      <c r="Z749" s="47"/>
      <c r="AA749" s="47"/>
      <c r="AB749" s="47"/>
      <c r="AC749" s="47"/>
      <c r="AD749" s="47"/>
      <c r="AE749" s="47"/>
      <c r="AF749" s="47"/>
      <c r="AG749" s="47"/>
      <c r="AH749" s="47"/>
      <c r="AI749" s="47" t="s">
        <v>664</v>
      </c>
      <c r="AJ749" s="47"/>
      <c r="AK749" s="47"/>
      <c r="AL749" s="47"/>
      <c r="AM749" s="47"/>
      <c r="AN749" s="47"/>
      <c r="AO749" s="47"/>
      <c r="AP749" s="47"/>
      <c r="AQ749" s="47"/>
      <c r="AR749" s="47"/>
      <c r="AS749" s="47"/>
      <c r="AT749" s="47"/>
      <c r="AU749" s="47"/>
      <c r="AV749" s="47"/>
      <c r="AW749" s="47"/>
      <c r="AX749" s="48"/>
    </row>
    <row r="750" spans="1:52" ht="28.5" customHeight="1" x14ac:dyDescent="0.15">
      <c r="A750" s="622"/>
      <c r="B750" s="623"/>
      <c r="C750" s="623"/>
      <c r="D750" s="623"/>
      <c r="E750" s="623"/>
      <c r="F750" s="624"/>
      <c r="G750" s="46"/>
      <c r="H750" s="47"/>
      <c r="I750" s="47"/>
      <c r="J750" s="47"/>
      <c r="K750" s="47"/>
      <c r="L750" s="47"/>
      <c r="M750" s="94"/>
      <c r="N750" s="47" t="s">
        <v>288</v>
      </c>
      <c r="O750" s="47" t="s">
        <v>596</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22"/>
      <c r="B751" s="623"/>
      <c r="C751" s="623"/>
      <c r="D751" s="623"/>
      <c r="E751" s="623"/>
      <c r="F751" s="624"/>
      <c r="G751" s="46"/>
      <c r="H751" s="47"/>
      <c r="I751" s="47"/>
      <c r="J751" s="47"/>
      <c r="K751" s="47"/>
      <c r="L751" s="47" t="s">
        <v>598</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22"/>
      <c r="B752" s="623"/>
      <c r="C752" s="623"/>
      <c r="D752" s="623"/>
      <c r="E752" s="623"/>
      <c r="F752" s="624"/>
      <c r="G752" s="46"/>
      <c r="H752" s="47"/>
      <c r="I752" s="47"/>
      <c r="J752" s="47"/>
      <c r="K752" s="47"/>
      <c r="L752" s="47"/>
      <c r="M752" s="47"/>
      <c r="N752" s="47" t="s">
        <v>597</v>
      </c>
      <c r="O752" s="47" t="s">
        <v>660</v>
      </c>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22"/>
      <c r="B753" s="623"/>
      <c r="C753" s="623"/>
      <c r="D753" s="623"/>
      <c r="E753" s="623"/>
      <c r="F753" s="624"/>
      <c r="G753" s="46"/>
      <c r="H753" s="47"/>
      <c r="I753" s="47"/>
      <c r="J753" s="47"/>
      <c r="K753" s="47"/>
      <c r="L753" s="47"/>
      <c r="M753" s="47"/>
      <c r="N753" s="47"/>
      <c r="O753" s="47"/>
      <c r="P753" s="47" t="s">
        <v>612</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22"/>
      <c r="B754" s="623"/>
      <c r="C754" s="623"/>
      <c r="D754" s="623"/>
      <c r="E754" s="623"/>
      <c r="F754" s="624"/>
      <c r="G754" s="46"/>
      <c r="H754" s="47"/>
      <c r="I754" s="47"/>
      <c r="J754" s="47"/>
      <c r="K754" s="47"/>
      <c r="L754" s="47"/>
      <c r="M754" s="94"/>
      <c r="N754" s="94"/>
      <c r="O754" s="47" t="s">
        <v>600</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22"/>
      <c r="B755" s="623"/>
      <c r="C755" s="623"/>
      <c r="D755" s="623"/>
      <c r="E755" s="623"/>
      <c r="F755" s="624"/>
      <c r="G755" s="46"/>
      <c r="H755" s="47"/>
      <c r="I755" s="47"/>
      <c r="J755" s="47"/>
      <c r="K755" s="47"/>
      <c r="L755" s="47" t="s">
        <v>598</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22"/>
      <c r="B756" s="623"/>
      <c r="C756" s="623"/>
      <c r="D756" s="623"/>
      <c r="E756" s="623"/>
      <c r="F756" s="624"/>
      <c r="G756" s="46"/>
      <c r="H756" s="47"/>
      <c r="I756" s="47"/>
      <c r="J756" s="47"/>
      <c r="K756" s="47"/>
      <c r="L756" s="47"/>
      <c r="M756" s="47"/>
      <c r="N756" s="47" t="s">
        <v>599</v>
      </c>
      <c r="O756" s="47" t="s">
        <v>660</v>
      </c>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22"/>
      <c r="B757" s="623"/>
      <c r="C757" s="623"/>
      <c r="D757" s="623"/>
      <c r="E757" s="623"/>
      <c r="F757" s="624"/>
      <c r="G757" s="46"/>
      <c r="H757" s="47"/>
      <c r="I757" s="47"/>
      <c r="J757" s="47"/>
      <c r="K757" s="47"/>
      <c r="L757" s="47"/>
      <c r="M757" s="47"/>
      <c r="N757" s="47"/>
      <c r="O757" s="47"/>
      <c r="P757" s="47" t="s">
        <v>628</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22"/>
      <c r="B758" s="623"/>
      <c r="C758" s="623"/>
      <c r="D758" s="623"/>
      <c r="E758" s="623"/>
      <c r="F758" s="624"/>
      <c r="G758" s="46"/>
      <c r="H758" s="47"/>
      <c r="I758" s="47"/>
      <c r="J758" s="47"/>
      <c r="K758" s="47"/>
      <c r="L758" s="47"/>
      <c r="M758" s="94"/>
      <c r="N758" s="47"/>
      <c r="O758" s="47" t="s">
        <v>601</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532</v>
      </c>
      <c r="B779" s="637"/>
      <c r="C779" s="637"/>
      <c r="D779" s="637"/>
      <c r="E779" s="637"/>
      <c r="F779" s="638"/>
      <c r="G779" s="603" t="s">
        <v>629</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507</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624</v>
      </c>
      <c r="H781" s="679"/>
      <c r="I781" s="679"/>
      <c r="J781" s="679"/>
      <c r="K781" s="680"/>
      <c r="L781" s="672" t="s">
        <v>624</v>
      </c>
      <c r="M781" s="673"/>
      <c r="N781" s="673"/>
      <c r="O781" s="673"/>
      <c r="P781" s="673"/>
      <c r="Q781" s="673"/>
      <c r="R781" s="673"/>
      <c r="S781" s="673"/>
      <c r="T781" s="673"/>
      <c r="U781" s="673"/>
      <c r="V781" s="673"/>
      <c r="W781" s="673"/>
      <c r="X781" s="674"/>
      <c r="Y781" s="392" t="s">
        <v>625</v>
      </c>
      <c r="Z781" s="393"/>
      <c r="AA781" s="393"/>
      <c r="AB781" s="813"/>
      <c r="AC781" s="678" t="s">
        <v>607</v>
      </c>
      <c r="AD781" s="679"/>
      <c r="AE781" s="679"/>
      <c r="AF781" s="679"/>
      <c r="AG781" s="680"/>
      <c r="AH781" s="672" t="s">
        <v>607</v>
      </c>
      <c r="AI781" s="673"/>
      <c r="AJ781" s="673"/>
      <c r="AK781" s="673"/>
      <c r="AL781" s="673"/>
      <c r="AM781" s="673"/>
      <c r="AN781" s="673"/>
      <c r="AO781" s="673"/>
      <c r="AP781" s="673"/>
      <c r="AQ781" s="673"/>
      <c r="AR781" s="673"/>
      <c r="AS781" s="673"/>
      <c r="AT781" s="674"/>
      <c r="AU781" s="392" t="s">
        <v>607</v>
      </c>
      <c r="AV781" s="393"/>
      <c r="AW781" s="393"/>
      <c r="AX781" s="394"/>
    </row>
    <row r="782" spans="1:50" ht="24.75" hidden="1"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t="s">
        <v>607</v>
      </c>
      <c r="AD782" s="615"/>
      <c r="AE782" s="615"/>
      <c r="AF782" s="615"/>
      <c r="AG782" s="616"/>
      <c r="AH782" s="606" t="s">
        <v>607</v>
      </c>
      <c r="AI782" s="607"/>
      <c r="AJ782" s="607"/>
      <c r="AK782" s="607"/>
      <c r="AL782" s="607"/>
      <c r="AM782" s="607"/>
      <c r="AN782" s="607"/>
      <c r="AO782" s="607"/>
      <c r="AP782" s="607"/>
      <c r="AQ782" s="607"/>
      <c r="AR782" s="607"/>
      <c r="AS782" s="607"/>
      <c r="AT782" s="608"/>
      <c r="AU782" s="609" t="s">
        <v>607</v>
      </c>
      <c r="AV782" s="610"/>
      <c r="AW782" s="610"/>
      <c r="AX782" s="611"/>
    </row>
    <row r="783" spans="1:50" ht="24.75" hidden="1"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0</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customHeight="1" x14ac:dyDescent="0.15">
      <c r="A792" s="639"/>
      <c r="B792" s="640"/>
      <c r="C792" s="640"/>
      <c r="D792" s="640"/>
      <c r="E792" s="640"/>
      <c r="F792" s="641"/>
      <c r="G792" s="603" t="s">
        <v>454</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672</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607</v>
      </c>
      <c r="H794" s="679"/>
      <c r="I794" s="679"/>
      <c r="J794" s="679"/>
      <c r="K794" s="680"/>
      <c r="L794" s="672" t="s">
        <v>607</v>
      </c>
      <c r="M794" s="673"/>
      <c r="N794" s="673"/>
      <c r="O794" s="673"/>
      <c r="P794" s="673"/>
      <c r="Q794" s="673"/>
      <c r="R794" s="673"/>
      <c r="S794" s="673"/>
      <c r="T794" s="673"/>
      <c r="U794" s="673"/>
      <c r="V794" s="673"/>
      <c r="W794" s="673"/>
      <c r="X794" s="674"/>
      <c r="Y794" s="392" t="s">
        <v>607</v>
      </c>
      <c r="Z794" s="393"/>
      <c r="AA794" s="393"/>
      <c r="AB794" s="813"/>
      <c r="AC794" s="678" t="s">
        <v>604</v>
      </c>
      <c r="AD794" s="679"/>
      <c r="AE794" s="679"/>
      <c r="AF794" s="679"/>
      <c r="AG794" s="680"/>
      <c r="AH794" s="672" t="s">
        <v>605</v>
      </c>
      <c r="AI794" s="673"/>
      <c r="AJ794" s="673"/>
      <c r="AK794" s="673"/>
      <c r="AL794" s="673"/>
      <c r="AM794" s="673"/>
      <c r="AN794" s="673"/>
      <c r="AO794" s="673"/>
      <c r="AP794" s="673"/>
      <c r="AQ794" s="673"/>
      <c r="AR794" s="673"/>
      <c r="AS794" s="673"/>
      <c r="AT794" s="674"/>
      <c r="AU794" s="392">
        <v>7</v>
      </c>
      <c r="AV794" s="393"/>
      <c r="AW794" s="393"/>
      <c r="AX794" s="394"/>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7</v>
      </c>
      <c r="AV804" s="840"/>
      <c r="AW804" s="840"/>
      <c r="AX804" s="842"/>
    </row>
    <row r="805" spans="1:50" ht="24.75" hidden="1" customHeight="1" x14ac:dyDescent="0.15">
      <c r="A805" s="639"/>
      <c r="B805" s="640"/>
      <c r="C805" s="640"/>
      <c r="D805" s="640"/>
      <c r="E805" s="640"/>
      <c r="F805" s="641"/>
      <c r="G805" s="603" t="s">
        <v>626</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455</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2"/>
      <c r="Z807" s="393"/>
      <c r="AA807" s="393"/>
      <c r="AB807" s="813"/>
      <c r="AC807" s="678" t="s">
        <v>607</v>
      </c>
      <c r="AD807" s="679"/>
      <c r="AE807" s="679"/>
      <c r="AF807" s="679"/>
      <c r="AG807" s="680"/>
      <c r="AH807" s="672" t="s">
        <v>607</v>
      </c>
      <c r="AI807" s="673"/>
      <c r="AJ807" s="673"/>
      <c r="AK807" s="673"/>
      <c r="AL807" s="673"/>
      <c r="AM807" s="673"/>
      <c r="AN807" s="673"/>
      <c r="AO807" s="673"/>
      <c r="AP807" s="673"/>
      <c r="AQ807" s="673"/>
      <c r="AR807" s="673"/>
      <c r="AS807" s="673"/>
      <c r="AT807" s="674"/>
      <c r="AU807" s="392" t="s">
        <v>610</v>
      </c>
      <c r="AV807" s="393"/>
      <c r="AW807" s="393"/>
      <c r="AX807" s="394"/>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2"/>
      <c r="Z820" s="393"/>
      <c r="AA820" s="393"/>
      <c r="AB820" s="813"/>
      <c r="AC820" s="678"/>
      <c r="AD820" s="679"/>
      <c r="AE820" s="679"/>
      <c r="AF820" s="679"/>
      <c r="AG820" s="680"/>
      <c r="AH820" s="672"/>
      <c r="AI820" s="673"/>
      <c r="AJ820" s="673"/>
      <c r="AK820" s="673"/>
      <c r="AL820" s="673"/>
      <c r="AM820" s="673"/>
      <c r="AN820" s="673"/>
      <c r="AO820" s="673"/>
      <c r="AP820" s="673"/>
      <c r="AQ820" s="673"/>
      <c r="AR820" s="673"/>
      <c r="AS820" s="673"/>
      <c r="AT820" s="674"/>
      <c r="AU820" s="392"/>
      <c r="AV820" s="393"/>
      <c r="AW820" s="393"/>
      <c r="AX820" s="394"/>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4" t="s">
        <v>484</v>
      </c>
      <c r="AM831" s="275"/>
      <c r="AN831" s="27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477</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6">
        <v>1</v>
      </c>
      <c r="B837" s="376">
        <v>1</v>
      </c>
      <c r="C837" s="355" t="s">
        <v>631</v>
      </c>
      <c r="D837" s="341"/>
      <c r="E837" s="341"/>
      <c r="F837" s="341"/>
      <c r="G837" s="341"/>
      <c r="H837" s="341"/>
      <c r="I837" s="341"/>
      <c r="J837" s="342">
        <v>2010401083715</v>
      </c>
      <c r="K837" s="343"/>
      <c r="L837" s="343"/>
      <c r="M837" s="343"/>
      <c r="N837" s="343"/>
      <c r="O837" s="343"/>
      <c r="P837" s="356" t="s">
        <v>608</v>
      </c>
      <c r="Q837" s="344"/>
      <c r="R837" s="344"/>
      <c r="S837" s="344"/>
      <c r="T837" s="344"/>
      <c r="U837" s="344"/>
      <c r="V837" s="344"/>
      <c r="W837" s="344"/>
      <c r="X837" s="344"/>
      <c r="Y837" s="345">
        <v>1</v>
      </c>
      <c r="Z837" s="346"/>
      <c r="AA837" s="346"/>
      <c r="AB837" s="347"/>
      <c r="AC837" s="357" t="s">
        <v>524</v>
      </c>
      <c r="AD837" s="365"/>
      <c r="AE837" s="365"/>
      <c r="AF837" s="365"/>
      <c r="AG837" s="365"/>
      <c r="AH837" s="366" t="s">
        <v>607</v>
      </c>
      <c r="AI837" s="367"/>
      <c r="AJ837" s="367"/>
      <c r="AK837" s="367"/>
      <c r="AL837" s="351">
        <v>100</v>
      </c>
      <c r="AM837" s="352"/>
      <c r="AN837" s="352"/>
      <c r="AO837" s="353"/>
      <c r="AP837" s="354" t="s">
        <v>607</v>
      </c>
      <c r="AQ837" s="354"/>
      <c r="AR837" s="354"/>
      <c r="AS837" s="354"/>
      <c r="AT837" s="354"/>
      <c r="AU837" s="354"/>
      <c r="AV837" s="354"/>
      <c r="AW837" s="354"/>
      <c r="AX837" s="354"/>
    </row>
    <row r="838" spans="1:50" ht="30" customHeight="1" x14ac:dyDescent="0.15">
      <c r="A838" s="376">
        <v>2</v>
      </c>
      <c r="B838" s="376">
        <v>1</v>
      </c>
      <c r="C838" s="377" t="s">
        <v>603</v>
      </c>
      <c r="D838" s="378"/>
      <c r="E838" s="378"/>
      <c r="F838" s="378"/>
      <c r="G838" s="378"/>
      <c r="H838" s="378"/>
      <c r="I838" s="379"/>
      <c r="J838" s="371">
        <v>5010601032155</v>
      </c>
      <c r="K838" s="372"/>
      <c r="L838" s="372"/>
      <c r="M838" s="372"/>
      <c r="N838" s="372"/>
      <c r="O838" s="373"/>
      <c r="P838" s="914" t="s">
        <v>608</v>
      </c>
      <c r="Q838" s="915"/>
      <c r="R838" s="915"/>
      <c r="S838" s="915"/>
      <c r="T838" s="915"/>
      <c r="U838" s="915"/>
      <c r="V838" s="915"/>
      <c r="W838" s="915"/>
      <c r="X838" s="916"/>
      <c r="Y838" s="345">
        <v>0.5</v>
      </c>
      <c r="Z838" s="346"/>
      <c r="AA838" s="346"/>
      <c r="AB838" s="347"/>
      <c r="AC838" s="357" t="s">
        <v>524</v>
      </c>
      <c r="AD838" s="365"/>
      <c r="AE838" s="365"/>
      <c r="AF838" s="365"/>
      <c r="AG838" s="365"/>
      <c r="AH838" s="366" t="s">
        <v>464</v>
      </c>
      <c r="AI838" s="367"/>
      <c r="AJ838" s="367"/>
      <c r="AK838" s="367"/>
      <c r="AL838" s="351">
        <v>100</v>
      </c>
      <c r="AM838" s="352"/>
      <c r="AN838" s="352"/>
      <c r="AO838" s="353"/>
      <c r="AP838" s="354" t="s">
        <v>464</v>
      </c>
      <c r="AQ838" s="354"/>
      <c r="AR838" s="354"/>
      <c r="AS838" s="354"/>
      <c r="AT838" s="354"/>
      <c r="AU838" s="354"/>
      <c r="AV838" s="354"/>
      <c r="AW838" s="354"/>
      <c r="AX838" s="354"/>
    </row>
    <row r="839" spans="1:50" ht="30" customHeight="1" x14ac:dyDescent="0.15">
      <c r="A839" s="376">
        <v>3</v>
      </c>
      <c r="B839" s="376">
        <v>1</v>
      </c>
      <c r="C839" s="377" t="s">
        <v>603</v>
      </c>
      <c r="D839" s="378"/>
      <c r="E839" s="378"/>
      <c r="F839" s="378"/>
      <c r="G839" s="378"/>
      <c r="H839" s="378"/>
      <c r="I839" s="379"/>
      <c r="J839" s="371">
        <v>5010601032155</v>
      </c>
      <c r="K839" s="372"/>
      <c r="L839" s="372"/>
      <c r="M839" s="372"/>
      <c r="N839" s="372"/>
      <c r="O839" s="373"/>
      <c r="P839" s="914" t="s">
        <v>608</v>
      </c>
      <c r="Q839" s="915"/>
      <c r="R839" s="915"/>
      <c r="S839" s="915"/>
      <c r="T839" s="915"/>
      <c r="U839" s="915"/>
      <c r="V839" s="915"/>
      <c r="W839" s="915"/>
      <c r="X839" s="916"/>
      <c r="Y839" s="345">
        <v>0.2</v>
      </c>
      <c r="Z839" s="346"/>
      <c r="AA839" s="346"/>
      <c r="AB839" s="347"/>
      <c r="AC839" s="357" t="s">
        <v>524</v>
      </c>
      <c r="AD839" s="365"/>
      <c r="AE839" s="365"/>
      <c r="AF839" s="365"/>
      <c r="AG839" s="365"/>
      <c r="AH839" s="366" t="s">
        <v>464</v>
      </c>
      <c r="AI839" s="367"/>
      <c r="AJ839" s="367"/>
      <c r="AK839" s="367"/>
      <c r="AL839" s="351">
        <v>100</v>
      </c>
      <c r="AM839" s="352"/>
      <c r="AN839" s="352"/>
      <c r="AO839" s="353"/>
      <c r="AP839" s="354" t="s">
        <v>464</v>
      </c>
      <c r="AQ839" s="354"/>
      <c r="AR839" s="354"/>
      <c r="AS839" s="354"/>
      <c r="AT839" s="354"/>
      <c r="AU839" s="354"/>
      <c r="AV839" s="354"/>
      <c r="AW839" s="354"/>
      <c r="AX839" s="354"/>
    </row>
    <row r="840" spans="1:50" ht="30" customHeight="1" x14ac:dyDescent="0.15">
      <c r="A840" s="376">
        <v>4</v>
      </c>
      <c r="B840" s="376">
        <v>1</v>
      </c>
      <c r="C840" s="377" t="s">
        <v>630</v>
      </c>
      <c r="D840" s="378"/>
      <c r="E840" s="378"/>
      <c r="F840" s="378"/>
      <c r="G840" s="378"/>
      <c r="H840" s="378"/>
      <c r="I840" s="379"/>
      <c r="J840" s="371">
        <v>5013201004656</v>
      </c>
      <c r="K840" s="372"/>
      <c r="L840" s="372"/>
      <c r="M840" s="372"/>
      <c r="N840" s="372"/>
      <c r="O840" s="373"/>
      <c r="P840" s="914" t="s">
        <v>608</v>
      </c>
      <c r="Q840" s="915"/>
      <c r="R840" s="915"/>
      <c r="S840" s="915"/>
      <c r="T840" s="915"/>
      <c r="U840" s="915"/>
      <c r="V840" s="915"/>
      <c r="W840" s="915"/>
      <c r="X840" s="916"/>
      <c r="Y840" s="345">
        <v>0.5</v>
      </c>
      <c r="Z840" s="346"/>
      <c r="AA840" s="346"/>
      <c r="AB840" s="347"/>
      <c r="AC840" s="357" t="s">
        <v>524</v>
      </c>
      <c r="AD840" s="365"/>
      <c r="AE840" s="365"/>
      <c r="AF840" s="365"/>
      <c r="AG840" s="365"/>
      <c r="AH840" s="366" t="s">
        <v>464</v>
      </c>
      <c r="AI840" s="367"/>
      <c r="AJ840" s="367"/>
      <c r="AK840" s="367"/>
      <c r="AL840" s="351">
        <v>100</v>
      </c>
      <c r="AM840" s="352"/>
      <c r="AN840" s="352"/>
      <c r="AO840" s="353"/>
      <c r="AP840" s="354" t="s">
        <v>464</v>
      </c>
      <c r="AQ840" s="354"/>
      <c r="AR840" s="354"/>
      <c r="AS840" s="354"/>
      <c r="AT840" s="354"/>
      <c r="AU840" s="354"/>
      <c r="AV840" s="354"/>
      <c r="AW840" s="354"/>
      <c r="AX840" s="354"/>
    </row>
    <row r="841" spans="1:50" ht="30" customHeight="1" x14ac:dyDescent="0.15">
      <c r="A841" s="376">
        <v>5</v>
      </c>
      <c r="B841" s="376">
        <v>1</v>
      </c>
      <c r="C841" s="377" t="s">
        <v>630</v>
      </c>
      <c r="D841" s="378"/>
      <c r="E841" s="378"/>
      <c r="F841" s="378"/>
      <c r="G841" s="378"/>
      <c r="H841" s="378"/>
      <c r="I841" s="379"/>
      <c r="J841" s="371">
        <v>5013201004656</v>
      </c>
      <c r="K841" s="372"/>
      <c r="L841" s="372"/>
      <c r="M841" s="372"/>
      <c r="N841" s="372"/>
      <c r="O841" s="373"/>
      <c r="P841" s="914" t="s">
        <v>608</v>
      </c>
      <c r="Q841" s="915"/>
      <c r="R841" s="915"/>
      <c r="S841" s="915"/>
      <c r="T841" s="915"/>
      <c r="U841" s="915"/>
      <c r="V841" s="915"/>
      <c r="W841" s="915"/>
      <c r="X841" s="916"/>
      <c r="Y841" s="345">
        <v>0.2</v>
      </c>
      <c r="Z841" s="346"/>
      <c r="AA841" s="346"/>
      <c r="AB841" s="347"/>
      <c r="AC841" s="357" t="s">
        <v>524</v>
      </c>
      <c r="AD841" s="365"/>
      <c r="AE841" s="365"/>
      <c r="AF841" s="365"/>
      <c r="AG841" s="365"/>
      <c r="AH841" s="366" t="s">
        <v>464</v>
      </c>
      <c r="AI841" s="367"/>
      <c r="AJ841" s="367"/>
      <c r="AK841" s="367"/>
      <c r="AL841" s="351">
        <v>100</v>
      </c>
      <c r="AM841" s="352"/>
      <c r="AN841" s="352"/>
      <c r="AO841" s="353"/>
      <c r="AP841" s="354" t="s">
        <v>464</v>
      </c>
      <c r="AQ841" s="354"/>
      <c r="AR841" s="354"/>
      <c r="AS841" s="354"/>
      <c r="AT841" s="354"/>
      <c r="AU841" s="354"/>
      <c r="AV841" s="354"/>
      <c r="AW841" s="354"/>
      <c r="AX841" s="354"/>
    </row>
    <row r="842" spans="1:50" ht="30" customHeight="1" x14ac:dyDescent="0.15">
      <c r="A842" s="376">
        <v>6</v>
      </c>
      <c r="B842" s="376">
        <v>1</v>
      </c>
      <c r="C842" s="355" t="s">
        <v>632</v>
      </c>
      <c r="D842" s="341"/>
      <c r="E842" s="341"/>
      <c r="F842" s="341"/>
      <c r="G842" s="341"/>
      <c r="H842" s="341"/>
      <c r="I842" s="341"/>
      <c r="J842" s="342">
        <v>8010001101697</v>
      </c>
      <c r="K842" s="343"/>
      <c r="L842" s="343"/>
      <c r="M842" s="343"/>
      <c r="N842" s="343"/>
      <c r="O842" s="343"/>
      <c r="P842" s="914" t="s">
        <v>608</v>
      </c>
      <c r="Q842" s="915"/>
      <c r="R842" s="915"/>
      <c r="S842" s="915"/>
      <c r="T842" s="915"/>
      <c r="U842" s="915"/>
      <c r="V842" s="915"/>
      <c r="W842" s="915"/>
      <c r="X842" s="916"/>
      <c r="Y842" s="345">
        <v>0.5</v>
      </c>
      <c r="Z842" s="346"/>
      <c r="AA842" s="346"/>
      <c r="AB842" s="347"/>
      <c r="AC842" s="357" t="s">
        <v>524</v>
      </c>
      <c r="AD842" s="365"/>
      <c r="AE842" s="365"/>
      <c r="AF842" s="365"/>
      <c r="AG842" s="365"/>
      <c r="AH842" s="366" t="s">
        <v>464</v>
      </c>
      <c r="AI842" s="367"/>
      <c r="AJ842" s="367"/>
      <c r="AK842" s="367"/>
      <c r="AL842" s="351">
        <v>100</v>
      </c>
      <c r="AM842" s="352"/>
      <c r="AN842" s="352"/>
      <c r="AO842" s="353"/>
      <c r="AP842" s="354" t="s">
        <v>464</v>
      </c>
      <c r="AQ842" s="354"/>
      <c r="AR842" s="354"/>
      <c r="AS842" s="354"/>
      <c r="AT842" s="354"/>
      <c r="AU842" s="354"/>
      <c r="AV842" s="354"/>
      <c r="AW842" s="354"/>
      <c r="AX842" s="354"/>
    </row>
    <row r="843" spans="1:50" ht="30" customHeight="1" x14ac:dyDescent="0.15">
      <c r="A843" s="376">
        <v>7</v>
      </c>
      <c r="B843" s="376">
        <v>1</v>
      </c>
      <c r="C843" s="355" t="s">
        <v>633</v>
      </c>
      <c r="D843" s="341"/>
      <c r="E843" s="341"/>
      <c r="F843" s="341"/>
      <c r="G843" s="341"/>
      <c r="H843" s="341"/>
      <c r="I843" s="341"/>
      <c r="J843" s="342">
        <v>7011301003948</v>
      </c>
      <c r="K843" s="343"/>
      <c r="L843" s="343"/>
      <c r="M843" s="343"/>
      <c r="N843" s="343"/>
      <c r="O843" s="343"/>
      <c r="P843" s="914" t="s">
        <v>608</v>
      </c>
      <c r="Q843" s="915"/>
      <c r="R843" s="915"/>
      <c r="S843" s="915"/>
      <c r="T843" s="915"/>
      <c r="U843" s="915"/>
      <c r="V843" s="915"/>
      <c r="W843" s="915"/>
      <c r="X843" s="916"/>
      <c r="Y843" s="345">
        <v>0.5</v>
      </c>
      <c r="Z843" s="346"/>
      <c r="AA843" s="346"/>
      <c r="AB843" s="347"/>
      <c r="AC843" s="357" t="s">
        <v>524</v>
      </c>
      <c r="AD843" s="365"/>
      <c r="AE843" s="365"/>
      <c r="AF843" s="365"/>
      <c r="AG843" s="365"/>
      <c r="AH843" s="366" t="s">
        <v>464</v>
      </c>
      <c r="AI843" s="367"/>
      <c r="AJ843" s="367"/>
      <c r="AK843" s="367"/>
      <c r="AL843" s="351">
        <v>100</v>
      </c>
      <c r="AM843" s="352"/>
      <c r="AN843" s="352"/>
      <c r="AO843" s="353"/>
      <c r="AP843" s="354" t="s">
        <v>464</v>
      </c>
      <c r="AQ843" s="354"/>
      <c r="AR843" s="354"/>
      <c r="AS843" s="354"/>
      <c r="AT843" s="354"/>
      <c r="AU843" s="354"/>
      <c r="AV843" s="354"/>
      <c r="AW843" s="354"/>
      <c r="AX843" s="354"/>
    </row>
    <row r="844" spans="1:50" ht="30" customHeight="1" x14ac:dyDescent="0.15">
      <c r="A844" s="376">
        <v>8</v>
      </c>
      <c r="B844" s="376">
        <v>1</v>
      </c>
      <c r="C844" s="355" t="s">
        <v>634</v>
      </c>
      <c r="D844" s="341"/>
      <c r="E844" s="341"/>
      <c r="F844" s="341"/>
      <c r="G844" s="341"/>
      <c r="H844" s="341"/>
      <c r="I844" s="341"/>
      <c r="J844" s="342">
        <v>5010001175983</v>
      </c>
      <c r="K844" s="343"/>
      <c r="L844" s="343"/>
      <c r="M844" s="343"/>
      <c r="N844" s="343"/>
      <c r="O844" s="343"/>
      <c r="P844" s="914" t="s">
        <v>608</v>
      </c>
      <c r="Q844" s="915"/>
      <c r="R844" s="915"/>
      <c r="S844" s="915"/>
      <c r="T844" s="915"/>
      <c r="U844" s="915"/>
      <c r="V844" s="915"/>
      <c r="W844" s="915"/>
      <c r="X844" s="916"/>
      <c r="Y844" s="345">
        <v>0.3</v>
      </c>
      <c r="Z844" s="346"/>
      <c r="AA844" s="346"/>
      <c r="AB844" s="347"/>
      <c r="AC844" s="357" t="s">
        <v>524</v>
      </c>
      <c r="AD844" s="365"/>
      <c r="AE844" s="365"/>
      <c r="AF844" s="365"/>
      <c r="AG844" s="365"/>
      <c r="AH844" s="366" t="s">
        <v>464</v>
      </c>
      <c r="AI844" s="367"/>
      <c r="AJ844" s="367"/>
      <c r="AK844" s="367"/>
      <c r="AL844" s="351">
        <v>100</v>
      </c>
      <c r="AM844" s="352"/>
      <c r="AN844" s="352"/>
      <c r="AO844" s="353"/>
      <c r="AP844" s="354" t="s">
        <v>464</v>
      </c>
      <c r="AQ844" s="354"/>
      <c r="AR844" s="354"/>
      <c r="AS844" s="354"/>
      <c r="AT844" s="354"/>
      <c r="AU844" s="354"/>
      <c r="AV844" s="354"/>
      <c r="AW844" s="354"/>
      <c r="AX844" s="354"/>
    </row>
    <row r="845" spans="1:50" ht="30" customHeight="1" x14ac:dyDescent="0.15">
      <c r="A845" s="376">
        <v>9</v>
      </c>
      <c r="B845" s="376">
        <v>1</v>
      </c>
      <c r="C845" s="355" t="s">
        <v>634</v>
      </c>
      <c r="D845" s="341"/>
      <c r="E845" s="341"/>
      <c r="F845" s="341"/>
      <c r="G845" s="341"/>
      <c r="H845" s="341"/>
      <c r="I845" s="341"/>
      <c r="J845" s="342">
        <v>5010001175983</v>
      </c>
      <c r="K845" s="343"/>
      <c r="L845" s="343"/>
      <c r="M845" s="343"/>
      <c r="N845" s="343"/>
      <c r="O845" s="343"/>
      <c r="P845" s="914" t="s">
        <v>608</v>
      </c>
      <c r="Q845" s="915"/>
      <c r="R845" s="915"/>
      <c r="S845" s="915"/>
      <c r="T845" s="915"/>
      <c r="U845" s="915"/>
      <c r="V845" s="915"/>
      <c r="W845" s="915"/>
      <c r="X845" s="916"/>
      <c r="Y845" s="345">
        <v>0.1</v>
      </c>
      <c r="Z845" s="346"/>
      <c r="AA845" s="346"/>
      <c r="AB845" s="347"/>
      <c r="AC845" s="357" t="s">
        <v>524</v>
      </c>
      <c r="AD845" s="365"/>
      <c r="AE845" s="365"/>
      <c r="AF845" s="365"/>
      <c r="AG845" s="365"/>
      <c r="AH845" s="366" t="s">
        <v>464</v>
      </c>
      <c r="AI845" s="367"/>
      <c r="AJ845" s="367"/>
      <c r="AK845" s="367"/>
      <c r="AL845" s="351">
        <v>100</v>
      </c>
      <c r="AM845" s="352"/>
      <c r="AN845" s="352"/>
      <c r="AO845" s="353"/>
      <c r="AP845" s="354" t="s">
        <v>464</v>
      </c>
      <c r="AQ845" s="354"/>
      <c r="AR845" s="354"/>
      <c r="AS845" s="354"/>
      <c r="AT845" s="354"/>
      <c r="AU845" s="354"/>
      <c r="AV845" s="354"/>
      <c r="AW845" s="354"/>
      <c r="AX845" s="354"/>
    </row>
    <row r="846" spans="1:50" ht="30" customHeight="1" x14ac:dyDescent="0.15">
      <c r="A846" s="376">
        <v>10</v>
      </c>
      <c r="B846" s="376">
        <v>1</v>
      </c>
      <c r="C846" s="355" t="s">
        <v>635</v>
      </c>
      <c r="D846" s="341"/>
      <c r="E846" s="341"/>
      <c r="F846" s="341"/>
      <c r="G846" s="341"/>
      <c r="H846" s="341"/>
      <c r="I846" s="341"/>
      <c r="J846" s="342">
        <v>5011101010403</v>
      </c>
      <c r="K846" s="343"/>
      <c r="L846" s="343"/>
      <c r="M846" s="343"/>
      <c r="N846" s="343"/>
      <c r="O846" s="343"/>
      <c r="P846" s="914" t="s">
        <v>608</v>
      </c>
      <c r="Q846" s="915"/>
      <c r="R846" s="915"/>
      <c r="S846" s="915"/>
      <c r="T846" s="915"/>
      <c r="U846" s="915"/>
      <c r="V846" s="915"/>
      <c r="W846" s="915"/>
      <c r="X846" s="916"/>
      <c r="Y846" s="345">
        <v>0.3</v>
      </c>
      <c r="Z846" s="346"/>
      <c r="AA846" s="346"/>
      <c r="AB846" s="347"/>
      <c r="AC846" s="357" t="s">
        <v>524</v>
      </c>
      <c r="AD846" s="365"/>
      <c r="AE846" s="365"/>
      <c r="AF846" s="365"/>
      <c r="AG846" s="365"/>
      <c r="AH846" s="366" t="s">
        <v>464</v>
      </c>
      <c r="AI846" s="367"/>
      <c r="AJ846" s="367"/>
      <c r="AK846" s="367"/>
      <c r="AL846" s="351">
        <v>100</v>
      </c>
      <c r="AM846" s="352"/>
      <c r="AN846" s="352"/>
      <c r="AO846" s="353"/>
      <c r="AP846" s="354" t="s">
        <v>464</v>
      </c>
      <c r="AQ846" s="354"/>
      <c r="AR846" s="354"/>
      <c r="AS846" s="354"/>
      <c r="AT846" s="354"/>
      <c r="AU846" s="354"/>
      <c r="AV846" s="354"/>
      <c r="AW846" s="354"/>
      <c r="AX846" s="354"/>
    </row>
    <row r="847" spans="1:50" ht="30" customHeight="1" x14ac:dyDescent="0.15">
      <c r="A847" s="376">
        <v>11</v>
      </c>
      <c r="B847" s="376">
        <v>1</v>
      </c>
      <c r="C847" s="355" t="s">
        <v>636</v>
      </c>
      <c r="D847" s="341"/>
      <c r="E847" s="341"/>
      <c r="F847" s="341"/>
      <c r="G847" s="341"/>
      <c r="H847" s="341"/>
      <c r="I847" s="341"/>
      <c r="J847" s="342">
        <v>2010001065270</v>
      </c>
      <c r="K847" s="343"/>
      <c r="L847" s="343"/>
      <c r="M847" s="343"/>
      <c r="N847" s="343"/>
      <c r="O847" s="343"/>
      <c r="P847" s="914" t="s">
        <v>608</v>
      </c>
      <c r="Q847" s="915"/>
      <c r="R847" s="915"/>
      <c r="S847" s="915"/>
      <c r="T847" s="915"/>
      <c r="U847" s="915"/>
      <c r="V847" s="915"/>
      <c r="W847" s="915"/>
      <c r="X847" s="916"/>
      <c r="Y847" s="345">
        <v>0.3</v>
      </c>
      <c r="Z847" s="346"/>
      <c r="AA847" s="346"/>
      <c r="AB847" s="347"/>
      <c r="AC847" s="357" t="s">
        <v>524</v>
      </c>
      <c r="AD847" s="365"/>
      <c r="AE847" s="365"/>
      <c r="AF847" s="365"/>
      <c r="AG847" s="365"/>
      <c r="AH847" s="366" t="s">
        <v>464</v>
      </c>
      <c r="AI847" s="367"/>
      <c r="AJ847" s="367"/>
      <c r="AK847" s="367"/>
      <c r="AL847" s="351">
        <v>100</v>
      </c>
      <c r="AM847" s="352"/>
      <c r="AN847" s="352"/>
      <c r="AO847" s="353"/>
      <c r="AP847" s="354" t="s">
        <v>464</v>
      </c>
      <c r="AQ847" s="354"/>
      <c r="AR847" s="354"/>
      <c r="AS847" s="354"/>
      <c r="AT847" s="354"/>
      <c r="AU847" s="354"/>
      <c r="AV847" s="354"/>
      <c r="AW847" s="354"/>
      <c r="AX847" s="354"/>
    </row>
    <row r="848" spans="1:50" ht="30" customHeight="1" x14ac:dyDescent="0.15">
      <c r="A848" s="376">
        <v>12</v>
      </c>
      <c r="B848" s="376">
        <v>1</v>
      </c>
      <c r="C848" s="355" t="s">
        <v>637</v>
      </c>
      <c r="D848" s="341"/>
      <c r="E848" s="341"/>
      <c r="F848" s="341"/>
      <c r="G848" s="341"/>
      <c r="H848" s="341"/>
      <c r="I848" s="341"/>
      <c r="J848" s="342">
        <v>2010601038584</v>
      </c>
      <c r="K848" s="343"/>
      <c r="L848" s="343"/>
      <c r="M848" s="343"/>
      <c r="N848" s="343"/>
      <c r="O848" s="343"/>
      <c r="P848" s="914" t="s">
        <v>608</v>
      </c>
      <c r="Q848" s="915"/>
      <c r="R848" s="915"/>
      <c r="S848" s="915"/>
      <c r="T848" s="915"/>
      <c r="U848" s="915"/>
      <c r="V848" s="915"/>
      <c r="W848" s="915"/>
      <c r="X848" s="916"/>
      <c r="Y848" s="345">
        <v>0.2</v>
      </c>
      <c r="Z848" s="346"/>
      <c r="AA848" s="346"/>
      <c r="AB848" s="347"/>
      <c r="AC848" s="357" t="s">
        <v>524</v>
      </c>
      <c r="AD848" s="365"/>
      <c r="AE848" s="365"/>
      <c r="AF848" s="365"/>
      <c r="AG848" s="365"/>
      <c r="AH848" s="366" t="s">
        <v>464</v>
      </c>
      <c r="AI848" s="367"/>
      <c r="AJ848" s="367"/>
      <c r="AK848" s="367"/>
      <c r="AL848" s="351">
        <v>100</v>
      </c>
      <c r="AM848" s="352"/>
      <c r="AN848" s="352"/>
      <c r="AO848" s="353"/>
      <c r="AP848" s="354" t="s">
        <v>638</v>
      </c>
      <c r="AQ848" s="354"/>
      <c r="AR848" s="354"/>
      <c r="AS848" s="354"/>
      <c r="AT848" s="354"/>
      <c r="AU848" s="354"/>
      <c r="AV848" s="354"/>
      <c r="AW848" s="354"/>
      <c r="AX848" s="354"/>
    </row>
    <row r="849" spans="1:50" ht="30" hidden="1" customHeight="1" x14ac:dyDescent="0.15">
      <c r="A849" s="376">
        <v>13</v>
      </c>
      <c r="B849" s="376">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6">
        <v>14</v>
      </c>
      <c r="B850" s="376">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6">
        <v>15</v>
      </c>
      <c r="B851" s="376">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6">
        <v>16</v>
      </c>
      <c r="B852" s="376">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6">
        <v>17</v>
      </c>
      <c r="B853" s="376">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6">
        <v>18</v>
      </c>
      <c r="B854" s="376">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6">
        <v>19</v>
      </c>
      <c r="B855" s="376">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6">
        <v>20</v>
      </c>
      <c r="B856" s="376">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6">
        <v>21</v>
      </c>
      <c r="B857" s="376">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6">
        <v>22</v>
      </c>
      <c r="B858" s="376">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6">
        <v>23</v>
      </c>
      <c r="B859" s="376">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6">
        <v>24</v>
      </c>
      <c r="B860" s="376">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6">
        <v>25</v>
      </c>
      <c r="B861" s="376">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6">
        <v>26</v>
      </c>
      <c r="B862" s="376">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6">
        <v>27</v>
      </c>
      <c r="B863" s="376">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6">
        <v>28</v>
      </c>
      <c r="B864" s="376">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6">
        <v>29</v>
      </c>
      <c r="B865" s="376">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6">
        <v>30</v>
      </c>
      <c r="B866" s="376">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477</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6">
        <v>1</v>
      </c>
      <c r="B870" s="376">
        <v>1</v>
      </c>
      <c r="C870" s="355" t="s">
        <v>641</v>
      </c>
      <c r="D870" s="341"/>
      <c r="E870" s="341"/>
      <c r="F870" s="341"/>
      <c r="G870" s="341"/>
      <c r="H870" s="341"/>
      <c r="I870" s="341"/>
      <c r="J870" s="342" t="s">
        <v>640</v>
      </c>
      <c r="K870" s="343"/>
      <c r="L870" s="343"/>
      <c r="M870" s="343"/>
      <c r="N870" s="343"/>
      <c r="O870" s="343"/>
      <c r="P870" s="356" t="s">
        <v>666</v>
      </c>
      <c r="Q870" s="344"/>
      <c r="R870" s="344"/>
      <c r="S870" s="344"/>
      <c r="T870" s="344"/>
      <c r="U870" s="344"/>
      <c r="V870" s="344"/>
      <c r="W870" s="344"/>
      <c r="X870" s="344"/>
      <c r="Y870" s="345">
        <v>0</v>
      </c>
      <c r="Z870" s="346"/>
      <c r="AA870" s="346"/>
      <c r="AB870" s="347"/>
      <c r="AC870" s="357" t="s">
        <v>196</v>
      </c>
      <c r="AD870" s="365"/>
      <c r="AE870" s="365"/>
      <c r="AF870" s="365"/>
      <c r="AG870" s="365"/>
      <c r="AH870" s="366" t="s">
        <v>607</v>
      </c>
      <c r="AI870" s="367"/>
      <c r="AJ870" s="367"/>
      <c r="AK870" s="367"/>
      <c r="AL870" s="351" t="s">
        <v>639</v>
      </c>
      <c r="AM870" s="352"/>
      <c r="AN870" s="352"/>
      <c r="AO870" s="353"/>
      <c r="AP870" s="354" t="s">
        <v>607</v>
      </c>
      <c r="AQ870" s="354"/>
      <c r="AR870" s="354"/>
      <c r="AS870" s="354"/>
      <c r="AT870" s="354"/>
      <c r="AU870" s="354"/>
      <c r="AV870" s="354"/>
      <c r="AW870" s="354"/>
      <c r="AX870" s="354"/>
    </row>
    <row r="871" spans="1:50" ht="30" customHeight="1" x14ac:dyDescent="0.15">
      <c r="A871" s="376">
        <v>2</v>
      </c>
      <c r="B871" s="376">
        <v>1</v>
      </c>
      <c r="C871" s="355" t="s">
        <v>642</v>
      </c>
      <c r="D871" s="341"/>
      <c r="E871" s="341"/>
      <c r="F871" s="341"/>
      <c r="G871" s="341"/>
      <c r="H871" s="341"/>
      <c r="I871" s="341"/>
      <c r="J871" s="342" t="s">
        <v>640</v>
      </c>
      <c r="K871" s="343"/>
      <c r="L871" s="343"/>
      <c r="M871" s="343"/>
      <c r="N871" s="343"/>
      <c r="O871" s="343"/>
      <c r="P871" s="356" t="s">
        <v>666</v>
      </c>
      <c r="Q871" s="344"/>
      <c r="R871" s="344"/>
      <c r="S871" s="344"/>
      <c r="T871" s="344"/>
      <c r="U871" s="344"/>
      <c r="V871" s="344"/>
      <c r="W871" s="344"/>
      <c r="X871" s="344"/>
      <c r="Y871" s="345">
        <v>0</v>
      </c>
      <c r="Z871" s="346"/>
      <c r="AA871" s="346"/>
      <c r="AB871" s="347"/>
      <c r="AC871" s="357" t="s">
        <v>196</v>
      </c>
      <c r="AD871" s="365"/>
      <c r="AE871" s="365"/>
      <c r="AF871" s="365"/>
      <c r="AG871" s="365"/>
      <c r="AH871" s="366" t="s">
        <v>607</v>
      </c>
      <c r="AI871" s="367"/>
      <c r="AJ871" s="367"/>
      <c r="AK871" s="367"/>
      <c r="AL871" s="351" t="s">
        <v>639</v>
      </c>
      <c r="AM871" s="352"/>
      <c r="AN871" s="352"/>
      <c r="AO871" s="353"/>
      <c r="AP871" s="354" t="s">
        <v>611</v>
      </c>
      <c r="AQ871" s="354"/>
      <c r="AR871" s="354"/>
      <c r="AS871" s="354"/>
      <c r="AT871" s="354"/>
      <c r="AU871" s="354"/>
      <c r="AV871" s="354"/>
      <c r="AW871" s="354"/>
      <c r="AX871" s="354"/>
    </row>
    <row r="872" spans="1:50" ht="30" customHeight="1" x14ac:dyDescent="0.15">
      <c r="A872" s="376">
        <v>3</v>
      </c>
      <c r="B872" s="376">
        <v>1</v>
      </c>
      <c r="C872" s="355" t="s">
        <v>643</v>
      </c>
      <c r="D872" s="341"/>
      <c r="E872" s="341"/>
      <c r="F872" s="341"/>
      <c r="G872" s="341"/>
      <c r="H872" s="341"/>
      <c r="I872" s="341"/>
      <c r="J872" s="342" t="s">
        <v>640</v>
      </c>
      <c r="K872" s="343"/>
      <c r="L872" s="343"/>
      <c r="M872" s="343"/>
      <c r="N872" s="343"/>
      <c r="O872" s="343"/>
      <c r="P872" s="356" t="s">
        <v>666</v>
      </c>
      <c r="Q872" s="344"/>
      <c r="R872" s="344"/>
      <c r="S872" s="344"/>
      <c r="T872" s="344"/>
      <c r="U872" s="344"/>
      <c r="V872" s="344"/>
      <c r="W872" s="344"/>
      <c r="X872" s="344"/>
      <c r="Y872" s="345">
        <v>0</v>
      </c>
      <c r="Z872" s="346"/>
      <c r="AA872" s="346"/>
      <c r="AB872" s="347"/>
      <c r="AC872" s="357" t="s">
        <v>196</v>
      </c>
      <c r="AD872" s="365"/>
      <c r="AE872" s="365"/>
      <c r="AF872" s="365"/>
      <c r="AG872" s="365"/>
      <c r="AH872" s="349" t="s">
        <v>607</v>
      </c>
      <c r="AI872" s="350"/>
      <c r="AJ872" s="350"/>
      <c r="AK872" s="350"/>
      <c r="AL872" s="351" t="s">
        <v>639</v>
      </c>
      <c r="AM872" s="352"/>
      <c r="AN872" s="352"/>
      <c r="AO872" s="353"/>
      <c r="AP872" s="354" t="s">
        <v>607</v>
      </c>
      <c r="AQ872" s="354"/>
      <c r="AR872" s="354"/>
      <c r="AS872" s="354"/>
      <c r="AT872" s="354"/>
      <c r="AU872" s="354"/>
      <c r="AV872" s="354"/>
      <c r="AW872" s="354"/>
      <c r="AX872" s="354"/>
    </row>
    <row r="873" spans="1:50" ht="30" customHeight="1" x14ac:dyDescent="0.15">
      <c r="A873" s="376">
        <v>4</v>
      </c>
      <c r="B873" s="376">
        <v>1</v>
      </c>
      <c r="C873" s="355" t="s">
        <v>644</v>
      </c>
      <c r="D873" s="341"/>
      <c r="E873" s="341"/>
      <c r="F873" s="341"/>
      <c r="G873" s="341"/>
      <c r="H873" s="341"/>
      <c r="I873" s="341"/>
      <c r="J873" s="342" t="s">
        <v>640</v>
      </c>
      <c r="K873" s="343"/>
      <c r="L873" s="343"/>
      <c r="M873" s="343"/>
      <c r="N873" s="343"/>
      <c r="O873" s="343"/>
      <c r="P873" s="356" t="s">
        <v>666</v>
      </c>
      <c r="Q873" s="344"/>
      <c r="R873" s="344"/>
      <c r="S873" s="344"/>
      <c r="T873" s="344"/>
      <c r="U873" s="344"/>
      <c r="V873" s="344"/>
      <c r="W873" s="344"/>
      <c r="X873" s="344"/>
      <c r="Y873" s="345">
        <v>0</v>
      </c>
      <c r="Z873" s="346"/>
      <c r="AA873" s="346"/>
      <c r="AB873" s="347"/>
      <c r="AC873" s="357" t="s">
        <v>196</v>
      </c>
      <c r="AD873" s="365"/>
      <c r="AE873" s="365"/>
      <c r="AF873" s="365"/>
      <c r="AG873" s="365"/>
      <c r="AH873" s="349" t="s">
        <v>464</v>
      </c>
      <c r="AI873" s="350"/>
      <c r="AJ873" s="350"/>
      <c r="AK873" s="350"/>
      <c r="AL873" s="351" t="s">
        <v>639</v>
      </c>
      <c r="AM873" s="352"/>
      <c r="AN873" s="352"/>
      <c r="AO873" s="353"/>
      <c r="AP873" s="354" t="s">
        <v>464</v>
      </c>
      <c r="AQ873" s="354"/>
      <c r="AR873" s="354"/>
      <c r="AS873" s="354"/>
      <c r="AT873" s="354"/>
      <c r="AU873" s="354"/>
      <c r="AV873" s="354"/>
      <c r="AW873" s="354"/>
      <c r="AX873" s="354"/>
    </row>
    <row r="874" spans="1:50" ht="30" customHeight="1" x14ac:dyDescent="0.15">
      <c r="A874" s="376">
        <v>5</v>
      </c>
      <c r="B874" s="376">
        <v>1</v>
      </c>
      <c r="C874" s="355" t="s">
        <v>644</v>
      </c>
      <c r="D874" s="341"/>
      <c r="E874" s="341"/>
      <c r="F874" s="341"/>
      <c r="G874" s="341"/>
      <c r="H874" s="341"/>
      <c r="I874" s="341"/>
      <c r="J874" s="342" t="s">
        <v>640</v>
      </c>
      <c r="K874" s="343"/>
      <c r="L874" s="343"/>
      <c r="M874" s="343"/>
      <c r="N874" s="343"/>
      <c r="O874" s="343"/>
      <c r="P874" s="356" t="s">
        <v>666</v>
      </c>
      <c r="Q874" s="344"/>
      <c r="R874" s="344"/>
      <c r="S874" s="344"/>
      <c r="T874" s="344"/>
      <c r="U874" s="344"/>
      <c r="V874" s="344"/>
      <c r="W874" s="344"/>
      <c r="X874" s="344"/>
      <c r="Y874" s="345">
        <v>0</v>
      </c>
      <c r="Z874" s="346"/>
      <c r="AA874" s="346"/>
      <c r="AB874" s="347"/>
      <c r="AC874" s="357" t="s">
        <v>196</v>
      </c>
      <c r="AD874" s="365"/>
      <c r="AE874" s="365"/>
      <c r="AF874" s="365"/>
      <c r="AG874" s="365"/>
      <c r="AH874" s="349" t="s">
        <v>464</v>
      </c>
      <c r="AI874" s="350"/>
      <c r="AJ874" s="350"/>
      <c r="AK874" s="350"/>
      <c r="AL874" s="351" t="s">
        <v>639</v>
      </c>
      <c r="AM874" s="352"/>
      <c r="AN874" s="352"/>
      <c r="AO874" s="353"/>
      <c r="AP874" s="354" t="s">
        <v>464</v>
      </c>
      <c r="AQ874" s="354"/>
      <c r="AR874" s="354"/>
      <c r="AS874" s="354"/>
      <c r="AT874" s="354"/>
      <c r="AU874" s="354"/>
      <c r="AV874" s="354"/>
      <c r="AW874" s="354"/>
      <c r="AX874" s="354"/>
    </row>
    <row r="875" spans="1:50" ht="30" customHeight="1" x14ac:dyDescent="0.15">
      <c r="A875" s="376">
        <v>6</v>
      </c>
      <c r="B875" s="376">
        <v>1</v>
      </c>
      <c r="C875" s="355" t="s">
        <v>645</v>
      </c>
      <c r="D875" s="341"/>
      <c r="E875" s="341"/>
      <c r="F875" s="341"/>
      <c r="G875" s="341"/>
      <c r="H875" s="341"/>
      <c r="I875" s="341"/>
      <c r="J875" s="342" t="s">
        <v>640</v>
      </c>
      <c r="K875" s="343"/>
      <c r="L875" s="343"/>
      <c r="M875" s="343"/>
      <c r="N875" s="343"/>
      <c r="O875" s="343"/>
      <c r="P875" s="356" t="s">
        <v>666</v>
      </c>
      <c r="Q875" s="344"/>
      <c r="R875" s="344"/>
      <c r="S875" s="344"/>
      <c r="T875" s="344"/>
      <c r="U875" s="344"/>
      <c r="V875" s="344"/>
      <c r="W875" s="344"/>
      <c r="X875" s="344"/>
      <c r="Y875" s="345">
        <v>0</v>
      </c>
      <c r="Z875" s="346"/>
      <c r="AA875" s="346"/>
      <c r="AB875" s="347"/>
      <c r="AC875" s="357" t="s">
        <v>196</v>
      </c>
      <c r="AD875" s="365"/>
      <c r="AE875" s="365"/>
      <c r="AF875" s="365"/>
      <c r="AG875" s="365"/>
      <c r="AH875" s="349" t="s">
        <v>464</v>
      </c>
      <c r="AI875" s="350"/>
      <c r="AJ875" s="350"/>
      <c r="AK875" s="350"/>
      <c r="AL875" s="351" t="s">
        <v>639</v>
      </c>
      <c r="AM875" s="352"/>
      <c r="AN875" s="352"/>
      <c r="AO875" s="353"/>
      <c r="AP875" s="354" t="s">
        <v>464</v>
      </c>
      <c r="AQ875" s="354"/>
      <c r="AR875" s="354"/>
      <c r="AS875" s="354"/>
      <c r="AT875" s="354"/>
      <c r="AU875" s="354"/>
      <c r="AV875" s="354"/>
      <c r="AW875" s="354"/>
      <c r="AX875" s="354"/>
    </row>
    <row r="876" spans="1:50" ht="30" customHeight="1" x14ac:dyDescent="0.15">
      <c r="A876" s="376">
        <v>7</v>
      </c>
      <c r="B876" s="376">
        <v>1</v>
      </c>
      <c r="C876" s="355" t="s">
        <v>645</v>
      </c>
      <c r="D876" s="341"/>
      <c r="E876" s="341"/>
      <c r="F876" s="341"/>
      <c r="G876" s="341"/>
      <c r="H876" s="341"/>
      <c r="I876" s="341"/>
      <c r="J876" s="342" t="s">
        <v>640</v>
      </c>
      <c r="K876" s="343"/>
      <c r="L876" s="343"/>
      <c r="M876" s="343"/>
      <c r="N876" s="343"/>
      <c r="O876" s="343"/>
      <c r="P876" s="356" t="s">
        <v>666</v>
      </c>
      <c r="Q876" s="344"/>
      <c r="R876" s="344"/>
      <c r="S876" s="344"/>
      <c r="T876" s="344"/>
      <c r="U876" s="344"/>
      <c r="V876" s="344"/>
      <c r="W876" s="344"/>
      <c r="X876" s="344"/>
      <c r="Y876" s="345">
        <v>0</v>
      </c>
      <c r="Z876" s="346"/>
      <c r="AA876" s="346"/>
      <c r="AB876" s="347"/>
      <c r="AC876" s="357" t="s">
        <v>196</v>
      </c>
      <c r="AD876" s="365"/>
      <c r="AE876" s="365"/>
      <c r="AF876" s="365"/>
      <c r="AG876" s="365"/>
      <c r="AH876" s="349" t="s">
        <v>464</v>
      </c>
      <c r="AI876" s="350"/>
      <c r="AJ876" s="350"/>
      <c r="AK876" s="350"/>
      <c r="AL876" s="351" t="s">
        <v>639</v>
      </c>
      <c r="AM876" s="352"/>
      <c r="AN876" s="352"/>
      <c r="AO876" s="353"/>
      <c r="AP876" s="354" t="s">
        <v>464</v>
      </c>
      <c r="AQ876" s="354"/>
      <c r="AR876" s="354"/>
      <c r="AS876" s="354"/>
      <c r="AT876" s="354"/>
      <c r="AU876" s="354"/>
      <c r="AV876" s="354"/>
      <c r="AW876" s="354"/>
      <c r="AX876" s="354"/>
    </row>
    <row r="877" spans="1:50" ht="30" customHeight="1" x14ac:dyDescent="0.15">
      <c r="A877" s="376">
        <v>8</v>
      </c>
      <c r="B877" s="376">
        <v>1</v>
      </c>
      <c r="C877" s="355" t="s">
        <v>646</v>
      </c>
      <c r="D877" s="341"/>
      <c r="E877" s="341"/>
      <c r="F877" s="341"/>
      <c r="G877" s="341"/>
      <c r="H877" s="341"/>
      <c r="I877" s="341"/>
      <c r="J877" s="342" t="s">
        <v>640</v>
      </c>
      <c r="K877" s="343"/>
      <c r="L877" s="343"/>
      <c r="M877" s="343"/>
      <c r="N877" s="343"/>
      <c r="O877" s="343"/>
      <c r="P877" s="356" t="s">
        <v>666</v>
      </c>
      <c r="Q877" s="344"/>
      <c r="R877" s="344"/>
      <c r="S877" s="344"/>
      <c r="T877" s="344"/>
      <c r="U877" s="344"/>
      <c r="V877" s="344"/>
      <c r="W877" s="344"/>
      <c r="X877" s="344"/>
      <c r="Y877" s="345">
        <v>0</v>
      </c>
      <c r="Z877" s="346"/>
      <c r="AA877" s="346"/>
      <c r="AB877" s="347"/>
      <c r="AC877" s="357" t="s">
        <v>196</v>
      </c>
      <c r="AD877" s="365"/>
      <c r="AE877" s="365"/>
      <c r="AF877" s="365"/>
      <c r="AG877" s="365"/>
      <c r="AH877" s="349" t="s">
        <v>464</v>
      </c>
      <c r="AI877" s="350"/>
      <c r="AJ877" s="350"/>
      <c r="AK877" s="350"/>
      <c r="AL877" s="351" t="s">
        <v>639</v>
      </c>
      <c r="AM877" s="352"/>
      <c r="AN877" s="352"/>
      <c r="AO877" s="353"/>
      <c r="AP877" s="354" t="s">
        <v>464</v>
      </c>
      <c r="AQ877" s="354"/>
      <c r="AR877" s="354"/>
      <c r="AS877" s="354"/>
      <c r="AT877" s="354"/>
      <c r="AU877" s="354"/>
      <c r="AV877" s="354"/>
      <c r="AW877" s="354"/>
      <c r="AX877" s="354"/>
    </row>
    <row r="878" spans="1:50" ht="30" customHeight="1" x14ac:dyDescent="0.15">
      <c r="A878" s="376">
        <v>9</v>
      </c>
      <c r="B878" s="376">
        <v>1</v>
      </c>
      <c r="C878" s="355" t="s">
        <v>641</v>
      </c>
      <c r="D878" s="341"/>
      <c r="E878" s="341"/>
      <c r="F878" s="341"/>
      <c r="G878" s="341"/>
      <c r="H878" s="341"/>
      <c r="I878" s="341"/>
      <c r="J878" s="342" t="s">
        <v>640</v>
      </c>
      <c r="K878" s="343"/>
      <c r="L878" s="343"/>
      <c r="M878" s="343"/>
      <c r="N878" s="343"/>
      <c r="O878" s="343"/>
      <c r="P878" s="356" t="s">
        <v>666</v>
      </c>
      <c r="Q878" s="344"/>
      <c r="R878" s="344"/>
      <c r="S878" s="344"/>
      <c r="T878" s="344"/>
      <c r="U878" s="344"/>
      <c r="V878" s="344"/>
      <c r="W878" s="344"/>
      <c r="X878" s="344"/>
      <c r="Y878" s="345">
        <v>0</v>
      </c>
      <c r="Z878" s="346"/>
      <c r="AA878" s="346"/>
      <c r="AB878" s="347"/>
      <c r="AC878" s="357" t="s">
        <v>196</v>
      </c>
      <c r="AD878" s="365"/>
      <c r="AE878" s="365"/>
      <c r="AF878" s="365"/>
      <c r="AG878" s="365"/>
      <c r="AH878" s="349" t="s">
        <v>464</v>
      </c>
      <c r="AI878" s="350"/>
      <c r="AJ878" s="350"/>
      <c r="AK878" s="350"/>
      <c r="AL878" s="351" t="s">
        <v>639</v>
      </c>
      <c r="AM878" s="352"/>
      <c r="AN878" s="352"/>
      <c r="AO878" s="353"/>
      <c r="AP878" s="354" t="s">
        <v>464</v>
      </c>
      <c r="AQ878" s="354"/>
      <c r="AR878" s="354"/>
      <c r="AS878" s="354"/>
      <c r="AT878" s="354"/>
      <c r="AU878" s="354"/>
      <c r="AV878" s="354"/>
      <c r="AW878" s="354"/>
      <c r="AX878" s="354"/>
    </row>
    <row r="879" spans="1:50" ht="30" customHeight="1" x14ac:dyDescent="0.15">
      <c r="A879" s="376">
        <v>10</v>
      </c>
      <c r="B879" s="376">
        <v>1</v>
      </c>
      <c r="C879" s="355" t="s">
        <v>642</v>
      </c>
      <c r="D879" s="341"/>
      <c r="E879" s="341"/>
      <c r="F879" s="341"/>
      <c r="G879" s="341"/>
      <c r="H879" s="341"/>
      <c r="I879" s="341"/>
      <c r="J879" s="342" t="s">
        <v>640</v>
      </c>
      <c r="K879" s="343"/>
      <c r="L879" s="343"/>
      <c r="M879" s="343"/>
      <c r="N879" s="343"/>
      <c r="O879" s="343"/>
      <c r="P879" s="356" t="s">
        <v>666</v>
      </c>
      <c r="Q879" s="344"/>
      <c r="R879" s="344"/>
      <c r="S879" s="344"/>
      <c r="T879" s="344"/>
      <c r="U879" s="344"/>
      <c r="V879" s="344"/>
      <c r="W879" s="344"/>
      <c r="X879" s="344"/>
      <c r="Y879" s="345">
        <v>0</v>
      </c>
      <c r="Z879" s="346"/>
      <c r="AA879" s="346"/>
      <c r="AB879" s="347"/>
      <c r="AC879" s="357" t="s">
        <v>196</v>
      </c>
      <c r="AD879" s="365"/>
      <c r="AE879" s="365"/>
      <c r="AF879" s="365"/>
      <c r="AG879" s="365"/>
      <c r="AH879" s="349" t="s">
        <v>464</v>
      </c>
      <c r="AI879" s="350"/>
      <c r="AJ879" s="350"/>
      <c r="AK879" s="350"/>
      <c r="AL879" s="351" t="s">
        <v>639</v>
      </c>
      <c r="AM879" s="352"/>
      <c r="AN879" s="352"/>
      <c r="AO879" s="353"/>
      <c r="AP879" s="354" t="s">
        <v>464</v>
      </c>
      <c r="AQ879" s="354"/>
      <c r="AR879" s="354"/>
      <c r="AS879" s="354"/>
      <c r="AT879" s="354"/>
      <c r="AU879" s="354"/>
      <c r="AV879" s="354"/>
      <c r="AW879" s="354"/>
      <c r="AX879" s="354"/>
    </row>
    <row r="880" spans="1:50" ht="30" hidden="1" customHeight="1" x14ac:dyDescent="0.15">
      <c r="A880" s="376">
        <v>11</v>
      </c>
      <c r="B880" s="376">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6">
        <v>12</v>
      </c>
      <c r="B881" s="376">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6">
        <v>13</v>
      </c>
      <c r="B882" s="376">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6">
        <v>14</v>
      </c>
      <c r="B883" s="376">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6">
        <v>15</v>
      </c>
      <c r="B884" s="376">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6">
        <v>16</v>
      </c>
      <c r="B885" s="376">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6">
        <v>17</v>
      </c>
      <c r="B886" s="376">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6">
        <v>18</v>
      </c>
      <c r="B887" s="376">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6">
        <v>19</v>
      </c>
      <c r="B888" s="376">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6">
        <v>20</v>
      </c>
      <c r="B889" s="376">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6">
        <v>21</v>
      </c>
      <c r="B890" s="376">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6">
        <v>22</v>
      </c>
      <c r="B891" s="376">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6">
        <v>23</v>
      </c>
      <c r="B892" s="376">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6">
        <v>24</v>
      </c>
      <c r="B893" s="376">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6">
        <v>25</v>
      </c>
      <c r="B894" s="376">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6">
        <v>26</v>
      </c>
      <c r="B895" s="376">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6">
        <v>27</v>
      </c>
      <c r="B896" s="376">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6">
        <v>28</v>
      </c>
      <c r="B897" s="376">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6">
        <v>29</v>
      </c>
      <c r="B898" s="376">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6">
        <v>30</v>
      </c>
      <c r="B899" s="376">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477</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6">
        <v>1</v>
      </c>
      <c r="B903" s="376">
        <v>1</v>
      </c>
      <c r="C903" s="355" t="s">
        <v>641</v>
      </c>
      <c r="D903" s="341"/>
      <c r="E903" s="341"/>
      <c r="F903" s="341"/>
      <c r="G903" s="341"/>
      <c r="H903" s="341"/>
      <c r="I903" s="341"/>
      <c r="J903" s="342" t="s">
        <v>607</v>
      </c>
      <c r="K903" s="343"/>
      <c r="L903" s="343"/>
      <c r="M903" s="343"/>
      <c r="N903" s="343"/>
      <c r="O903" s="343"/>
      <c r="P903" s="356" t="s">
        <v>667</v>
      </c>
      <c r="Q903" s="344"/>
      <c r="R903" s="344"/>
      <c r="S903" s="344"/>
      <c r="T903" s="344"/>
      <c r="U903" s="344"/>
      <c r="V903" s="344"/>
      <c r="W903" s="344"/>
      <c r="X903" s="344"/>
      <c r="Y903" s="345">
        <v>0</v>
      </c>
      <c r="Z903" s="346"/>
      <c r="AA903" s="346"/>
      <c r="AB903" s="347"/>
      <c r="AC903" s="357" t="s">
        <v>196</v>
      </c>
      <c r="AD903" s="365"/>
      <c r="AE903" s="365"/>
      <c r="AF903" s="365"/>
      <c r="AG903" s="365"/>
      <c r="AH903" s="366" t="s">
        <v>607</v>
      </c>
      <c r="AI903" s="367"/>
      <c r="AJ903" s="367"/>
      <c r="AK903" s="367"/>
      <c r="AL903" s="351" t="s">
        <v>610</v>
      </c>
      <c r="AM903" s="352"/>
      <c r="AN903" s="352"/>
      <c r="AO903" s="353"/>
      <c r="AP903" s="354" t="s">
        <v>609</v>
      </c>
      <c r="AQ903" s="354"/>
      <c r="AR903" s="354"/>
      <c r="AS903" s="354"/>
      <c r="AT903" s="354"/>
      <c r="AU903" s="354"/>
      <c r="AV903" s="354"/>
      <c r="AW903" s="354"/>
      <c r="AX903" s="354"/>
    </row>
    <row r="904" spans="1:50" ht="30" customHeight="1" x14ac:dyDescent="0.15">
      <c r="A904" s="376">
        <v>2</v>
      </c>
      <c r="B904" s="376">
        <v>1</v>
      </c>
      <c r="C904" s="355" t="s">
        <v>642</v>
      </c>
      <c r="D904" s="341"/>
      <c r="E904" s="341"/>
      <c r="F904" s="341"/>
      <c r="G904" s="341"/>
      <c r="H904" s="341"/>
      <c r="I904" s="341"/>
      <c r="J904" s="342" t="s">
        <v>607</v>
      </c>
      <c r="K904" s="343"/>
      <c r="L904" s="343"/>
      <c r="M904" s="343"/>
      <c r="N904" s="343"/>
      <c r="O904" s="343"/>
      <c r="P904" s="356" t="s">
        <v>667</v>
      </c>
      <c r="Q904" s="344"/>
      <c r="R904" s="344"/>
      <c r="S904" s="344"/>
      <c r="T904" s="344"/>
      <c r="U904" s="344"/>
      <c r="V904" s="344"/>
      <c r="W904" s="344"/>
      <c r="X904" s="344"/>
      <c r="Y904" s="345">
        <v>0</v>
      </c>
      <c r="Z904" s="346"/>
      <c r="AA904" s="346"/>
      <c r="AB904" s="347"/>
      <c r="AC904" s="357" t="s">
        <v>196</v>
      </c>
      <c r="AD904" s="365"/>
      <c r="AE904" s="365"/>
      <c r="AF904" s="365"/>
      <c r="AG904" s="365"/>
      <c r="AH904" s="366" t="s">
        <v>607</v>
      </c>
      <c r="AI904" s="367"/>
      <c r="AJ904" s="367"/>
      <c r="AK904" s="367"/>
      <c r="AL904" s="351" t="s">
        <v>610</v>
      </c>
      <c r="AM904" s="352"/>
      <c r="AN904" s="352"/>
      <c r="AO904" s="353"/>
      <c r="AP904" s="354" t="s">
        <v>609</v>
      </c>
      <c r="AQ904" s="354"/>
      <c r="AR904" s="354"/>
      <c r="AS904" s="354"/>
      <c r="AT904" s="354"/>
      <c r="AU904" s="354"/>
      <c r="AV904" s="354"/>
      <c r="AW904" s="354"/>
      <c r="AX904" s="354"/>
    </row>
    <row r="905" spans="1:50" ht="30" customHeight="1" x14ac:dyDescent="0.15">
      <c r="A905" s="376">
        <v>3</v>
      </c>
      <c r="B905" s="376">
        <v>1</v>
      </c>
      <c r="C905" s="355" t="s">
        <v>643</v>
      </c>
      <c r="D905" s="341"/>
      <c r="E905" s="341"/>
      <c r="F905" s="341"/>
      <c r="G905" s="341"/>
      <c r="H905" s="341"/>
      <c r="I905" s="341"/>
      <c r="J905" s="342" t="s">
        <v>607</v>
      </c>
      <c r="K905" s="343"/>
      <c r="L905" s="343"/>
      <c r="M905" s="343"/>
      <c r="N905" s="343"/>
      <c r="O905" s="343"/>
      <c r="P905" s="356" t="s">
        <v>667</v>
      </c>
      <c r="Q905" s="344"/>
      <c r="R905" s="344"/>
      <c r="S905" s="344"/>
      <c r="T905" s="344"/>
      <c r="U905" s="344"/>
      <c r="V905" s="344"/>
      <c r="W905" s="344"/>
      <c r="X905" s="344"/>
      <c r="Y905" s="345">
        <v>0</v>
      </c>
      <c r="Z905" s="346"/>
      <c r="AA905" s="346"/>
      <c r="AB905" s="347"/>
      <c r="AC905" s="357" t="s">
        <v>196</v>
      </c>
      <c r="AD905" s="365"/>
      <c r="AE905" s="365"/>
      <c r="AF905" s="365"/>
      <c r="AG905" s="365"/>
      <c r="AH905" s="366" t="s">
        <v>607</v>
      </c>
      <c r="AI905" s="367"/>
      <c r="AJ905" s="367"/>
      <c r="AK905" s="367"/>
      <c r="AL905" s="351" t="s">
        <v>610</v>
      </c>
      <c r="AM905" s="352"/>
      <c r="AN905" s="352"/>
      <c r="AO905" s="353"/>
      <c r="AP905" s="354" t="s">
        <v>609</v>
      </c>
      <c r="AQ905" s="354"/>
      <c r="AR905" s="354"/>
      <c r="AS905" s="354"/>
      <c r="AT905" s="354"/>
      <c r="AU905" s="354"/>
      <c r="AV905" s="354"/>
      <c r="AW905" s="354"/>
      <c r="AX905" s="354"/>
    </row>
    <row r="906" spans="1:50" ht="30" customHeight="1" x14ac:dyDescent="0.15">
      <c r="A906" s="376">
        <v>4</v>
      </c>
      <c r="B906" s="376">
        <v>1</v>
      </c>
      <c r="C906" s="355" t="s">
        <v>644</v>
      </c>
      <c r="D906" s="341"/>
      <c r="E906" s="341"/>
      <c r="F906" s="341"/>
      <c r="G906" s="341"/>
      <c r="H906" s="341"/>
      <c r="I906" s="341"/>
      <c r="J906" s="342" t="s">
        <v>609</v>
      </c>
      <c r="K906" s="343"/>
      <c r="L906" s="343"/>
      <c r="M906" s="343"/>
      <c r="N906" s="343"/>
      <c r="O906" s="343"/>
      <c r="P906" s="356" t="s">
        <v>667</v>
      </c>
      <c r="Q906" s="344"/>
      <c r="R906" s="344"/>
      <c r="S906" s="344"/>
      <c r="T906" s="344"/>
      <c r="U906" s="344"/>
      <c r="V906" s="344"/>
      <c r="W906" s="344"/>
      <c r="X906" s="344"/>
      <c r="Y906" s="345">
        <v>0</v>
      </c>
      <c r="Z906" s="346"/>
      <c r="AA906" s="346"/>
      <c r="AB906" s="347"/>
      <c r="AC906" s="357" t="s">
        <v>196</v>
      </c>
      <c r="AD906" s="365"/>
      <c r="AE906" s="365"/>
      <c r="AF906" s="365"/>
      <c r="AG906" s="365"/>
      <c r="AH906" s="366" t="s">
        <v>607</v>
      </c>
      <c r="AI906" s="367"/>
      <c r="AJ906" s="367"/>
      <c r="AK906" s="367"/>
      <c r="AL906" s="351" t="s">
        <v>610</v>
      </c>
      <c r="AM906" s="352"/>
      <c r="AN906" s="352"/>
      <c r="AO906" s="353"/>
      <c r="AP906" s="354" t="s">
        <v>609</v>
      </c>
      <c r="AQ906" s="354"/>
      <c r="AR906" s="354"/>
      <c r="AS906" s="354"/>
      <c r="AT906" s="354"/>
      <c r="AU906" s="354"/>
      <c r="AV906" s="354"/>
      <c r="AW906" s="354"/>
      <c r="AX906" s="354"/>
    </row>
    <row r="907" spans="1:50" ht="30" customHeight="1" x14ac:dyDescent="0.15">
      <c r="A907" s="376">
        <v>5</v>
      </c>
      <c r="B907" s="376">
        <v>1</v>
      </c>
      <c r="C907" s="355" t="s">
        <v>644</v>
      </c>
      <c r="D907" s="341"/>
      <c r="E907" s="341"/>
      <c r="F907" s="341"/>
      <c r="G907" s="341"/>
      <c r="H907" s="341"/>
      <c r="I907" s="341"/>
      <c r="J907" s="342" t="s">
        <v>607</v>
      </c>
      <c r="K907" s="343"/>
      <c r="L907" s="343"/>
      <c r="M907" s="343"/>
      <c r="N907" s="343"/>
      <c r="O907" s="343"/>
      <c r="P907" s="356" t="s">
        <v>667</v>
      </c>
      <c r="Q907" s="344"/>
      <c r="R907" s="344"/>
      <c r="S907" s="344"/>
      <c r="T907" s="344"/>
      <c r="U907" s="344"/>
      <c r="V907" s="344"/>
      <c r="W907" s="344"/>
      <c r="X907" s="344"/>
      <c r="Y907" s="345">
        <v>0</v>
      </c>
      <c r="Z907" s="346"/>
      <c r="AA907" s="346"/>
      <c r="AB907" s="347"/>
      <c r="AC907" s="357" t="s">
        <v>196</v>
      </c>
      <c r="AD907" s="365"/>
      <c r="AE907" s="365"/>
      <c r="AF907" s="365"/>
      <c r="AG907" s="365"/>
      <c r="AH907" s="366" t="s">
        <v>607</v>
      </c>
      <c r="AI907" s="367"/>
      <c r="AJ907" s="367"/>
      <c r="AK907" s="367"/>
      <c r="AL907" s="351" t="s">
        <v>610</v>
      </c>
      <c r="AM907" s="352"/>
      <c r="AN907" s="352"/>
      <c r="AO907" s="353"/>
      <c r="AP907" s="354" t="s">
        <v>609</v>
      </c>
      <c r="AQ907" s="354"/>
      <c r="AR907" s="354"/>
      <c r="AS907" s="354"/>
      <c r="AT907" s="354"/>
      <c r="AU907" s="354"/>
      <c r="AV907" s="354"/>
      <c r="AW907" s="354"/>
      <c r="AX907" s="354"/>
    </row>
    <row r="908" spans="1:50" ht="30" customHeight="1" x14ac:dyDescent="0.15">
      <c r="A908" s="376">
        <v>6</v>
      </c>
      <c r="B908" s="376">
        <v>1</v>
      </c>
      <c r="C908" s="355" t="s">
        <v>645</v>
      </c>
      <c r="D908" s="341"/>
      <c r="E908" s="341"/>
      <c r="F908" s="341"/>
      <c r="G908" s="341"/>
      <c r="H908" s="341"/>
      <c r="I908" s="341"/>
      <c r="J908" s="342" t="s">
        <v>607</v>
      </c>
      <c r="K908" s="343"/>
      <c r="L908" s="343"/>
      <c r="M908" s="343"/>
      <c r="N908" s="343"/>
      <c r="O908" s="343"/>
      <c r="P908" s="356" t="s">
        <v>667</v>
      </c>
      <c r="Q908" s="344"/>
      <c r="R908" s="344"/>
      <c r="S908" s="344"/>
      <c r="T908" s="344"/>
      <c r="U908" s="344"/>
      <c r="V908" s="344"/>
      <c r="W908" s="344"/>
      <c r="X908" s="344"/>
      <c r="Y908" s="345">
        <v>0</v>
      </c>
      <c r="Z908" s="346"/>
      <c r="AA908" s="346"/>
      <c r="AB908" s="347"/>
      <c r="AC908" s="357" t="s">
        <v>196</v>
      </c>
      <c r="AD908" s="365"/>
      <c r="AE908" s="365"/>
      <c r="AF908" s="365"/>
      <c r="AG908" s="365"/>
      <c r="AH908" s="366" t="s">
        <v>607</v>
      </c>
      <c r="AI908" s="367"/>
      <c r="AJ908" s="367"/>
      <c r="AK908" s="367"/>
      <c r="AL908" s="351" t="s">
        <v>610</v>
      </c>
      <c r="AM908" s="352"/>
      <c r="AN908" s="352"/>
      <c r="AO908" s="353"/>
      <c r="AP908" s="354" t="s">
        <v>609</v>
      </c>
      <c r="AQ908" s="354"/>
      <c r="AR908" s="354"/>
      <c r="AS908" s="354"/>
      <c r="AT908" s="354"/>
      <c r="AU908" s="354"/>
      <c r="AV908" s="354"/>
      <c r="AW908" s="354"/>
      <c r="AX908" s="354"/>
    </row>
    <row r="909" spans="1:50" ht="30" customHeight="1" x14ac:dyDescent="0.15">
      <c r="A909" s="376">
        <v>7</v>
      </c>
      <c r="B909" s="376">
        <v>1</v>
      </c>
      <c r="C909" s="355" t="s">
        <v>645</v>
      </c>
      <c r="D909" s="341"/>
      <c r="E909" s="341"/>
      <c r="F909" s="341"/>
      <c r="G909" s="341"/>
      <c r="H909" s="341"/>
      <c r="I909" s="341"/>
      <c r="J909" s="342" t="s">
        <v>607</v>
      </c>
      <c r="K909" s="343"/>
      <c r="L909" s="343"/>
      <c r="M909" s="343"/>
      <c r="N909" s="343"/>
      <c r="O909" s="343"/>
      <c r="P909" s="356" t="s">
        <v>667</v>
      </c>
      <c r="Q909" s="344"/>
      <c r="R909" s="344"/>
      <c r="S909" s="344"/>
      <c r="T909" s="344"/>
      <c r="U909" s="344"/>
      <c r="V909" s="344"/>
      <c r="W909" s="344"/>
      <c r="X909" s="344"/>
      <c r="Y909" s="345">
        <v>0</v>
      </c>
      <c r="Z909" s="346"/>
      <c r="AA909" s="346"/>
      <c r="AB909" s="347"/>
      <c r="AC909" s="357" t="s">
        <v>196</v>
      </c>
      <c r="AD909" s="365"/>
      <c r="AE909" s="365"/>
      <c r="AF909" s="365"/>
      <c r="AG909" s="365"/>
      <c r="AH909" s="366" t="s">
        <v>607</v>
      </c>
      <c r="AI909" s="367"/>
      <c r="AJ909" s="367"/>
      <c r="AK909" s="367"/>
      <c r="AL909" s="351" t="s">
        <v>610</v>
      </c>
      <c r="AM909" s="352"/>
      <c r="AN909" s="352"/>
      <c r="AO909" s="353"/>
      <c r="AP909" s="354" t="s">
        <v>609</v>
      </c>
      <c r="AQ909" s="354"/>
      <c r="AR909" s="354"/>
      <c r="AS909" s="354"/>
      <c r="AT909" s="354"/>
      <c r="AU909" s="354"/>
      <c r="AV909" s="354"/>
      <c r="AW909" s="354"/>
      <c r="AX909" s="354"/>
    </row>
    <row r="910" spans="1:50" ht="30" customHeight="1" x14ac:dyDescent="0.15">
      <c r="A910" s="376">
        <v>8</v>
      </c>
      <c r="B910" s="376">
        <v>1</v>
      </c>
      <c r="C910" s="355" t="s">
        <v>646</v>
      </c>
      <c r="D910" s="341"/>
      <c r="E910" s="341"/>
      <c r="F910" s="341"/>
      <c r="G910" s="341"/>
      <c r="H910" s="341"/>
      <c r="I910" s="341"/>
      <c r="J910" s="342" t="s">
        <v>607</v>
      </c>
      <c r="K910" s="343"/>
      <c r="L910" s="343"/>
      <c r="M910" s="343"/>
      <c r="N910" s="343"/>
      <c r="O910" s="343"/>
      <c r="P910" s="356" t="s">
        <v>667</v>
      </c>
      <c r="Q910" s="344"/>
      <c r="R910" s="344"/>
      <c r="S910" s="344"/>
      <c r="T910" s="344"/>
      <c r="U910" s="344"/>
      <c r="V910" s="344"/>
      <c r="W910" s="344"/>
      <c r="X910" s="344"/>
      <c r="Y910" s="345">
        <v>1</v>
      </c>
      <c r="Z910" s="346"/>
      <c r="AA910" s="346"/>
      <c r="AB910" s="347"/>
      <c r="AC910" s="357" t="s">
        <v>196</v>
      </c>
      <c r="AD910" s="365"/>
      <c r="AE910" s="365"/>
      <c r="AF910" s="365"/>
      <c r="AG910" s="365"/>
      <c r="AH910" s="366" t="s">
        <v>607</v>
      </c>
      <c r="AI910" s="367"/>
      <c r="AJ910" s="367"/>
      <c r="AK910" s="367"/>
      <c r="AL910" s="351" t="s">
        <v>610</v>
      </c>
      <c r="AM910" s="352"/>
      <c r="AN910" s="352"/>
      <c r="AO910" s="353"/>
      <c r="AP910" s="354" t="s">
        <v>609</v>
      </c>
      <c r="AQ910" s="354"/>
      <c r="AR910" s="354"/>
      <c r="AS910" s="354"/>
      <c r="AT910" s="354"/>
      <c r="AU910" s="354"/>
      <c r="AV910" s="354"/>
      <c r="AW910" s="354"/>
      <c r="AX910" s="354"/>
    </row>
    <row r="911" spans="1:50" ht="30" customHeight="1" x14ac:dyDescent="0.15">
      <c r="A911" s="376">
        <v>9</v>
      </c>
      <c r="B911" s="376">
        <v>1</v>
      </c>
      <c r="C911" s="355" t="s">
        <v>641</v>
      </c>
      <c r="D911" s="341"/>
      <c r="E911" s="341"/>
      <c r="F911" s="341"/>
      <c r="G911" s="341"/>
      <c r="H911" s="341"/>
      <c r="I911" s="341"/>
      <c r="J911" s="342" t="s">
        <v>609</v>
      </c>
      <c r="K911" s="343"/>
      <c r="L911" s="343"/>
      <c r="M911" s="343"/>
      <c r="N911" s="343"/>
      <c r="O911" s="343"/>
      <c r="P911" s="356" t="s">
        <v>667</v>
      </c>
      <c r="Q911" s="344"/>
      <c r="R911" s="344"/>
      <c r="S911" s="344"/>
      <c r="T911" s="344"/>
      <c r="U911" s="344"/>
      <c r="V911" s="344"/>
      <c r="W911" s="344"/>
      <c r="X911" s="344"/>
      <c r="Y911" s="345">
        <v>0</v>
      </c>
      <c r="Z911" s="346"/>
      <c r="AA911" s="346"/>
      <c r="AB911" s="347"/>
      <c r="AC911" s="357" t="s">
        <v>196</v>
      </c>
      <c r="AD911" s="365"/>
      <c r="AE911" s="365"/>
      <c r="AF911" s="365"/>
      <c r="AG911" s="365"/>
      <c r="AH911" s="366" t="s">
        <v>607</v>
      </c>
      <c r="AI911" s="367"/>
      <c r="AJ911" s="367"/>
      <c r="AK911" s="367"/>
      <c r="AL911" s="351" t="s">
        <v>610</v>
      </c>
      <c r="AM911" s="352"/>
      <c r="AN911" s="352"/>
      <c r="AO911" s="353"/>
      <c r="AP911" s="354" t="s">
        <v>609</v>
      </c>
      <c r="AQ911" s="354"/>
      <c r="AR911" s="354"/>
      <c r="AS911" s="354"/>
      <c r="AT911" s="354"/>
      <c r="AU911" s="354"/>
      <c r="AV911" s="354"/>
      <c r="AW911" s="354"/>
      <c r="AX911" s="354"/>
    </row>
    <row r="912" spans="1:50" ht="30" customHeight="1" x14ac:dyDescent="0.15">
      <c r="A912" s="376">
        <v>10</v>
      </c>
      <c r="B912" s="376">
        <v>1</v>
      </c>
      <c r="C912" s="355" t="s">
        <v>642</v>
      </c>
      <c r="D912" s="341"/>
      <c r="E912" s="341"/>
      <c r="F912" s="341"/>
      <c r="G912" s="341"/>
      <c r="H912" s="341"/>
      <c r="I912" s="341"/>
      <c r="J912" s="342" t="s">
        <v>464</v>
      </c>
      <c r="K912" s="343"/>
      <c r="L912" s="343"/>
      <c r="M912" s="343"/>
      <c r="N912" s="343"/>
      <c r="O912" s="343"/>
      <c r="P912" s="356" t="s">
        <v>667</v>
      </c>
      <c r="Q912" s="344"/>
      <c r="R912" s="344"/>
      <c r="S912" s="344"/>
      <c r="T912" s="344"/>
      <c r="U912" s="344"/>
      <c r="V912" s="344"/>
      <c r="W912" s="344"/>
      <c r="X912" s="344"/>
      <c r="Y912" s="345">
        <v>0</v>
      </c>
      <c r="Z912" s="346"/>
      <c r="AA912" s="346"/>
      <c r="AB912" s="347"/>
      <c r="AC912" s="357" t="s">
        <v>196</v>
      </c>
      <c r="AD912" s="365"/>
      <c r="AE912" s="365"/>
      <c r="AF912" s="365"/>
      <c r="AG912" s="365"/>
      <c r="AH912" s="366" t="s">
        <v>464</v>
      </c>
      <c r="AI912" s="367"/>
      <c r="AJ912" s="367"/>
      <c r="AK912" s="367"/>
      <c r="AL912" s="351" t="s">
        <v>464</v>
      </c>
      <c r="AM912" s="352"/>
      <c r="AN912" s="352"/>
      <c r="AO912" s="353"/>
      <c r="AP912" s="354" t="s">
        <v>464</v>
      </c>
      <c r="AQ912" s="354"/>
      <c r="AR912" s="354"/>
      <c r="AS912" s="354"/>
      <c r="AT912" s="354"/>
      <c r="AU912" s="354"/>
      <c r="AV912" s="354"/>
      <c r="AW912" s="354"/>
      <c r="AX912" s="354"/>
    </row>
    <row r="913" spans="1:50" ht="30" hidden="1" customHeight="1" x14ac:dyDescent="0.15">
      <c r="A913" s="376">
        <v>11</v>
      </c>
      <c r="B913" s="376">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6">
        <v>12</v>
      </c>
      <c r="B914" s="376">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6">
        <v>13</v>
      </c>
      <c r="B915" s="376">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6">
        <v>14</v>
      </c>
      <c r="B916" s="376">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6">
        <v>15</v>
      </c>
      <c r="B917" s="376">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6">
        <v>16</v>
      </c>
      <c r="B918" s="376">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6">
        <v>17</v>
      </c>
      <c r="B919" s="376">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6">
        <v>18</v>
      </c>
      <c r="B920" s="376">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6">
        <v>19</v>
      </c>
      <c r="B921" s="376">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6">
        <v>20</v>
      </c>
      <c r="B922" s="376">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6">
        <v>21</v>
      </c>
      <c r="B923" s="376">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6">
        <v>22</v>
      </c>
      <c r="B924" s="376">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6">
        <v>23</v>
      </c>
      <c r="B925" s="376">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6">
        <v>24</v>
      </c>
      <c r="B926" s="376">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6">
        <v>25</v>
      </c>
      <c r="B927" s="376">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6">
        <v>26</v>
      </c>
      <c r="B928" s="376">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6">
        <v>27</v>
      </c>
      <c r="B929" s="376">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6">
        <v>28</v>
      </c>
      <c r="B930" s="376">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6">
        <v>29</v>
      </c>
      <c r="B931" s="376">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6">
        <v>30</v>
      </c>
      <c r="B932" s="376">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477</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6">
        <v>1</v>
      </c>
      <c r="B936" s="376">
        <v>1</v>
      </c>
      <c r="C936" s="355" t="s">
        <v>613</v>
      </c>
      <c r="D936" s="341"/>
      <c r="E936" s="341"/>
      <c r="F936" s="341"/>
      <c r="G936" s="341"/>
      <c r="H936" s="341"/>
      <c r="I936" s="341"/>
      <c r="J936" s="342" t="s">
        <v>607</v>
      </c>
      <c r="K936" s="343"/>
      <c r="L936" s="343"/>
      <c r="M936" s="343"/>
      <c r="N936" s="343"/>
      <c r="O936" s="343"/>
      <c r="P936" s="356" t="s">
        <v>614</v>
      </c>
      <c r="Q936" s="344"/>
      <c r="R936" s="344"/>
      <c r="S936" s="344"/>
      <c r="T936" s="344"/>
      <c r="U936" s="344"/>
      <c r="V936" s="344"/>
      <c r="W936" s="344"/>
      <c r="X936" s="344"/>
      <c r="Y936" s="345">
        <v>7</v>
      </c>
      <c r="Z936" s="346"/>
      <c r="AA936" s="346"/>
      <c r="AB936" s="347"/>
      <c r="AC936" s="357" t="s">
        <v>196</v>
      </c>
      <c r="AD936" s="365"/>
      <c r="AE936" s="365"/>
      <c r="AF936" s="365"/>
      <c r="AG936" s="365"/>
      <c r="AH936" s="366" t="s">
        <v>610</v>
      </c>
      <c r="AI936" s="367"/>
      <c r="AJ936" s="367"/>
      <c r="AK936" s="367"/>
      <c r="AL936" s="351" t="s">
        <v>607</v>
      </c>
      <c r="AM936" s="352"/>
      <c r="AN936" s="352"/>
      <c r="AO936" s="353"/>
      <c r="AP936" s="354" t="s">
        <v>607</v>
      </c>
      <c r="AQ936" s="354"/>
      <c r="AR936" s="354"/>
      <c r="AS936" s="354"/>
      <c r="AT936" s="354"/>
      <c r="AU936" s="354"/>
      <c r="AV936" s="354"/>
      <c r="AW936" s="354"/>
      <c r="AX936" s="354"/>
    </row>
    <row r="937" spans="1:50" ht="30" customHeight="1" x14ac:dyDescent="0.15">
      <c r="A937" s="376">
        <v>2</v>
      </c>
      <c r="B937" s="376">
        <v>1</v>
      </c>
      <c r="C937" s="355" t="s">
        <v>647</v>
      </c>
      <c r="D937" s="341"/>
      <c r="E937" s="341"/>
      <c r="F937" s="341"/>
      <c r="G937" s="341"/>
      <c r="H937" s="341"/>
      <c r="I937" s="341"/>
      <c r="J937" s="342">
        <v>2140001051761</v>
      </c>
      <c r="K937" s="343"/>
      <c r="L937" s="343"/>
      <c r="M937" s="343"/>
      <c r="N937" s="343"/>
      <c r="O937" s="343"/>
      <c r="P937" s="356" t="s">
        <v>648</v>
      </c>
      <c r="Q937" s="344"/>
      <c r="R937" s="344"/>
      <c r="S937" s="344"/>
      <c r="T937" s="344"/>
      <c r="U937" s="344"/>
      <c r="V937" s="344"/>
      <c r="W937" s="344"/>
      <c r="X937" s="344"/>
      <c r="Y937" s="345">
        <v>0.8</v>
      </c>
      <c r="Z937" s="346"/>
      <c r="AA937" s="346"/>
      <c r="AB937" s="347"/>
      <c r="AC937" s="357" t="s">
        <v>524</v>
      </c>
      <c r="AD937" s="357"/>
      <c r="AE937" s="357"/>
      <c r="AF937" s="357"/>
      <c r="AG937" s="357"/>
      <c r="AH937" s="366" t="s">
        <v>464</v>
      </c>
      <c r="AI937" s="367"/>
      <c r="AJ937" s="367"/>
      <c r="AK937" s="367"/>
      <c r="AL937" s="368">
        <v>100</v>
      </c>
      <c r="AM937" s="369"/>
      <c r="AN937" s="369"/>
      <c r="AO937" s="370"/>
      <c r="AP937" s="354" t="s">
        <v>464</v>
      </c>
      <c r="AQ937" s="354"/>
      <c r="AR937" s="354"/>
      <c r="AS937" s="354"/>
      <c r="AT937" s="354"/>
      <c r="AU937" s="354"/>
      <c r="AV937" s="354"/>
      <c r="AW937" s="354"/>
      <c r="AX937" s="354"/>
    </row>
    <row r="938" spans="1:50" ht="30" customHeight="1" x14ac:dyDescent="0.15">
      <c r="A938" s="376">
        <v>3</v>
      </c>
      <c r="B938" s="376">
        <v>1</v>
      </c>
      <c r="C938" s="355" t="s">
        <v>647</v>
      </c>
      <c r="D938" s="341"/>
      <c r="E938" s="341"/>
      <c r="F938" s="341"/>
      <c r="G938" s="341"/>
      <c r="H938" s="341"/>
      <c r="I938" s="341"/>
      <c r="J938" s="342">
        <v>2140001051761</v>
      </c>
      <c r="K938" s="343"/>
      <c r="L938" s="343"/>
      <c r="M938" s="343"/>
      <c r="N938" s="343"/>
      <c r="O938" s="343"/>
      <c r="P938" s="356" t="s">
        <v>648</v>
      </c>
      <c r="Q938" s="344"/>
      <c r="R938" s="344"/>
      <c r="S938" s="344"/>
      <c r="T938" s="344"/>
      <c r="U938" s="344"/>
      <c r="V938" s="344"/>
      <c r="W938" s="344"/>
      <c r="X938" s="344"/>
      <c r="Y938" s="345">
        <v>0.2</v>
      </c>
      <c r="Z938" s="346"/>
      <c r="AA938" s="346"/>
      <c r="AB938" s="347"/>
      <c r="AC938" s="357" t="s">
        <v>524</v>
      </c>
      <c r="AD938" s="357"/>
      <c r="AE938" s="357"/>
      <c r="AF938" s="357"/>
      <c r="AG938" s="357"/>
      <c r="AH938" s="366" t="s">
        <v>464</v>
      </c>
      <c r="AI938" s="367"/>
      <c r="AJ938" s="367"/>
      <c r="AK938" s="367"/>
      <c r="AL938" s="368">
        <v>100</v>
      </c>
      <c r="AM938" s="369"/>
      <c r="AN938" s="369"/>
      <c r="AO938" s="370"/>
      <c r="AP938" s="354" t="s">
        <v>464</v>
      </c>
      <c r="AQ938" s="354"/>
      <c r="AR938" s="354"/>
      <c r="AS938" s="354"/>
      <c r="AT938" s="354"/>
      <c r="AU938" s="354"/>
      <c r="AV938" s="354"/>
      <c r="AW938" s="354"/>
      <c r="AX938" s="354"/>
    </row>
    <row r="939" spans="1:50" ht="30" customHeight="1" x14ac:dyDescent="0.15">
      <c r="A939" s="376">
        <v>4</v>
      </c>
      <c r="B939" s="376">
        <v>1</v>
      </c>
      <c r="C939" s="355" t="s">
        <v>649</v>
      </c>
      <c r="D939" s="341"/>
      <c r="E939" s="341"/>
      <c r="F939" s="341"/>
      <c r="G939" s="341"/>
      <c r="H939" s="341"/>
      <c r="I939" s="341"/>
      <c r="J939" s="342">
        <v>7013205000047</v>
      </c>
      <c r="K939" s="343"/>
      <c r="L939" s="343"/>
      <c r="M939" s="343"/>
      <c r="N939" s="343"/>
      <c r="O939" s="343"/>
      <c r="P939" s="356" t="s">
        <v>650</v>
      </c>
      <c r="Q939" s="344"/>
      <c r="R939" s="344"/>
      <c r="S939" s="344"/>
      <c r="T939" s="344"/>
      <c r="U939" s="344"/>
      <c r="V939" s="344"/>
      <c r="W939" s="344"/>
      <c r="X939" s="344"/>
      <c r="Y939" s="345">
        <v>0.9</v>
      </c>
      <c r="Z939" s="346"/>
      <c r="AA939" s="346"/>
      <c r="AB939" s="347"/>
      <c r="AC939" s="357" t="s">
        <v>524</v>
      </c>
      <c r="AD939" s="357"/>
      <c r="AE939" s="357"/>
      <c r="AF939" s="357"/>
      <c r="AG939" s="357"/>
      <c r="AH939" s="366" t="s">
        <v>464</v>
      </c>
      <c r="AI939" s="367"/>
      <c r="AJ939" s="367"/>
      <c r="AK939" s="367"/>
      <c r="AL939" s="368">
        <v>100</v>
      </c>
      <c r="AM939" s="369"/>
      <c r="AN939" s="369"/>
      <c r="AO939" s="370"/>
      <c r="AP939" s="354" t="s">
        <v>464</v>
      </c>
      <c r="AQ939" s="354"/>
      <c r="AR939" s="354"/>
      <c r="AS939" s="354"/>
      <c r="AT939" s="354"/>
      <c r="AU939" s="354"/>
      <c r="AV939" s="354"/>
      <c r="AW939" s="354"/>
      <c r="AX939" s="354"/>
    </row>
    <row r="940" spans="1:50" ht="30" customHeight="1" x14ac:dyDescent="0.15">
      <c r="A940" s="376">
        <v>5</v>
      </c>
      <c r="B940" s="376">
        <v>1</v>
      </c>
      <c r="C940" s="355" t="s">
        <v>651</v>
      </c>
      <c r="D940" s="341"/>
      <c r="E940" s="341"/>
      <c r="F940" s="341"/>
      <c r="G940" s="341"/>
      <c r="H940" s="341"/>
      <c r="I940" s="341"/>
      <c r="J940" s="342">
        <v>2010401093532</v>
      </c>
      <c r="K940" s="343"/>
      <c r="L940" s="343"/>
      <c r="M940" s="343"/>
      <c r="N940" s="343"/>
      <c r="O940" s="343"/>
      <c r="P940" s="356" t="s">
        <v>648</v>
      </c>
      <c r="Q940" s="344"/>
      <c r="R940" s="344"/>
      <c r="S940" s="344"/>
      <c r="T940" s="344"/>
      <c r="U940" s="344"/>
      <c r="V940" s="344"/>
      <c r="W940" s="344"/>
      <c r="X940" s="344"/>
      <c r="Y940" s="345">
        <v>0.4</v>
      </c>
      <c r="Z940" s="346"/>
      <c r="AA940" s="346"/>
      <c r="AB940" s="347"/>
      <c r="AC940" s="357" t="s">
        <v>524</v>
      </c>
      <c r="AD940" s="357"/>
      <c r="AE940" s="357"/>
      <c r="AF940" s="357"/>
      <c r="AG940" s="357"/>
      <c r="AH940" s="366" t="s">
        <v>464</v>
      </c>
      <c r="AI940" s="367"/>
      <c r="AJ940" s="367"/>
      <c r="AK940" s="367"/>
      <c r="AL940" s="368">
        <v>100</v>
      </c>
      <c r="AM940" s="369"/>
      <c r="AN940" s="369"/>
      <c r="AO940" s="370"/>
      <c r="AP940" s="354" t="s">
        <v>464</v>
      </c>
      <c r="AQ940" s="354"/>
      <c r="AR940" s="354"/>
      <c r="AS940" s="354"/>
      <c r="AT940" s="354"/>
      <c r="AU940" s="354"/>
      <c r="AV940" s="354"/>
      <c r="AW940" s="354"/>
      <c r="AX940" s="354"/>
    </row>
    <row r="941" spans="1:50" ht="30" customHeight="1" x14ac:dyDescent="0.15">
      <c r="A941" s="376">
        <v>6</v>
      </c>
      <c r="B941" s="376">
        <v>1</v>
      </c>
      <c r="C941" s="355" t="s">
        <v>651</v>
      </c>
      <c r="D941" s="341"/>
      <c r="E941" s="341"/>
      <c r="F941" s="341"/>
      <c r="G941" s="341"/>
      <c r="H941" s="341"/>
      <c r="I941" s="341"/>
      <c r="J941" s="342">
        <v>2010401093532</v>
      </c>
      <c r="K941" s="343"/>
      <c r="L941" s="343"/>
      <c r="M941" s="343"/>
      <c r="N941" s="343"/>
      <c r="O941" s="343"/>
      <c r="P941" s="356" t="s">
        <v>648</v>
      </c>
      <c r="Q941" s="344"/>
      <c r="R941" s="344"/>
      <c r="S941" s="344"/>
      <c r="T941" s="344"/>
      <c r="U941" s="344"/>
      <c r="V941" s="344"/>
      <c r="W941" s="344"/>
      <c r="X941" s="344"/>
      <c r="Y941" s="345">
        <v>0.4</v>
      </c>
      <c r="Z941" s="346"/>
      <c r="AA941" s="346"/>
      <c r="AB941" s="347"/>
      <c r="AC941" s="357" t="s">
        <v>524</v>
      </c>
      <c r="AD941" s="357"/>
      <c r="AE941" s="357"/>
      <c r="AF941" s="357"/>
      <c r="AG941" s="357"/>
      <c r="AH941" s="366" t="s">
        <v>464</v>
      </c>
      <c r="AI941" s="367"/>
      <c r="AJ941" s="367"/>
      <c r="AK941" s="367"/>
      <c r="AL941" s="368">
        <v>100</v>
      </c>
      <c r="AM941" s="369"/>
      <c r="AN941" s="369"/>
      <c r="AO941" s="370"/>
      <c r="AP941" s="354" t="s">
        <v>464</v>
      </c>
      <c r="AQ941" s="354"/>
      <c r="AR941" s="354"/>
      <c r="AS941" s="354"/>
      <c r="AT941" s="354"/>
      <c r="AU941" s="354"/>
      <c r="AV941" s="354"/>
      <c r="AW941" s="354"/>
      <c r="AX941" s="354"/>
    </row>
    <row r="942" spans="1:50" ht="30" customHeight="1" x14ac:dyDescent="0.15">
      <c r="A942" s="376">
        <v>7</v>
      </c>
      <c r="B942" s="376">
        <v>1</v>
      </c>
      <c r="C942" s="355" t="s">
        <v>652</v>
      </c>
      <c r="D942" s="341"/>
      <c r="E942" s="341"/>
      <c r="F942" s="341"/>
      <c r="G942" s="341"/>
      <c r="H942" s="341"/>
      <c r="I942" s="341"/>
      <c r="J942" s="342">
        <v>1010001051874</v>
      </c>
      <c r="K942" s="343"/>
      <c r="L942" s="343"/>
      <c r="M942" s="343"/>
      <c r="N942" s="343"/>
      <c r="O942" s="343"/>
      <c r="P942" s="356" t="s">
        <v>650</v>
      </c>
      <c r="Q942" s="344"/>
      <c r="R942" s="344"/>
      <c r="S942" s="344"/>
      <c r="T942" s="344"/>
      <c r="U942" s="344"/>
      <c r="V942" s="344"/>
      <c r="W942" s="344"/>
      <c r="X942" s="344"/>
      <c r="Y942" s="345">
        <v>0.6</v>
      </c>
      <c r="Z942" s="346"/>
      <c r="AA942" s="346"/>
      <c r="AB942" s="347"/>
      <c r="AC942" s="357" t="s">
        <v>524</v>
      </c>
      <c r="AD942" s="357"/>
      <c r="AE942" s="357"/>
      <c r="AF942" s="357"/>
      <c r="AG942" s="357"/>
      <c r="AH942" s="366" t="s">
        <v>464</v>
      </c>
      <c r="AI942" s="367"/>
      <c r="AJ942" s="367"/>
      <c r="AK942" s="367"/>
      <c r="AL942" s="368">
        <v>100</v>
      </c>
      <c r="AM942" s="369"/>
      <c r="AN942" s="369"/>
      <c r="AO942" s="370"/>
      <c r="AP942" s="354" t="s">
        <v>464</v>
      </c>
      <c r="AQ942" s="354"/>
      <c r="AR942" s="354"/>
      <c r="AS942" s="354"/>
      <c r="AT942" s="354"/>
      <c r="AU942" s="354"/>
      <c r="AV942" s="354"/>
      <c r="AW942" s="354"/>
      <c r="AX942" s="354"/>
    </row>
    <row r="943" spans="1:50" ht="30" customHeight="1" x14ac:dyDescent="0.15">
      <c r="A943" s="376">
        <v>8</v>
      </c>
      <c r="B943" s="376">
        <v>1</v>
      </c>
      <c r="C943" s="355" t="s">
        <v>653</v>
      </c>
      <c r="D943" s="341"/>
      <c r="E943" s="341"/>
      <c r="F943" s="341"/>
      <c r="G943" s="341"/>
      <c r="H943" s="341"/>
      <c r="I943" s="341"/>
      <c r="J943" s="371">
        <v>5013201004656</v>
      </c>
      <c r="K943" s="372"/>
      <c r="L943" s="372"/>
      <c r="M943" s="372"/>
      <c r="N943" s="372"/>
      <c r="O943" s="373"/>
      <c r="P943" s="356" t="s">
        <v>650</v>
      </c>
      <c r="Q943" s="344"/>
      <c r="R943" s="344"/>
      <c r="S943" s="344"/>
      <c r="T943" s="344"/>
      <c r="U943" s="344"/>
      <c r="V943" s="344"/>
      <c r="W943" s="344"/>
      <c r="X943" s="344"/>
      <c r="Y943" s="345">
        <v>0.6</v>
      </c>
      <c r="Z943" s="346"/>
      <c r="AA943" s="346"/>
      <c r="AB943" s="347"/>
      <c r="AC943" s="357" t="s">
        <v>524</v>
      </c>
      <c r="AD943" s="357"/>
      <c r="AE943" s="357"/>
      <c r="AF943" s="357"/>
      <c r="AG943" s="357"/>
      <c r="AH943" s="366" t="s">
        <v>464</v>
      </c>
      <c r="AI943" s="367"/>
      <c r="AJ943" s="367"/>
      <c r="AK943" s="367"/>
      <c r="AL943" s="368">
        <v>100</v>
      </c>
      <c r="AM943" s="369"/>
      <c r="AN943" s="369"/>
      <c r="AO943" s="370"/>
      <c r="AP943" s="354" t="s">
        <v>464</v>
      </c>
      <c r="AQ943" s="354"/>
      <c r="AR943" s="354"/>
      <c r="AS943" s="354"/>
      <c r="AT943" s="354"/>
      <c r="AU943" s="354"/>
      <c r="AV943" s="354"/>
      <c r="AW943" s="354"/>
      <c r="AX943" s="354"/>
    </row>
    <row r="944" spans="1:50" ht="30" customHeight="1" x14ac:dyDescent="0.15">
      <c r="A944" s="376">
        <v>9</v>
      </c>
      <c r="B944" s="376">
        <v>1</v>
      </c>
      <c r="C944" s="355" t="s">
        <v>654</v>
      </c>
      <c r="D944" s="341"/>
      <c r="E944" s="341"/>
      <c r="F944" s="341"/>
      <c r="G944" s="341"/>
      <c r="H944" s="341"/>
      <c r="I944" s="341"/>
      <c r="J944" s="342">
        <v>2010001025159</v>
      </c>
      <c r="K944" s="343"/>
      <c r="L944" s="343"/>
      <c r="M944" s="343"/>
      <c r="N944" s="343"/>
      <c r="O944" s="343"/>
      <c r="P944" s="356" t="s">
        <v>650</v>
      </c>
      <c r="Q944" s="344"/>
      <c r="R944" s="344"/>
      <c r="S944" s="344"/>
      <c r="T944" s="344"/>
      <c r="U944" s="344"/>
      <c r="V944" s="344"/>
      <c r="W944" s="344"/>
      <c r="X944" s="344"/>
      <c r="Y944" s="345">
        <v>0.2</v>
      </c>
      <c r="Z944" s="346"/>
      <c r="AA944" s="346"/>
      <c r="AB944" s="347"/>
      <c r="AC944" s="357" t="s">
        <v>524</v>
      </c>
      <c r="AD944" s="357"/>
      <c r="AE944" s="357"/>
      <c r="AF944" s="357"/>
      <c r="AG944" s="357"/>
      <c r="AH944" s="366" t="s">
        <v>464</v>
      </c>
      <c r="AI944" s="367"/>
      <c r="AJ944" s="367"/>
      <c r="AK944" s="367"/>
      <c r="AL944" s="368">
        <v>100</v>
      </c>
      <c r="AM944" s="369"/>
      <c r="AN944" s="369"/>
      <c r="AO944" s="370"/>
      <c r="AP944" s="354" t="s">
        <v>464</v>
      </c>
      <c r="AQ944" s="354"/>
      <c r="AR944" s="354"/>
      <c r="AS944" s="354"/>
      <c r="AT944" s="354"/>
      <c r="AU944" s="354"/>
      <c r="AV944" s="354"/>
      <c r="AW944" s="354"/>
      <c r="AX944" s="354"/>
    </row>
    <row r="945" spans="1:50" ht="30" customHeight="1" x14ac:dyDescent="0.15">
      <c r="A945" s="376">
        <v>10</v>
      </c>
      <c r="B945" s="376">
        <v>1</v>
      </c>
      <c r="C945" s="355" t="s">
        <v>655</v>
      </c>
      <c r="D945" s="341"/>
      <c r="E945" s="341"/>
      <c r="F945" s="341"/>
      <c r="G945" s="341"/>
      <c r="H945" s="341"/>
      <c r="I945" s="341"/>
      <c r="J945" s="342">
        <v>2060001001667</v>
      </c>
      <c r="K945" s="343"/>
      <c r="L945" s="343"/>
      <c r="M945" s="343"/>
      <c r="N945" s="343"/>
      <c r="O945" s="343"/>
      <c r="P945" s="356" t="s">
        <v>648</v>
      </c>
      <c r="Q945" s="344"/>
      <c r="R945" s="344"/>
      <c r="S945" s="344"/>
      <c r="T945" s="344"/>
      <c r="U945" s="344"/>
      <c r="V945" s="344"/>
      <c r="W945" s="344"/>
      <c r="X945" s="344"/>
      <c r="Y945" s="345">
        <v>0.1</v>
      </c>
      <c r="Z945" s="346"/>
      <c r="AA945" s="346"/>
      <c r="AB945" s="347"/>
      <c r="AC945" s="357" t="s">
        <v>524</v>
      </c>
      <c r="AD945" s="357"/>
      <c r="AE945" s="357"/>
      <c r="AF945" s="357"/>
      <c r="AG945" s="357"/>
      <c r="AH945" s="366" t="s">
        <v>464</v>
      </c>
      <c r="AI945" s="367"/>
      <c r="AJ945" s="367"/>
      <c r="AK945" s="367"/>
      <c r="AL945" s="368">
        <v>100</v>
      </c>
      <c r="AM945" s="369"/>
      <c r="AN945" s="369"/>
      <c r="AO945" s="370"/>
      <c r="AP945" s="354" t="s">
        <v>464</v>
      </c>
      <c r="AQ945" s="354"/>
      <c r="AR945" s="354"/>
      <c r="AS945" s="354"/>
      <c r="AT945" s="354"/>
      <c r="AU945" s="354"/>
      <c r="AV945" s="354"/>
      <c r="AW945" s="354"/>
      <c r="AX945" s="354"/>
    </row>
    <row r="946" spans="1:50" ht="30" customHeight="1" x14ac:dyDescent="0.15">
      <c r="A946" s="376">
        <v>11</v>
      </c>
      <c r="B946" s="376">
        <v>1</v>
      </c>
      <c r="C946" s="355" t="s">
        <v>645</v>
      </c>
      <c r="D946" s="341"/>
      <c r="E946" s="341"/>
      <c r="F946" s="341"/>
      <c r="G946" s="341"/>
      <c r="H946" s="341"/>
      <c r="I946" s="341"/>
      <c r="J946" s="342" t="s">
        <v>625</v>
      </c>
      <c r="K946" s="343"/>
      <c r="L946" s="343"/>
      <c r="M946" s="343"/>
      <c r="N946" s="343"/>
      <c r="O946" s="343"/>
      <c r="P946" s="356" t="s">
        <v>656</v>
      </c>
      <c r="Q946" s="344"/>
      <c r="R946" s="344"/>
      <c r="S946" s="344"/>
      <c r="T946" s="344"/>
      <c r="U946" s="344"/>
      <c r="V946" s="344"/>
      <c r="W946" s="344"/>
      <c r="X946" s="344"/>
      <c r="Y946" s="345">
        <v>0.1</v>
      </c>
      <c r="Z946" s="346"/>
      <c r="AA946" s="346"/>
      <c r="AB946" s="347"/>
      <c r="AC946" s="348" t="s">
        <v>196</v>
      </c>
      <c r="AD946" s="348"/>
      <c r="AE946" s="348"/>
      <c r="AF946" s="348"/>
      <c r="AG946" s="348"/>
      <c r="AH946" s="366" t="s">
        <v>464</v>
      </c>
      <c r="AI946" s="367"/>
      <c r="AJ946" s="367"/>
      <c r="AK946" s="367"/>
      <c r="AL946" s="368" t="s">
        <v>659</v>
      </c>
      <c r="AM946" s="369"/>
      <c r="AN946" s="369"/>
      <c r="AO946" s="370"/>
      <c r="AP946" s="354" t="s">
        <v>464</v>
      </c>
      <c r="AQ946" s="354"/>
      <c r="AR946" s="354"/>
      <c r="AS946" s="354"/>
      <c r="AT946" s="354"/>
      <c r="AU946" s="354"/>
      <c r="AV946" s="354"/>
      <c r="AW946" s="354"/>
      <c r="AX946" s="354"/>
    </row>
    <row r="947" spans="1:50" ht="30" customHeight="1" x14ac:dyDescent="0.15">
      <c r="A947" s="376">
        <v>12</v>
      </c>
      <c r="B947" s="376">
        <v>1</v>
      </c>
      <c r="C947" s="355" t="s">
        <v>657</v>
      </c>
      <c r="D947" s="341"/>
      <c r="E947" s="341"/>
      <c r="F947" s="341"/>
      <c r="G947" s="341"/>
      <c r="H947" s="341"/>
      <c r="I947" s="341"/>
      <c r="J947" s="342">
        <v>1013301023163</v>
      </c>
      <c r="K947" s="343"/>
      <c r="L947" s="343"/>
      <c r="M947" s="343"/>
      <c r="N947" s="343"/>
      <c r="O947" s="343"/>
      <c r="P947" s="356" t="s">
        <v>658</v>
      </c>
      <c r="Q947" s="344"/>
      <c r="R947" s="344"/>
      <c r="S947" s="344"/>
      <c r="T947" s="344"/>
      <c r="U947" s="344"/>
      <c r="V947" s="344"/>
      <c r="W947" s="344"/>
      <c r="X947" s="344"/>
      <c r="Y947" s="345">
        <v>0.1</v>
      </c>
      <c r="Z947" s="346"/>
      <c r="AA947" s="346"/>
      <c r="AB947" s="347"/>
      <c r="AC947" s="348" t="s">
        <v>524</v>
      </c>
      <c r="AD947" s="348"/>
      <c r="AE947" s="348"/>
      <c r="AF947" s="348"/>
      <c r="AG947" s="348"/>
      <c r="AH947" s="366" t="s">
        <v>464</v>
      </c>
      <c r="AI947" s="367"/>
      <c r="AJ947" s="367"/>
      <c r="AK947" s="367"/>
      <c r="AL947" s="368">
        <v>100</v>
      </c>
      <c r="AM947" s="369"/>
      <c r="AN947" s="369"/>
      <c r="AO947" s="370"/>
      <c r="AP947" s="354" t="s">
        <v>464</v>
      </c>
      <c r="AQ947" s="354"/>
      <c r="AR947" s="354"/>
      <c r="AS947" s="354"/>
      <c r="AT947" s="354"/>
      <c r="AU947" s="354"/>
      <c r="AV947" s="354"/>
      <c r="AW947" s="354"/>
      <c r="AX947" s="354"/>
    </row>
    <row r="948" spans="1:50" ht="30" hidden="1" customHeight="1" x14ac:dyDescent="0.15">
      <c r="A948" s="376">
        <v>13</v>
      </c>
      <c r="B948" s="376">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6">
        <v>14</v>
      </c>
      <c r="B949" s="376">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6">
        <v>15</v>
      </c>
      <c r="B950" s="376">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6">
        <v>16</v>
      </c>
      <c r="B951" s="376">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6">
        <v>17</v>
      </c>
      <c r="B952" s="376">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6">
        <v>18</v>
      </c>
      <c r="B953" s="376">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6">
        <v>19</v>
      </c>
      <c r="B954" s="376">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6">
        <v>20</v>
      </c>
      <c r="B955" s="376">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6">
        <v>21</v>
      </c>
      <c r="B956" s="376">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6">
        <v>22</v>
      </c>
      <c r="B957" s="376">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6">
        <v>23</v>
      </c>
      <c r="B958" s="376">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6">
        <v>24</v>
      </c>
      <c r="B959" s="376">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6">
        <v>25</v>
      </c>
      <c r="B960" s="376">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6">
        <v>26</v>
      </c>
      <c r="B961" s="376">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6">
        <v>27</v>
      </c>
      <c r="B962" s="376">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6">
        <v>28</v>
      </c>
      <c r="B963" s="376">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6">
        <v>29</v>
      </c>
      <c r="B964" s="376">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6">
        <v>30</v>
      </c>
      <c r="B965" s="376">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477</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6">
        <v>1</v>
      </c>
      <c r="B969" s="376">
        <v>1</v>
      </c>
      <c r="C969" s="355"/>
      <c r="D969" s="341"/>
      <c r="E969" s="341"/>
      <c r="F969" s="341"/>
      <c r="G969" s="341"/>
      <c r="H969" s="341"/>
      <c r="I969" s="341"/>
      <c r="J969" s="342"/>
      <c r="K969" s="343"/>
      <c r="L969" s="343"/>
      <c r="M969" s="343"/>
      <c r="N969" s="343"/>
      <c r="O969" s="343"/>
      <c r="P969" s="356"/>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6">
        <v>2</v>
      </c>
      <c r="B970" s="376">
        <v>1</v>
      </c>
      <c r="C970" s="355"/>
      <c r="D970" s="341"/>
      <c r="E970" s="341"/>
      <c r="F970" s="341"/>
      <c r="G970" s="341"/>
      <c r="H970" s="341"/>
      <c r="I970" s="341"/>
      <c r="J970" s="342"/>
      <c r="K970" s="343"/>
      <c r="L970" s="343"/>
      <c r="M970" s="343"/>
      <c r="N970" s="343"/>
      <c r="O970" s="343"/>
      <c r="P970" s="356"/>
      <c r="Q970" s="344"/>
      <c r="R970" s="344"/>
      <c r="S970" s="344"/>
      <c r="T970" s="344"/>
      <c r="U970" s="344"/>
      <c r="V970" s="344"/>
      <c r="W970" s="344"/>
      <c r="X970" s="344"/>
      <c r="Y970" s="345"/>
      <c r="Z970" s="346"/>
      <c r="AA970" s="346"/>
      <c r="AB970" s="347"/>
      <c r="AC970" s="357"/>
      <c r="AD970" s="365"/>
      <c r="AE970" s="365"/>
      <c r="AF970" s="365"/>
      <c r="AG970" s="365"/>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6">
        <v>3</v>
      </c>
      <c r="B971" s="376">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65"/>
      <c r="AE971" s="365"/>
      <c r="AF971" s="365"/>
      <c r="AG971" s="365"/>
      <c r="AH971" s="366"/>
      <c r="AI971" s="367"/>
      <c r="AJ971" s="367"/>
      <c r="AK971" s="367"/>
      <c r="AL971" s="351"/>
      <c r="AM971" s="352"/>
      <c r="AN971" s="352"/>
      <c r="AO971" s="353"/>
      <c r="AP971" s="354"/>
      <c r="AQ971" s="354"/>
      <c r="AR971" s="354"/>
      <c r="AS971" s="354"/>
      <c r="AT971" s="354"/>
      <c r="AU971" s="354"/>
      <c r="AV971" s="354"/>
      <c r="AW971" s="354"/>
      <c r="AX971" s="354"/>
    </row>
    <row r="972" spans="1:50" ht="30" hidden="1" customHeight="1" x14ac:dyDescent="0.15">
      <c r="A972" s="376">
        <v>4</v>
      </c>
      <c r="B972" s="376">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65"/>
      <c r="AE972" s="365"/>
      <c r="AF972" s="365"/>
      <c r="AG972" s="365"/>
      <c r="AH972" s="366"/>
      <c r="AI972" s="367"/>
      <c r="AJ972" s="367"/>
      <c r="AK972" s="367"/>
      <c r="AL972" s="351"/>
      <c r="AM972" s="352"/>
      <c r="AN972" s="352"/>
      <c r="AO972" s="353"/>
      <c r="AP972" s="354"/>
      <c r="AQ972" s="354"/>
      <c r="AR972" s="354"/>
      <c r="AS972" s="354"/>
      <c r="AT972" s="354"/>
      <c r="AU972" s="354"/>
      <c r="AV972" s="354"/>
      <c r="AW972" s="354"/>
      <c r="AX972" s="354"/>
    </row>
    <row r="973" spans="1:50" ht="48" hidden="1" customHeight="1" x14ac:dyDescent="0.15">
      <c r="A973" s="376">
        <v>5</v>
      </c>
      <c r="B973" s="376">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57"/>
      <c r="AD973" s="365"/>
      <c r="AE973" s="365"/>
      <c r="AF973" s="365"/>
      <c r="AG973" s="365"/>
      <c r="AH973" s="366"/>
      <c r="AI973" s="367"/>
      <c r="AJ973" s="367"/>
      <c r="AK973" s="367"/>
      <c r="AL973" s="351"/>
      <c r="AM973" s="352"/>
      <c r="AN973" s="352"/>
      <c r="AO973" s="353"/>
      <c r="AP973" s="354"/>
      <c r="AQ973" s="354"/>
      <c r="AR973" s="354"/>
      <c r="AS973" s="354"/>
      <c r="AT973" s="354"/>
      <c r="AU973" s="354"/>
      <c r="AV973" s="354"/>
      <c r="AW973" s="354"/>
      <c r="AX973" s="354"/>
    </row>
    <row r="974" spans="1:50" ht="30" hidden="1" customHeight="1" x14ac:dyDescent="0.15">
      <c r="A974" s="376">
        <v>6</v>
      </c>
      <c r="B974" s="376">
        <v>1</v>
      </c>
      <c r="C974" s="355"/>
      <c r="D974" s="341"/>
      <c r="E974" s="341"/>
      <c r="F974" s="341"/>
      <c r="G974" s="341"/>
      <c r="H974" s="341"/>
      <c r="I974" s="341"/>
      <c r="J974" s="342"/>
      <c r="K974" s="343"/>
      <c r="L974" s="343"/>
      <c r="M974" s="343"/>
      <c r="N974" s="343"/>
      <c r="O974" s="343"/>
      <c r="P974" s="356"/>
      <c r="Q974" s="344"/>
      <c r="R974" s="344"/>
      <c r="S974" s="344"/>
      <c r="T974" s="344"/>
      <c r="U974" s="344"/>
      <c r="V974" s="344"/>
      <c r="W974" s="344"/>
      <c r="X974" s="344"/>
      <c r="Y974" s="345"/>
      <c r="Z974" s="346"/>
      <c r="AA974" s="346"/>
      <c r="AB974" s="347"/>
      <c r="AC974" s="357"/>
      <c r="AD974" s="365"/>
      <c r="AE974" s="365"/>
      <c r="AF974" s="365"/>
      <c r="AG974" s="365"/>
      <c r="AH974" s="366"/>
      <c r="AI974" s="367"/>
      <c r="AJ974" s="367"/>
      <c r="AK974" s="367"/>
      <c r="AL974" s="351"/>
      <c r="AM974" s="352"/>
      <c r="AN974" s="352"/>
      <c r="AO974" s="353"/>
      <c r="AP974" s="354"/>
      <c r="AQ974" s="354"/>
      <c r="AR974" s="354"/>
      <c r="AS974" s="354"/>
      <c r="AT974" s="354"/>
      <c r="AU974" s="354"/>
      <c r="AV974" s="354"/>
      <c r="AW974" s="354"/>
      <c r="AX974" s="354"/>
    </row>
    <row r="975" spans="1:50" ht="30" hidden="1" customHeight="1" x14ac:dyDescent="0.15">
      <c r="A975" s="376">
        <v>7</v>
      </c>
      <c r="B975" s="376">
        <v>1</v>
      </c>
      <c r="C975" s="355"/>
      <c r="D975" s="341"/>
      <c r="E975" s="341"/>
      <c r="F975" s="341"/>
      <c r="G975" s="341"/>
      <c r="H975" s="341"/>
      <c r="I975" s="341"/>
      <c r="J975" s="342"/>
      <c r="K975" s="343"/>
      <c r="L975" s="343"/>
      <c r="M975" s="343"/>
      <c r="N975" s="343"/>
      <c r="O975" s="343"/>
      <c r="P975" s="356"/>
      <c r="Q975" s="344"/>
      <c r="R975" s="344"/>
      <c r="S975" s="344"/>
      <c r="T975" s="344"/>
      <c r="U975" s="344"/>
      <c r="V975" s="344"/>
      <c r="W975" s="344"/>
      <c r="X975" s="344"/>
      <c r="Y975" s="345"/>
      <c r="Z975" s="346"/>
      <c r="AA975" s="346"/>
      <c r="AB975" s="347"/>
      <c r="AC975" s="357"/>
      <c r="AD975" s="365"/>
      <c r="AE975" s="365"/>
      <c r="AF975" s="365"/>
      <c r="AG975" s="365"/>
      <c r="AH975" s="366"/>
      <c r="AI975" s="367"/>
      <c r="AJ975" s="367"/>
      <c r="AK975" s="367"/>
      <c r="AL975" s="351"/>
      <c r="AM975" s="352"/>
      <c r="AN975" s="352"/>
      <c r="AO975" s="353"/>
      <c r="AP975" s="354"/>
      <c r="AQ975" s="354"/>
      <c r="AR975" s="354"/>
      <c r="AS975" s="354"/>
      <c r="AT975" s="354"/>
      <c r="AU975" s="354"/>
      <c r="AV975" s="354"/>
      <c r="AW975" s="354"/>
      <c r="AX975" s="354"/>
    </row>
    <row r="976" spans="1:50" ht="30" hidden="1" customHeight="1" x14ac:dyDescent="0.15">
      <c r="A976" s="376">
        <v>8</v>
      </c>
      <c r="B976" s="376">
        <v>1</v>
      </c>
      <c r="C976" s="355"/>
      <c r="D976" s="341"/>
      <c r="E976" s="341"/>
      <c r="F976" s="341"/>
      <c r="G976" s="341"/>
      <c r="H976" s="341"/>
      <c r="I976" s="341"/>
      <c r="J976" s="342"/>
      <c r="K976" s="343"/>
      <c r="L976" s="343"/>
      <c r="M976" s="343"/>
      <c r="N976" s="343"/>
      <c r="O976" s="343"/>
      <c r="P976" s="356"/>
      <c r="Q976" s="344"/>
      <c r="R976" s="344"/>
      <c r="S976" s="344"/>
      <c r="T976" s="344"/>
      <c r="U976" s="344"/>
      <c r="V976" s="344"/>
      <c r="W976" s="344"/>
      <c r="X976" s="344"/>
      <c r="Y976" s="345"/>
      <c r="Z976" s="346"/>
      <c r="AA976" s="346"/>
      <c r="AB976" s="347"/>
      <c r="AC976" s="357"/>
      <c r="AD976" s="365"/>
      <c r="AE976" s="365"/>
      <c r="AF976" s="365"/>
      <c r="AG976" s="365"/>
      <c r="AH976" s="366"/>
      <c r="AI976" s="367"/>
      <c r="AJ976" s="367"/>
      <c r="AK976" s="367"/>
      <c r="AL976" s="351"/>
      <c r="AM976" s="352"/>
      <c r="AN976" s="352"/>
      <c r="AO976" s="353"/>
      <c r="AP976" s="354"/>
      <c r="AQ976" s="354"/>
      <c r="AR976" s="354"/>
      <c r="AS976" s="354"/>
      <c r="AT976" s="354"/>
      <c r="AU976" s="354"/>
      <c r="AV976" s="354"/>
      <c r="AW976" s="354"/>
      <c r="AX976" s="354"/>
    </row>
    <row r="977" spans="1:50" ht="30" hidden="1" customHeight="1" x14ac:dyDescent="0.15">
      <c r="A977" s="376">
        <v>9</v>
      </c>
      <c r="B977" s="376">
        <v>1</v>
      </c>
      <c r="C977" s="355"/>
      <c r="D977" s="341"/>
      <c r="E977" s="341"/>
      <c r="F977" s="341"/>
      <c r="G977" s="341"/>
      <c r="H977" s="341"/>
      <c r="I977" s="341"/>
      <c r="J977" s="342"/>
      <c r="K977" s="343"/>
      <c r="L977" s="343"/>
      <c r="M977" s="343"/>
      <c r="N977" s="343"/>
      <c r="O977" s="343"/>
      <c r="P977" s="356"/>
      <c r="Q977" s="344"/>
      <c r="R977" s="344"/>
      <c r="S977" s="344"/>
      <c r="T977" s="344"/>
      <c r="U977" s="344"/>
      <c r="V977" s="344"/>
      <c r="W977" s="344"/>
      <c r="X977" s="344"/>
      <c r="Y977" s="345"/>
      <c r="Z977" s="346"/>
      <c r="AA977" s="346"/>
      <c r="AB977" s="347"/>
      <c r="AC977" s="357"/>
      <c r="AD977" s="365"/>
      <c r="AE977" s="365"/>
      <c r="AF977" s="365"/>
      <c r="AG977" s="365"/>
      <c r="AH977" s="366"/>
      <c r="AI977" s="367"/>
      <c r="AJ977" s="367"/>
      <c r="AK977" s="367"/>
      <c r="AL977" s="351"/>
      <c r="AM977" s="352"/>
      <c r="AN977" s="352"/>
      <c r="AO977" s="353"/>
      <c r="AP977" s="354"/>
      <c r="AQ977" s="354"/>
      <c r="AR977" s="354"/>
      <c r="AS977" s="354"/>
      <c r="AT977" s="354"/>
      <c r="AU977" s="354"/>
      <c r="AV977" s="354"/>
      <c r="AW977" s="354"/>
      <c r="AX977" s="354"/>
    </row>
    <row r="978" spans="1:50" ht="30" hidden="1" customHeight="1" x14ac:dyDescent="0.15">
      <c r="A978" s="376">
        <v>10</v>
      </c>
      <c r="B978" s="376">
        <v>1</v>
      </c>
      <c r="C978" s="355"/>
      <c r="D978" s="341"/>
      <c r="E978" s="341"/>
      <c r="F978" s="341"/>
      <c r="G978" s="341"/>
      <c r="H978" s="341"/>
      <c r="I978" s="341"/>
      <c r="J978" s="342"/>
      <c r="K978" s="343"/>
      <c r="L978" s="343"/>
      <c r="M978" s="343"/>
      <c r="N978" s="343"/>
      <c r="O978" s="343"/>
      <c r="P978" s="356"/>
      <c r="Q978" s="344"/>
      <c r="R978" s="344"/>
      <c r="S978" s="344"/>
      <c r="T978" s="344"/>
      <c r="U978" s="344"/>
      <c r="V978" s="344"/>
      <c r="W978" s="344"/>
      <c r="X978" s="344"/>
      <c r="Y978" s="345"/>
      <c r="Z978" s="346"/>
      <c r="AA978" s="346"/>
      <c r="AB978" s="347"/>
      <c r="AC978" s="357"/>
      <c r="AD978" s="365"/>
      <c r="AE978" s="365"/>
      <c r="AF978" s="365"/>
      <c r="AG978" s="365"/>
      <c r="AH978" s="366"/>
      <c r="AI978" s="367"/>
      <c r="AJ978" s="367"/>
      <c r="AK978" s="367"/>
      <c r="AL978" s="351"/>
      <c r="AM978" s="352"/>
      <c r="AN978" s="352"/>
      <c r="AO978" s="353"/>
      <c r="AP978" s="354"/>
      <c r="AQ978" s="354"/>
      <c r="AR978" s="354"/>
      <c r="AS978" s="354"/>
      <c r="AT978" s="354"/>
      <c r="AU978" s="354"/>
      <c r="AV978" s="354"/>
      <c r="AW978" s="354"/>
      <c r="AX978" s="354"/>
    </row>
    <row r="979" spans="1:50" ht="30" hidden="1" customHeight="1" x14ac:dyDescent="0.15">
      <c r="A979" s="376">
        <v>11</v>
      </c>
      <c r="B979" s="376">
        <v>1</v>
      </c>
      <c r="C979" s="355"/>
      <c r="D979" s="341"/>
      <c r="E979" s="341"/>
      <c r="F979" s="341"/>
      <c r="G979" s="341"/>
      <c r="H979" s="341"/>
      <c r="I979" s="341"/>
      <c r="J979" s="342"/>
      <c r="K979" s="343"/>
      <c r="L979" s="343"/>
      <c r="M979" s="343"/>
      <c r="N979" s="343"/>
      <c r="O979" s="343"/>
      <c r="P979" s="356"/>
      <c r="Q979" s="344"/>
      <c r="R979" s="344"/>
      <c r="S979" s="344"/>
      <c r="T979" s="344"/>
      <c r="U979" s="344"/>
      <c r="V979" s="344"/>
      <c r="W979" s="344"/>
      <c r="X979" s="344"/>
      <c r="Y979" s="345"/>
      <c r="Z979" s="346"/>
      <c r="AA979" s="346"/>
      <c r="AB979" s="347"/>
      <c r="AC979" s="357"/>
      <c r="AD979" s="365"/>
      <c r="AE979" s="365"/>
      <c r="AF979" s="365"/>
      <c r="AG979" s="365"/>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6">
        <v>12</v>
      </c>
      <c r="B980" s="376">
        <v>1</v>
      </c>
      <c r="C980" s="355"/>
      <c r="D980" s="341"/>
      <c r="E980" s="341"/>
      <c r="F980" s="341"/>
      <c r="G980" s="341"/>
      <c r="H980" s="341"/>
      <c r="I980" s="341"/>
      <c r="J980" s="342"/>
      <c r="K980" s="343"/>
      <c r="L980" s="343"/>
      <c r="M980" s="343"/>
      <c r="N980" s="343"/>
      <c r="O980" s="343"/>
      <c r="P980" s="356"/>
      <c r="Q980" s="344"/>
      <c r="R980" s="344"/>
      <c r="S980" s="344"/>
      <c r="T980" s="344"/>
      <c r="U980" s="344"/>
      <c r="V980" s="344"/>
      <c r="W980" s="344"/>
      <c r="X980" s="344"/>
      <c r="Y980" s="345"/>
      <c r="Z980" s="346"/>
      <c r="AA980" s="346"/>
      <c r="AB980" s="347"/>
      <c r="AC980" s="357"/>
      <c r="AD980" s="365"/>
      <c r="AE980" s="365"/>
      <c r="AF980" s="365"/>
      <c r="AG980" s="365"/>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6">
        <v>13</v>
      </c>
      <c r="B981" s="376">
        <v>1</v>
      </c>
      <c r="C981" s="355"/>
      <c r="D981" s="341"/>
      <c r="E981" s="341"/>
      <c r="F981" s="341"/>
      <c r="G981" s="341"/>
      <c r="H981" s="341"/>
      <c r="I981" s="341"/>
      <c r="J981" s="342"/>
      <c r="K981" s="343"/>
      <c r="L981" s="343"/>
      <c r="M981" s="343"/>
      <c r="N981" s="343"/>
      <c r="O981" s="343"/>
      <c r="P981" s="356"/>
      <c r="Q981" s="344"/>
      <c r="R981" s="344"/>
      <c r="S981" s="344"/>
      <c r="T981" s="344"/>
      <c r="U981" s="344"/>
      <c r="V981" s="344"/>
      <c r="W981" s="344"/>
      <c r="X981" s="344"/>
      <c r="Y981" s="345"/>
      <c r="Z981" s="346"/>
      <c r="AA981" s="346"/>
      <c r="AB981" s="347"/>
      <c r="AC981" s="357"/>
      <c r="AD981" s="365"/>
      <c r="AE981" s="365"/>
      <c r="AF981" s="365"/>
      <c r="AG981" s="365"/>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6">
        <v>14</v>
      </c>
      <c r="B982" s="376">
        <v>1</v>
      </c>
      <c r="C982" s="355"/>
      <c r="D982" s="341"/>
      <c r="E982" s="341"/>
      <c r="F982" s="341"/>
      <c r="G982" s="341"/>
      <c r="H982" s="341"/>
      <c r="I982" s="341"/>
      <c r="J982" s="342"/>
      <c r="K982" s="343"/>
      <c r="L982" s="343"/>
      <c r="M982" s="343"/>
      <c r="N982" s="343"/>
      <c r="O982" s="343"/>
      <c r="P982" s="356"/>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6">
        <v>15</v>
      </c>
      <c r="B983" s="376">
        <v>1</v>
      </c>
      <c r="C983" s="355"/>
      <c r="D983" s="341"/>
      <c r="E983" s="341"/>
      <c r="F983" s="341"/>
      <c r="G983" s="341"/>
      <c r="H983" s="341"/>
      <c r="I983" s="341"/>
      <c r="J983" s="342"/>
      <c r="K983" s="343"/>
      <c r="L983" s="343"/>
      <c r="M983" s="343"/>
      <c r="N983" s="343"/>
      <c r="O983" s="343"/>
      <c r="P983" s="356"/>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6">
        <v>16</v>
      </c>
      <c r="B984" s="376">
        <v>1</v>
      </c>
      <c r="C984" s="355"/>
      <c r="D984" s="341"/>
      <c r="E984" s="341"/>
      <c r="F984" s="341"/>
      <c r="G984" s="341"/>
      <c r="H984" s="341"/>
      <c r="I984" s="341"/>
      <c r="J984" s="342"/>
      <c r="K984" s="343"/>
      <c r="L984" s="343"/>
      <c r="M984" s="343"/>
      <c r="N984" s="343"/>
      <c r="O984" s="343"/>
      <c r="P984" s="356"/>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6">
        <v>17</v>
      </c>
      <c r="B985" s="376">
        <v>1</v>
      </c>
      <c r="C985" s="355"/>
      <c r="D985" s="341"/>
      <c r="E985" s="341"/>
      <c r="F985" s="341"/>
      <c r="G985" s="341"/>
      <c r="H985" s="341"/>
      <c r="I985" s="341"/>
      <c r="J985" s="342"/>
      <c r="K985" s="343"/>
      <c r="L985" s="343"/>
      <c r="M985" s="343"/>
      <c r="N985" s="343"/>
      <c r="O985" s="343"/>
      <c r="P985" s="356"/>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6">
        <v>18</v>
      </c>
      <c r="B986" s="376">
        <v>1</v>
      </c>
      <c r="C986" s="355"/>
      <c r="D986" s="341"/>
      <c r="E986" s="341"/>
      <c r="F986" s="341"/>
      <c r="G986" s="341"/>
      <c r="H986" s="341"/>
      <c r="I986" s="341"/>
      <c r="J986" s="342"/>
      <c r="K986" s="343"/>
      <c r="L986" s="343"/>
      <c r="M986" s="343"/>
      <c r="N986" s="343"/>
      <c r="O986" s="343"/>
      <c r="P986" s="356"/>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6">
        <v>19</v>
      </c>
      <c r="B987" s="376">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6">
        <v>20</v>
      </c>
      <c r="B988" s="376">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6">
        <v>21</v>
      </c>
      <c r="B989" s="376">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6">
        <v>22</v>
      </c>
      <c r="B990" s="376">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6">
        <v>23</v>
      </c>
      <c r="B991" s="376">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6">
        <v>24</v>
      </c>
      <c r="B992" s="376">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6">
        <v>25</v>
      </c>
      <c r="B993" s="376">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6">
        <v>26</v>
      </c>
      <c r="B994" s="376">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6">
        <v>27</v>
      </c>
      <c r="B995" s="376">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6">
        <v>28</v>
      </c>
      <c r="B996" s="376">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6">
        <v>29</v>
      </c>
      <c r="B997" s="376">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6">
        <v>30</v>
      </c>
      <c r="B998" s="376">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477</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6">
        <v>1</v>
      </c>
      <c r="B1002" s="376">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6">
        <v>2</v>
      </c>
      <c r="B1003" s="376">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6">
        <v>3</v>
      </c>
      <c r="B1004" s="376">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6">
        <v>4</v>
      </c>
      <c r="B1005" s="376">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6">
        <v>5</v>
      </c>
      <c r="B1006" s="376">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6">
        <v>6</v>
      </c>
      <c r="B1007" s="376">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6">
        <v>7</v>
      </c>
      <c r="B1008" s="376">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6">
        <v>8</v>
      </c>
      <c r="B1009" s="376">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6">
        <v>9</v>
      </c>
      <c r="B1010" s="376">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6">
        <v>10</v>
      </c>
      <c r="B1011" s="376">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6">
        <v>11</v>
      </c>
      <c r="B1012" s="376">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6">
        <v>12</v>
      </c>
      <c r="B1013" s="376">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6">
        <v>13</v>
      </c>
      <c r="B1014" s="376">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6">
        <v>14</v>
      </c>
      <c r="B1015" s="376">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6">
        <v>15</v>
      </c>
      <c r="B1016" s="376">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6">
        <v>16</v>
      </c>
      <c r="B1017" s="376">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6">
        <v>17</v>
      </c>
      <c r="B1018" s="376">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6">
        <v>18</v>
      </c>
      <c r="B1019" s="376">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6">
        <v>19</v>
      </c>
      <c r="B1020" s="376">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6">
        <v>20</v>
      </c>
      <c r="B1021" s="376">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6">
        <v>21</v>
      </c>
      <c r="B1022" s="376">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6">
        <v>22</v>
      </c>
      <c r="B1023" s="376">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6">
        <v>23</v>
      </c>
      <c r="B1024" s="376">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6">
        <v>24</v>
      </c>
      <c r="B1025" s="376">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6">
        <v>25</v>
      </c>
      <c r="B1026" s="376">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6">
        <v>26</v>
      </c>
      <c r="B1027" s="376">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6">
        <v>27</v>
      </c>
      <c r="B1028" s="376">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6">
        <v>28</v>
      </c>
      <c r="B1029" s="376">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6">
        <v>29</v>
      </c>
      <c r="B1030" s="376">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6">
        <v>30</v>
      </c>
      <c r="B1031" s="376">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477</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6">
        <v>1</v>
      </c>
      <c r="B1035" s="376">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6">
        <v>2</v>
      </c>
      <c r="B1036" s="376">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6">
        <v>3</v>
      </c>
      <c r="B1037" s="376">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6">
        <v>4</v>
      </c>
      <c r="B1038" s="376">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6">
        <v>5</v>
      </c>
      <c r="B1039" s="376">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6">
        <v>6</v>
      </c>
      <c r="B1040" s="376">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6">
        <v>7</v>
      </c>
      <c r="B1041" s="376">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6">
        <v>8</v>
      </c>
      <c r="B1042" s="376">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6">
        <v>9</v>
      </c>
      <c r="B1043" s="376">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6">
        <v>10</v>
      </c>
      <c r="B1044" s="376">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6">
        <v>11</v>
      </c>
      <c r="B1045" s="376">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6">
        <v>12</v>
      </c>
      <c r="B1046" s="376">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6">
        <v>13</v>
      </c>
      <c r="B1047" s="376">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6">
        <v>14</v>
      </c>
      <c r="B1048" s="376">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6">
        <v>15</v>
      </c>
      <c r="B1049" s="376">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6">
        <v>16</v>
      </c>
      <c r="B1050" s="376">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6">
        <v>17</v>
      </c>
      <c r="B1051" s="376">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6">
        <v>18</v>
      </c>
      <c r="B1052" s="376">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6">
        <v>19</v>
      </c>
      <c r="B1053" s="376">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6">
        <v>20</v>
      </c>
      <c r="B1054" s="376">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6">
        <v>21</v>
      </c>
      <c r="B1055" s="376">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6">
        <v>22</v>
      </c>
      <c r="B1056" s="376">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6">
        <v>23</v>
      </c>
      <c r="B1057" s="376">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6">
        <v>24</v>
      </c>
      <c r="B1058" s="376">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6">
        <v>25</v>
      </c>
      <c r="B1059" s="376">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6">
        <v>26</v>
      </c>
      <c r="B1060" s="376">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6">
        <v>27</v>
      </c>
      <c r="B1061" s="376">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6">
        <v>28</v>
      </c>
      <c r="B1062" s="376">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6">
        <v>29</v>
      </c>
      <c r="B1063" s="376">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6">
        <v>30</v>
      </c>
      <c r="B1064" s="376">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477</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6">
        <v>1</v>
      </c>
      <c r="B1068" s="376">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6">
        <v>2</v>
      </c>
      <c r="B1069" s="376">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6">
        <v>3</v>
      </c>
      <c r="B1070" s="376">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6">
        <v>4</v>
      </c>
      <c r="B1071" s="376">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6">
        <v>5</v>
      </c>
      <c r="B1072" s="376">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6">
        <v>6</v>
      </c>
      <c r="B1073" s="376">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6">
        <v>7</v>
      </c>
      <c r="B1074" s="376">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6">
        <v>8</v>
      </c>
      <c r="B1075" s="376">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6">
        <v>9</v>
      </c>
      <c r="B1076" s="376">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6">
        <v>10</v>
      </c>
      <c r="B1077" s="376">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6">
        <v>11</v>
      </c>
      <c r="B1078" s="376">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6">
        <v>12</v>
      </c>
      <c r="B1079" s="376">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6">
        <v>13</v>
      </c>
      <c r="B1080" s="376">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6">
        <v>14</v>
      </c>
      <c r="B1081" s="376">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6">
        <v>15</v>
      </c>
      <c r="B1082" s="376">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6">
        <v>16</v>
      </c>
      <c r="B1083" s="376">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6">
        <v>17</v>
      </c>
      <c r="B1084" s="376">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6">
        <v>18</v>
      </c>
      <c r="B1085" s="376">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6">
        <v>19</v>
      </c>
      <c r="B1086" s="376">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6">
        <v>20</v>
      </c>
      <c r="B1087" s="376">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6">
        <v>21</v>
      </c>
      <c r="B1088" s="376">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6">
        <v>22</v>
      </c>
      <c r="B1089" s="376">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6">
        <v>23</v>
      </c>
      <c r="B1090" s="376">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6">
        <v>24</v>
      </c>
      <c r="B1091" s="376">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6">
        <v>25</v>
      </c>
      <c r="B1092" s="376">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6">
        <v>26</v>
      </c>
      <c r="B1093" s="376">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6">
        <v>27</v>
      </c>
      <c r="B1094" s="376">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6">
        <v>28</v>
      </c>
      <c r="B1095" s="376">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6">
        <v>29</v>
      </c>
      <c r="B1096" s="376">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6">
        <v>30</v>
      </c>
      <c r="B1097" s="376">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0" t="s">
        <v>465</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6" t="s">
        <v>484</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3" t="s">
        <v>397</v>
      </c>
      <c r="D1101" s="383"/>
      <c r="E1101" s="143" t="s">
        <v>396</v>
      </c>
      <c r="F1101" s="383"/>
      <c r="G1101" s="383"/>
      <c r="H1101" s="383"/>
      <c r="I1101" s="383"/>
      <c r="J1101" s="143" t="s">
        <v>432</v>
      </c>
      <c r="K1101" s="143"/>
      <c r="L1101" s="143"/>
      <c r="M1101" s="143"/>
      <c r="N1101" s="143"/>
      <c r="O1101" s="143"/>
      <c r="P1101" s="361" t="s">
        <v>27</v>
      </c>
      <c r="Q1101" s="361"/>
      <c r="R1101" s="361"/>
      <c r="S1101" s="361"/>
      <c r="T1101" s="361"/>
      <c r="U1101" s="361"/>
      <c r="V1101" s="361"/>
      <c r="W1101" s="361"/>
      <c r="X1101" s="361"/>
      <c r="Y1101" s="143" t="s">
        <v>434</v>
      </c>
      <c r="Z1101" s="383"/>
      <c r="AA1101" s="383"/>
      <c r="AB1101" s="383"/>
      <c r="AC1101" s="143" t="s">
        <v>377</v>
      </c>
      <c r="AD1101" s="143"/>
      <c r="AE1101" s="143"/>
      <c r="AF1101" s="143"/>
      <c r="AG1101" s="143"/>
      <c r="AH1101" s="361" t="s">
        <v>391</v>
      </c>
      <c r="AI1101" s="362"/>
      <c r="AJ1101" s="362"/>
      <c r="AK1101" s="362"/>
      <c r="AL1101" s="362" t="s">
        <v>21</v>
      </c>
      <c r="AM1101" s="362"/>
      <c r="AN1101" s="362"/>
      <c r="AO1101" s="385"/>
      <c r="AP1101" s="364" t="s">
        <v>466</v>
      </c>
      <c r="AQ1101" s="364"/>
      <c r="AR1101" s="364"/>
      <c r="AS1101" s="364"/>
      <c r="AT1101" s="364"/>
      <c r="AU1101" s="364"/>
      <c r="AV1101" s="364"/>
      <c r="AW1101" s="364"/>
      <c r="AX1101" s="364"/>
    </row>
    <row r="1102" spans="1:50" ht="30" customHeight="1" x14ac:dyDescent="0.15">
      <c r="A1102" s="376">
        <v>1</v>
      </c>
      <c r="B1102" s="376">
        <v>1</v>
      </c>
      <c r="C1102" s="374"/>
      <c r="D1102" s="374"/>
      <c r="E1102" s="384" t="s">
        <v>607</v>
      </c>
      <c r="F1102" s="375"/>
      <c r="G1102" s="375"/>
      <c r="H1102" s="375"/>
      <c r="I1102" s="375"/>
      <c r="J1102" s="342" t="s">
        <v>607</v>
      </c>
      <c r="K1102" s="343"/>
      <c r="L1102" s="343"/>
      <c r="M1102" s="343"/>
      <c r="N1102" s="343"/>
      <c r="O1102" s="343"/>
      <c r="P1102" s="356" t="s">
        <v>607</v>
      </c>
      <c r="Q1102" s="344"/>
      <c r="R1102" s="344"/>
      <c r="S1102" s="344"/>
      <c r="T1102" s="344"/>
      <c r="U1102" s="344"/>
      <c r="V1102" s="344"/>
      <c r="W1102" s="344"/>
      <c r="X1102" s="344"/>
      <c r="Y1102" s="345" t="s">
        <v>607</v>
      </c>
      <c r="Z1102" s="346"/>
      <c r="AA1102" s="346"/>
      <c r="AB1102" s="347"/>
      <c r="AC1102" s="348"/>
      <c r="AD1102" s="348"/>
      <c r="AE1102" s="348"/>
      <c r="AF1102" s="348"/>
      <c r="AG1102" s="348"/>
      <c r="AH1102" s="349" t="s">
        <v>607</v>
      </c>
      <c r="AI1102" s="350"/>
      <c r="AJ1102" s="350"/>
      <c r="AK1102" s="350"/>
      <c r="AL1102" s="351" t="s">
        <v>607</v>
      </c>
      <c r="AM1102" s="352"/>
      <c r="AN1102" s="352"/>
      <c r="AO1102" s="353"/>
      <c r="AP1102" s="354" t="s">
        <v>607</v>
      </c>
      <c r="AQ1102" s="354"/>
      <c r="AR1102" s="354"/>
      <c r="AS1102" s="354"/>
      <c r="AT1102" s="354"/>
      <c r="AU1102" s="354"/>
      <c r="AV1102" s="354"/>
      <c r="AW1102" s="354"/>
      <c r="AX1102" s="354"/>
    </row>
    <row r="1103" spans="1:50" ht="30" hidden="1" customHeight="1" x14ac:dyDescent="0.15">
      <c r="A1103" s="376">
        <v>2</v>
      </c>
      <c r="B1103" s="376">
        <v>1</v>
      </c>
      <c r="C1103" s="374"/>
      <c r="D1103" s="374"/>
      <c r="E1103" s="375"/>
      <c r="F1103" s="375"/>
      <c r="G1103" s="375"/>
      <c r="H1103" s="375"/>
      <c r="I1103" s="375"/>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6">
        <v>3</v>
      </c>
      <c r="B1104" s="376">
        <v>1</v>
      </c>
      <c r="C1104" s="374"/>
      <c r="D1104" s="374"/>
      <c r="E1104" s="375"/>
      <c r="F1104" s="375"/>
      <c r="G1104" s="375"/>
      <c r="H1104" s="375"/>
      <c r="I1104" s="375"/>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6">
        <v>4</v>
      </c>
      <c r="B1105" s="376">
        <v>1</v>
      </c>
      <c r="C1105" s="374"/>
      <c r="D1105" s="374"/>
      <c r="E1105" s="375"/>
      <c r="F1105" s="375"/>
      <c r="G1105" s="375"/>
      <c r="H1105" s="375"/>
      <c r="I1105" s="375"/>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6">
        <v>5</v>
      </c>
      <c r="B1106" s="376">
        <v>1</v>
      </c>
      <c r="C1106" s="374"/>
      <c r="D1106" s="374"/>
      <c r="E1106" s="375"/>
      <c r="F1106" s="375"/>
      <c r="G1106" s="375"/>
      <c r="H1106" s="375"/>
      <c r="I1106" s="375"/>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6">
        <v>6</v>
      </c>
      <c r="B1107" s="376">
        <v>1</v>
      </c>
      <c r="C1107" s="374"/>
      <c r="D1107" s="374"/>
      <c r="E1107" s="375"/>
      <c r="F1107" s="375"/>
      <c r="G1107" s="375"/>
      <c r="H1107" s="375"/>
      <c r="I1107" s="375"/>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6">
        <v>7</v>
      </c>
      <c r="B1108" s="376">
        <v>1</v>
      </c>
      <c r="C1108" s="374"/>
      <c r="D1108" s="374"/>
      <c r="E1108" s="375"/>
      <c r="F1108" s="375"/>
      <c r="G1108" s="375"/>
      <c r="H1108" s="375"/>
      <c r="I1108" s="375"/>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6">
        <v>8</v>
      </c>
      <c r="B1109" s="376">
        <v>1</v>
      </c>
      <c r="C1109" s="374"/>
      <c r="D1109" s="374"/>
      <c r="E1109" s="375"/>
      <c r="F1109" s="375"/>
      <c r="G1109" s="375"/>
      <c r="H1109" s="375"/>
      <c r="I1109" s="375"/>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6">
        <v>9</v>
      </c>
      <c r="B1110" s="376">
        <v>1</v>
      </c>
      <c r="C1110" s="374"/>
      <c r="D1110" s="374"/>
      <c r="E1110" s="375"/>
      <c r="F1110" s="375"/>
      <c r="G1110" s="375"/>
      <c r="H1110" s="375"/>
      <c r="I1110" s="375"/>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6">
        <v>10</v>
      </c>
      <c r="B1111" s="376">
        <v>1</v>
      </c>
      <c r="C1111" s="374"/>
      <c r="D1111" s="374"/>
      <c r="E1111" s="375"/>
      <c r="F1111" s="375"/>
      <c r="G1111" s="375"/>
      <c r="H1111" s="375"/>
      <c r="I1111" s="375"/>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6">
        <v>11</v>
      </c>
      <c r="B1112" s="376">
        <v>1</v>
      </c>
      <c r="C1112" s="374"/>
      <c r="D1112" s="374"/>
      <c r="E1112" s="375"/>
      <c r="F1112" s="375"/>
      <c r="G1112" s="375"/>
      <c r="H1112" s="375"/>
      <c r="I1112" s="375"/>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6">
        <v>12</v>
      </c>
      <c r="B1113" s="376">
        <v>1</v>
      </c>
      <c r="C1113" s="374"/>
      <c r="D1113" s="374"/>
      <c r="E1113" s="375"/>
      <c r="F1113" s="375"/>
      <c r="G1113" s="375"/>
      <c r="H1113" s="375"/>
      <c r="I1113" s="375"/>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6">
        <v>13</v>
      </c>
      <c r="B1114" s="376">
        <v>1</v>
      </c>
      <c r="C1114" s="374"/>
      <c r="D1114" s="374"/>
      <c r="E1114" s="375"/>
      <c r="F1114" s="375"/>
      <c r="G1114" s="375"/>
      <c r="H1114" s="375"/>
      <c r="I1114" s="375"/>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6">
        <v>14</v>
      </c>
      <c r="B1115" s="376">
        <v>1</v>
      </c>
      <c r="C1115" s="374"/>
      <c r="D1115" s="374"/>
      <c r="E1115" s="375"/>
      <c r="F1115" s="375"/>
      <c r="G1115" s="375"/>
      <c r="H1115" s="375"/>
      <c r="I1115" s="375"/>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6">
        <v>15</v>
      </c>
      <c r="B1116" s="376">
        <v>1</v>
      </c>
      <c r="C1116" s="374"/>
      <c r="D1116" s="374"/>
      <c r="E1116" s="375"/>
      <c r="F1116" s="375"/>
      <c r="G1116" s="375"/>
      <c r="H1116" s="375"/>
      <c r="I1116" s="375"/>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6">
        <v>16</v>
      </c>
      <c r="B1117" s="376">
        <v>1</v>
      </c>
      <c r="C1117" s="374"/>
      <c r="D1117" s="374"/>
      <c r="E1117" s="375"/>
      <c r="F1117" s="375"/>
      <c r="G1117" s="375"/>
      <c r="H1117" s="375"/>
      <c r="I1117" s="375"/>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6">
        <v>17</v>
      </c>
      <c r="B1118" s="376">
        <v>1</v>
      </c>
      <c r="C1118" s="374"/>
      <c r="D1118" s="374"/>
      <c r="E1118" s="375"/>
      <c r="F1118" s="375"/>
      <c r="G1118" s="375"/>
      <c r="H1118" s="375"/>
      <c r="I1118" s="375"/>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6">
        <v>18</v>
      </c>
      <c r="B1119" s="376">
        <v>1</v>
      </c>
      <c r="C1119" s="374"/>
      <c r="D1119" s="374"/>
      <c r="E1119" s="141"/>
      <c r="F1119" s="375"/>
      <c r="G1119" s="375"/>
      <c r="H1119" s="375"/>
      <c r="I1119" s="375"/>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6">
        <v>19</v>
      </c>
      <c r="B1120" s="376">
        <v>1</v>
      </c>
      <c r="C1120" s="374"/>
      <c r="D1120" s="374"/>
      <c r="E1120" s="375"/>
      <c r="F1120" s="375"/>
      <c r="G1120" s="375"/>
      <c r="H1120" s="375"/>
      <c r="I1120" s="375"/>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6">
        <v>20</v>
      </c>
      <c r="B1121" s="376">
        <v>1</v>
      </c>
      <c r="C1121" s="374"/>
      <c r="D1121" s="374"/>
      <c r="E1121" s="375"/>
      <c r="F1121" s="375"/>
      <c r="G1121" s="375"/>
      <c r="H1121" s="375"/>
      <c r="I1121" s="375"/>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6">
        <v>21</v>
      </c>
      <c r="B1122" s="376">
        <v>1</v>
      </c>
      <c r="C1122" s="374"/>
      <c r="D1122" s="374"/>
      <c r="E1122" s="375"/>
      <c r="F1122" s="375"/>
      <c r="G1122" s="375"/>
      <c r="H1122" s="375"/>
      <c r="I1122" s="375"/>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6">
        <v>22</v>
      </c>
      <c r="B1123" s="376">
        <v>1</v>
      </c>
      <c r="C1123" s="374"/>
      <c r="D1123" s="374"/>
      <c r="E1123" s="375"/>
      <c r="F1123" s="375"/>
      <c r="G1123" s="375"/>
      <c r="H1123" s="375"/>
      <c r="I1123" s="375"/>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6">
        <v>23</v>
      </c>
      <c r="B1124" s="376">
        <v>1</v>
      </c>
      <c r="C1124" s="374"/>
      <c r="D1124" s="374"/>
      <c r="E1124" s="375"/>
      <c r="F1124" s="375"/>
      <c r="G1124" s="375"/>
      <c r="H1124" s="375"/>
      <c r="I1124" s="375"/>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6">
        <v>24</v>
      </c>
      <c r="B1125" s="376">
        <v>1</v>
      </c>
      <c r="C1125" s="374"/>
      <c r="D1125" s="374"/>
      <c r="E1125" s="375"/>
      <c r="F1125" s="375"/>
      <c r="G1125" s="375"/>
      <c r="H1125" s="375"/>
      <c r="I1125" s="375"/>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6">
        <v>25</v>
      </c>
      <c r="B1126" s="376">
        <v>1</v>
      </c>
      <c r="C1126" s="374"/>
      <c r="D1126" s="374"/>
      <c r="E1126" s="375"/>
      <c r="F1126" s="375"/>
      <c r="G1126" s="375"/>
      <c r="H1126" s="375"/>
      <c r="I1126" s="375"/>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6">
        <v>26</v>
      </c>
      <c r="B1127" s="376">
        <v>1</v>
      </c>
      <c r="C1127" s="374"/>
      <c r="D1127" s="374"/>
      <c r="E1127" s="375"/>
      <c r="F1127" s="375"/>
      <c r="G1127" s="375"/>
      <c r="H1127" s="375"/>
      <c r="I1127" s="375"/>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6">
        <v>27</v>
      </c>
      <c r="B1128" s="376">
        <v>1</v>
      </c>
      <c r="C1128" s="374"/>
      <c r="D1128" s="374"/>
      <c r="E1128" s="375"/>
      <c r="F1128" s="375"/>
      <c r="G1128" s="375"/>
      <c r="H1128" s="375"/>
      <c r="I1128" s="375"/>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6">
        <v>28</v>
      </c>
      <c r="B1129" s="376">
        <v>1</v>
      </c>
      <c r="C1129" s="374"/>
      <c r="D1129" s="374"/>
      <c r="E1129" s="375"/>
      <c r="F1129" s="375"/>
      <c r="G1129" s="375"/>
      <c r="H1129" s="375"/>
      <c r="I1129" s="375"/>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6">
        <v>29</v>
      </c>
      <c r="B1130" s="376">
        <v>1</v>
      </c>
      <c r="C1130" s="374"/>
      <c r="D1130" s="374"/>
      <c r="E1130" s="375"/>
      <c r="F1130" s="375"/>
      <c r="G1130" s="375"/>
      <c r="H1130" s="375"/>
      <c r="I1130" s="375"/>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6">
        <v>30</v>
      </c>
      <c r="B1131" s="376">
        <v>1</v>
      </c>
      <c r="C1131" s="374"/>
      <c r="D1131" s="374"/>
      <c r="E1131" s="375"/>
      <c r="F1131" s="375"/>
      <c r="G1131" s="375"/>
      <c r="H1131" s="375"/>
      <c r="I1131" s="375"/>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49">
      <formula>IF(RIGHT(TEXT(P14,"0.#"),1)=".",FALSE,TRUE)</formula>
    </cfRule>
    <cfRule type="expression" dxfId="2794" priority="14050">
      <formula>IF(RIGHT(TEXT(P14,"0.#"),1)=".",TRUE,FALSE)</formula>
    </cfRule>
  </conditionalFormatting>
  <conditionalFormatting sqref="AE32">
    <cfRule type="expression" dxfId="2793" priority="14039">
      <formula>IF(RIGHT(TEXT(AE32,"0.#"),1)=".",FALSE,TRUE)</formula>
    </cfRule>
    <cfRule type="expression" dxfId="2792" priority="14040">
      <formula>IF(RIGHT(TEXT(AE32,"0.#"),1)=".",TRUE,FALSE)</formula>
    </cfRule>
  </conditionalFormatting>
  <conditionalFormatting sqref="P18:AX18">
    <cfRule type="expression" dxfId="2791" priority="13925">
      <formula>IF(RIGHT(TEXT(P18,"0.#"),1)=".",FALSE,TRUE)</formula>
    </cfRule>
    <cfRule type="expression" dxfId="2790" priority="13926">
      <formula>IF(RIGHT(TEXT(P18,"0.#"),1)=".",TRUE,FALSE)</formula>
    </cfRule>
  </conditionalFormatting>
  <conditionalFormatting sqref="Y782">
    <cfRule type="expression" dxfId="2789" priority="13921">
      <formula>IF(RIGHT(TEXT(Y782,"0.#"),1)=".",FALSE,TRUE)</formula>
    </cfRule>
    <cfRule type="expression" dxfId="2788" priority="13922">
      <formula>IF(RIGHT(TEXT(Y782,"0.#"),1)=".",TRUE,FALSE)</formula>
    </cfRule>
  </conditionalFormatting>
  <conditionalFormatting sqref="Y791">
    <cfRule type="expression" dxfId="2787" priority="13917">
      <formula>IF(RIGHT(TEXT(Y791,"0.#"),1)=".",FALSE,TRUE)</formula>
    </cfRule>
    <cfRule type="expression" dxfId="2786" priority="13918">
      <formula>IF(RIGHT(TEXT(Y791,"0.#"),1)=".",TRUE,FALSE)</formula>
    </cfRule>
  </conditionalFormatting>
  <conditionalFormatting sqref="Y822:Y829 Y820 Y809:Y816 Y807 Y796:Y803 Y794">
    <cfRule type="expression" dxfId="2785" priority="13699">
      <formula>IF(RIGHT(TEXT(Y794,"0.#"),1)=".",FALSE,TRUE)</formula>
    </cfRule>
    <cfRule type="expression" dxfId="2784" priority="13700">
      <formula>IF(RIGHT(TEXT(Y794,"0.#"),1)=".",TRUE,FALSE)</formula>
    </cfRule>
  </conditionalFormatting>
  <conditionalFormatting sqref="P16:AQ17 P15:AX15 P13:AX13">
    <cfRule type="expression" dxfId="2783" priority="13747">
      <formula>IF(RIGHT(TEXT(P13,"0.#"),1)=".",FALSE,TRUE)</formula>
    </cfRule>
    <cfRule type="expression" dxfId="2782" priority="13748">
      <formula>IF(RIGHT(TEXT(P13,"0.#"),1)=".",TRUE,FALSE)</formula>
    </cfRule>
  </conditionalFormatting>
  <conditionalFormatting sqref="P19:AJ19">
    <cfRule type="expression" dxfId="2781" priority="13745">
      <formula>IF(RIGHT(TEXT(P19,"0.#"),1)=".",FALSE,TRUE)</formula>
    </cfRule>
    <cfRule type="expression" dxfId="2780" priority="13746">
      <formula>IF(RIGHT(TEXT(P19,"0.#"),1)=".",TRUE,FALSE)</formula>
    </cfRule>
  </conditionalFormatting>
  <conditionalFormatting sqref="AE101 AQ101">
    <cfRule type="expression" dxfId="2779" priority="13737">
      <formula>IF(RIGHT(TEXT(AE101,"0.#"),1)=".",FALSE,TRUE)</formula>
    </cfRule>
    <cfRule type="expression" dxfId="2778" priority="13738">
      <formula>IF(RIGHT(TEXT(AE101,"0.#"),1)=".",TRUE,FALSE)</formula>
    </cfRule>
  </conditionalFormatting>
  <conditionalFormatting sqref="Y783:Y790 Y781">
    <cfRule type="expression" dxfId="2777" priority="13723">
      <formula>IF(RIGHT(TEXT(Y781,"0.#"),1)=".",FALSE,TRUE)</formula>
    </cfRule>
    <cfRule type="expression" dxfId="2776" priority="13724">
      <formula>IF(RIGHT(TEXT(Y781,"0.#"),1)=".",TRUE,FALSE)</formula>
    </cfRule>
  </conditionalFormatting>
  <conditionalFormatting sqref="AU782">
    <cfRule type="expression" dxfId="2775" priority="13721">
      <formula>IF(RIGHT(TEXT(AU782,"0.#"),1)=".",FALSE,TRUE)</formula>
    </cfRule>
    <cfRule type="expression" dxfId="2774" priority="13722">
      <formula>IF(RIGHT(TEXT(AU782,"0.#"),1)=".",TRUE,FALSE)</formula>
    </cfRule>
  </conditionalFormatting>
  <conditionalFormatting sqref="AU791">
    <cfRule type="expression" dxfId="2773" priority="13719">
      <formula>IF(RIGHT(TEXT(AU791,"0.#"),1)=".",FALSE,TRUE)</formula>
    </cfRule>
    <cfRule type="expression" dxfId="2772" priority="13720">
      <formula>IF(RIGHT(TEXT(AU791,"0.#"),1)=".",TRUE,FALSE)</formula>
    </cfRule>
  </conditionalFormatting>
  <conditionalFormatting sqref="AU783:AU790 AU781">
    <cfRule type="expression" dxfId="2771" priority="13717">
      <formula>IF(RIGHT(TEXT(AU781,"0.#"),1)=".",FALSE,TRUE)</formula>
    </cfRule>
    <cfRule type="expression" dxfId="2770" priority="13718">
      <formula>IF(RIGHT(TEXT(AU781,"0.#"),1)=".",TRUE,FALSE)</formula>
    </cfRule>
  </conditionalFormatting>
  <conditionalFormatting sqref="Y821 Y808 Y795">
    <cfRule type="expression" dxfId="2769" priority="13703">
      <formula>IF(RIGHT(TEXT(Y795,"0.#"),1)=".",FALSE,TRUE)</formula>
    </cfRule>
    <cfRule type="expression" dxfId="2768" priority="13704">
      <formula>IF(RIGHT(TEXT(Y795,"0.#"),1)=".",TRUE,FALSE)</formula>
    </cfRule>
  </conditionalFormatting>
  <conditionalFormatting sqref="Y830 Y817 Y804">
    <cfRule type="expression" dxfId="2767" priority="13701">
      <formula>IF(RIGHT(TEXT(Y804,"0.#"),1)=".",FALSE,TRUE)</formula>
    </cfRule>
    <cfRule type="expression" dxfId="2766" priority="13702">
      <formula>IF(RIGHT(TEXT(Y804,"0.#"),1)=".",TRUE,FALSE)</formula>
    </cfRule>
  </conditionalFormatting>
  <conditionalFormatting sqref="AU821 AU808 AU795">
    <cfRule type="expression" dxfId="2765" priority="13697">
      <formula>IF(RIGHT(TEXT(AU795,"0.#"),1)=".",FALSE,TRUE)</formula>
    </cfRule>
    <cfRule type="expression" dxfId="2764" priority="13698">
      <formula>IF(RIGHT(TEXT(AU795,"0.#"),1)=".",TRUE,FALSE)</formula>
    </cfRule>
  </conditionalFormatting>
  <conditionalFormatting sqref="AU830 AU817 AU804">
    <cfRule type="expression" dxfId="2763" priority="13695">
      <formula>IF(RIGHT(TEXT(AU804,"0.#"),1)=".",FALSE,TRUE)</formula>
    </cfRule>
    <cfRule type="expression" dxfId="2762" priority="13696">
      <formula>IF(RIGHT(TEXT(AU804,"0.#"),1)=".",TRUE,FALSE)</formula>
    </cfRule>
  </conditionalFormatting>
  <conditionalFormatting sqref="AU822:AU829 AU820 AU809:AU816 AU807 AU796:AU803 AU794">
    <cfRule type="expression" dxfId="2761" priority="13693">
      <formula>IF(RIGHT(TEXT(AU794,"0.#"),1)=".",FALSE,TRUE)</formula>
    </cfRule>
    <cfRule type="expression" dxfId="2760" priority="13694">
      <formula>IF(RIGHT(TEXT(AU794,"0.#"),1)=".",TRUE,FALSE)</formula>
    </cfRule>
  </conditionalFormatting>
  <conditionalFormatting sqref="AM87">
    <cfRule type="expression" dxfId="2759" priority="13347">
      <formula>IF(RIGHT(TEXT(AM87,"0.#"),1)=".",FALSE,TRUE)</formula>
    </cfRule>
    <cfRule type="expression" dxfId="2758" priority="13348">
      <formula>IF(RIGHT(TEXT(AM87,"0.#"),1)=".",TRUE,FALSE)</formula>
    </cfRule>
  </conditionalFormatting>
  <conditionalFormatting sqref="AE55">
    <cfRule type="expression" dxfId="2757" priority="13415">
      <formula>IF(RIGHT(TEXT(AE55,"0.#"),1)=".",FALSE,TRUE)</formula>
    </cfRule>
    <cfRule type="expression" dxfId="2756" priority="13416">
      <formula>IF(RIGHT(TEXT(AE55,"0.#"),1)=".",TRUE,FALSE)</formula>
    </cfRule>
  </conditionalFormatting>
  <conditionalFormatting sqref="AI55">
    <cfRule type="expression" dxfId="2755" priority="13413">
      <formula>IF(RIGHT(TEXT(AI55,"0.#"),1)=".",FALSE,TRUE)</formula>
    </cfRule>
    <cfRule type="expression" dxfId="2754" priority="13414">
      <formula>IF(RIGHT(TEXT(AI55,"0.#"),1)=".",TRUE,FALSE)</formula>
    </cfRule>
  </conditionalFormatting>
  <conditionalFormatting sqref="AM34">
    <cfRule type="expression" dxfId="2753" priority="13493">
      <formula>IF(RIGHT(TEXT(AM34,"0.#"),1)=".",FALSE,TRUE)</formula>
    </cfRule>
    <cfRule type="expression" dxfId="2752" priority="13494">
      <formula>IF(RIGHT(TEXT(AM34,"0.#"),1)=".",TRUE,FALSE)</formula>
    </cfRule>
  </conditionalFormatting>
  <conditionalFormatting sqref="AE33">
    <cfRule type="expression" dxfId="2751" priority="13507">
      <formula>IF(RIGHT(TEXT(AE33,"0.#"),1)=".",FALSE,TRUE)</formula>
    </cfRule>
    <cfRule type="expression" dxfId="2750" priority="13508">
      <formula>IF(RIGHT(TEXT(AE33,"0.#"),1)=".",TRUE,FALSE)</formula>
    </cfRule>
  </conditionalFormatting>
  <conditionalFormatting sqref="AE34">
    <cfRule type="expression" dxfId="2749" priority="13505">
      <formula>IF(RIGHT(TEXT(AE34,"0.#"),1)=".",FALSE,TRUE)</formula>
    </cfRule>
    <cfRule type="expression" dxfId="2748" priority="13506">
      <formula>IF(RIGHT(TEXT(AE34,"0.#"),1)=".",TRUE,FALSE)</formula>
    </cfRule>
  </conditionalFormatting>
  <conditionalFormatting sqref="AI34">
    <cfRule type="expression" dxfId="2747" priority="13503">
      <formula>IF(RIGHT(TEXT(AI34,"0.#"),1)=".",FALSE,TRUE)</formula>
    </cfRule>
    <cfRule type="expression" dxfId="2746" priority="13504">
      <formula>IF(RIGHT(TEXT(AI34,"0.#"),1)=".",TRUE,FALSE)</formula>
    </cfRule>
  </conditionalFormatting>
  <conditionalFormatting sqref="AI33">
    <cfRule type="expression" dxfId="2745" priority="13501">
      <formula>IF(RIGHT(TEXT(AI33,"0.#"),1)=".",FALSE,TRUE)</formula>
    </cfRule>
    <cfRule type="expression" dxfId="2744" priority="13502">
      <formula>IF(RIGHT(TEXT(AI33,"0.#"),1)=".",TRUE,FALSE)</formula>
    </cfRule>
  </conditionalFormatting>
  <conditionalFormatting sqref="AI32">
    <cfRule type="expression" dxfId="2743" priority="13499">
      <formula>IF(RIGHT(TEXT(AI32,"0.#"),1)=".",FALSE,TRUE)</formula>
    </cfRule>
    <cfRule type="expression" dxfId="2742" priority="13500">
      <formula>IF(RIGHT(TEXT(AI32,"0.#"),1)=".",TRUE,FALSE)</formula>
    </cfRule>
  </conditionalFormatting>
  <conditionalFormatting sqref="AM32">
    <cfRule type="expression" dxfId="2741" priority="13497">
      <formula>IF(RIGHT(TEXT(AM32,"0.#"),1)=".",FALSE,TRUE)</formula>
    </cfRule>
    <cfRule type="expression" dxfId="2740" priority="13498">
      <formula>IF(RIGHT(TEXT(AM32,"0.#"),1)=".",TRUE,FALSE)</formula>
    </cfRule>
  </conditionalFormatting>
  <conditionalFormatting sqref="AM33">
    <cfRule type="expression" dxfId="2739" priority="13495">
      <formula>IF(RIGHT(TEXT(AM33,"0.#"),1)=".",FALSE,TRUE)</formula>
    </cfRule>
    <cfRule type="expression" dxfId="2738" priority="13496">
      <formula>IF(RIGHT(TEXT(AM33,"0.#"),1)=".",TRUE,FALSE)</formula>
    </cfRule>
  </conditionalFormatting>
  <conditionalFormatting sqref="AQ32:AQ34">
    <cfRule type="expression" dxfId="2737" priority="13487">
      <formula>IF(RIGHT(TEXT(AQ32,"0.#"),1)=".",FALSE,TRUE)</formula>
    </cfRule>
    <cfRule type="expression" dxfId="2736" priority="13488">
      <formula>IF(RIGHT(TEXT(AQ32,"0.#"),1)=".",TRUE,FALSE)</formula>
    </cfRule>
  </conditionalFormatting>
  <conditionalFormatting sqref="AU32:AU34">
    <cfRule type="expression" dxfId="2735" priority="13485">
      <formula>IF(RIGHT(TEXT(AU32,"0.#"),1)=".",FALSE,TRUE)</formula>
    </cfRule>
    <cfRule type="expression" dxfId="2734" priority="13486">
      <formula>IF(RIGHT(TEXT(AU32,"0.#"),1)=".",TRUE,FALSE)</formula>
    </cfRule>
  </conditionalFormatting>
  <conditionalFormatting sqref="AE53">
    <cfRule type="expression" dxfId="2733" priority="13419">
      <formula>IF(RIGHT(TEXT(AE53,"0.#"),1)=".",FALSE,TRUE)</formula>
    </cfRule>
    <cfRule type="expression" dxfId="2732" priority="13420">
      <formula>IF(RIGHT(TEXT(AE53,"0.#"),1)=".",TRUE,FALSE)</formula>
    </cfRule>
  </conditionalFormatting>
  <conditionalFormatting sqref="AE54">
    <cfRule type="expression" dxfId="2731" priority="13417">
      <formula>IF(RIGHT(TEXT(AE54,"0.#"),1)=".",FALSE,TRUE)</formula>
    </cfRule>
    <cfRule type="expression" dxfId="2730" priority="13418">
      <formula>IF(RIGHT(TEXT(AE54,"0.#"),1)=".",TRUE,FALSE)</formula>
    </cfRule>
  </conditionalFormatting>
  <conditionalFormatting sqref="AI54">
    <cfRule type="expression" dxfId="2729" priority="13411">
      <formula>IF(RIGHT(TEXT(AI54,"0.#"),1)=".",FALSE,TRUE)</formula>
    </cfRule>
    <cfRule type="expression" dxfId="2728" priority="13412">
      <formula>IF(RIGHT(TEXT(AI54,"0.#"),1)=".",TRUE,FALSE)</formula>
    </cfRule>
  </conditionalFormatting>
  <conditionalFormatting sqref="AI53">
    <cfRule type="expression" dxfId="2727" priority="13409">
      <formula>IF(RIGHT(TEXT(AI53,"0.#"),1)=".",FALSE,TRUE)</formula>
    </cfRule>
    <cfRule type="expression" dxfId="2726" priority="13410">
      <formula>IF(RIGHT(TEXT(AI53,"0.#"),1)=".",TRUE,FALSE)</formula>
    </cfRule>
  </conditionalFormatting>
  <conditionalFormatting sqref="AM53">
    <cfRule type="expression" dxfId="2725" priority="13407">
      <formula>IF(RIGHT(TEXT(AM53,"0.#"),1)=".",FALSE,TRUE)</formula>
    </cfRule>
    <cfRule type="expression" dxfId="2724" priority="13408">
      <formula>IF(RIGHT(TEXT(AM53,"0.#"),1)=".",TRUE,FALSE)</formula>
    </cfRule>
  </conditionalFormatting>
  <conditionalFormatting sqref="AM54">
    <cfRule type="expression" dxfId="2723" priority="13405">
      <formula>IF(RIGHT(TEXT(AM54,"0.#"),1)=".",FALSE,TRUE)</formula>
    </cfRule>
    <cfRule type="expression" dxfId="2722" priority="13406">
      <formula>IF(RIGHT(TEXT(AM54,"0.#"),1)=".",TRUE,FALSE)</formula>
    </cfRule>
  </conditionalFormatting>
  <conditionalFormatting sqref="AM55">
    <cfRule type="expression" dxfId="2721" priority="13403">
      <formula>IF(RIGHT(TEXT(AM55,"0.#"),1)=".",FALSE,TRUE)</formula>
    </cfRule>
    <cfRule type="expression" dxfId="2720" priority="13404">
      <formula>IF(RIGHT(TEXT(AM55,"0.#"),1)=".",TRUE,FALSE)</formula>
    </cfRule>
  </conditionalFormatting>
  <conditionalFormatting sqref="AE60">
    <cfRule type="expression" dxfId="2719" priority="13389">
      <formula>IF(RIGHT(TEXT(AE60,"0.#"),1)=".",FALSE,TRUE)</formula>
    </cfRule>
    <cfRule type="expression" dxfId="2718" priority="13390">
      <formula>IF(RIGHT(TEXT(AE60,"0.#"),1)=".",TRUE,FALSE)</formula>
    </cfRule>
  </conditionalFormatting>
  <conditionalFormatting sqref="AE61">
    <cfRule type="expression" dxfId="2717" priority="13387">
      <formula>IF(RIGHT(TEXT(AE61,"0.#"),1)=".",FALSE,TRUE)</formula>
    </cfRule>
    <cfRule type="expression" dxfId="2716" priority="13388">
      <formula>IF(RIGHT(TEXT(AE61,"0.#"),1)=".",TRUE,FALSE)</formula>
    </cfRule>
  </conditionalFormatting>
  <conditionalFormatting sqref="AE62">
    <cfRule type="expression" dxfId="2715" priority="13385">
      <formula>IF(RIGHT(TEXT(AE62,"0.#"),1)=".",FALSE,TRUE)</formula>
    </cfRule>
    <cfRule type="expression" dxfId="2714" priority="13386">
      <formula>IF(RIGHT(TEXT(AE62,"0.#"),1)=".",TRUE,FALSE)</formula>
    </cfRule>
  </conditionalFormatting>
  <conditionalFormatting sqref="AI62">
    <cfRule type="expression" dxfId="2713" priority="13383">
      <formula>IF(RIGHT(TEXT(AI62,"0.#"),1)=".",FALSE,TRUE)</formula>
    </cfRule>
    <cfRule type="expression" dxfId="2712" priority="13384">
      <formula>IF(RIGHT(TEXT(AI62,"0.#"),1)=".",TRUE,FALSE)</formula>
    </cfRule>
  </conditionalFormatting>
  <conditionalFormatting sqref="AI61">
    <cfRule type="expression" dxfId="2711" priority="13381">
      <formula>IF(RIGHT(TEXT(AI61,"0.#"),1)=".",FALSE,TRUE)</formula>
    </cfRule>
    <cfRule type="expression" dxfId="2710" priority="13382">
      <formula>IF(RIGHT(TEXT(AI61,"0.#"),1)=".",TRUE,FALSE)</formula>
    </cfRule>
  </conditionalFormatting>
  <conditionalFormatting sqref="AI60">
    <cfRule type="expression" dxfId="2709" priority="13379">
      <formula>IF(RIGHT(TEXT(AI60,"0.#"),1)=".",FALSE,TRUE)</formula>
    </cfRule>
    <cfRule type="expression" dxfId="2708" priority="13380">
      <formula>IF(RIGHT(TEXT(AI60,"0.#"),1)=".",TRUE,FALSE)</formula>
    </cfRule>
  </conditionalFormatting>
  <conditionalFormatting sqref="AM60">
    <cfRule type="expression" dxfId="2707" priority="13377">
      <formula>IF(RIGHT(TEXT(AM60,"0.#"),1)=".",FALSE,TRUE)</formula>
    </cfRule>
    <cfRule type="expression" dxfId="2706" priority="13378">
      <formula>IF(RIGHT(TEXT(AM60,"0.#"),1)=".",TRUE,FALSE)</formula>
    </cfRule>
  </conditionalFormatting>
  <conditionalFormatting sqref="AM61">
    <cfRule type="expression" dxfId="2705" priority="13375">
      <formula>IF(RIGHT(TEXT(AM61,"0.#"),1)=".",FALSE,TRUE)</formula>
    </cfRule>
    <cfRule type="expression" dxfId="2704" priority="13376">
      <formula>IF(RIGHT(TEXT(AM61,"0.#"),1)=".",TRUE,FALSE)</formula>
    </cfRule>
  </conditionalFormatting>
  <conditionalFormatting sqref="AM62">
    <cfRule type="expression" dxfId="2703" priority="13373">
      <formula>IF(RIGHT(TEXT(AM62,"0.#"),1)=".",FALSE,TRUE)</formula>
    </cfRule>
    <cfRule type="expression" dxfId="2702" priority="13374">
      <formula>IF(RIGHT(TEXT(AM62,"0.#"),1)=".",TRUE,FALSE)</formula>
    </cfRule>
  </conditionalFormatting>
  <conditionalFormatting sqref="AE87">
    <cfRule type="expression" dxfId="2701" priority="13359">
      <formula>IF(RIGHT(TEXT(AE87,"0.#"),1)=".",FALSE,TRUE)</formula>
    </cfRule>
    <cfRule type="expression" dxfId="2700" priority="13360">
      <formula>IF(RIGHT(TEXT(AE87,"0.#"),1)=".",TRUE,FALSE)</formula>
    </cfRule>
  </conditionalFormatting>
  <conditionalFormatting sqref="AE88">
    <cfRule type="expression" dxfId="2699" priority="13357">
      <formula>IF(RIGHT(TEXT(AE88,"0.#"),1)=".",FALSE,TRUE)</formula>
    </cfRule>
    <cfRule type="expression" dxfId="2698" priority="13358">
      <formula>IF(RIGHT(TEXT(AE88,"0.#"),1)=".",TRUE,FALSE)</formula>
    </cfRule>
  </conditionalFormatting>
  <conditionalFormatting sqref="AE89">
    <cfRule type="expression" dxfId="2697" priority="13355">
      <formula>IF(RIGHT(TEXT(AE89,"0.#"),1)=".",FALSE,TRUE)</formula>
    </cfRule>
    <cfRule type="expression" dxfId="2696" priority="13356">
      <formula>IF(RIGHT(TEXT(AE89,"0.#"),1)=".",TRUE,FALSE)</formula>
    </cfRule>
  </conditionalFormatting>
  <conditionalFormatting sqref="AI89">
    <cfRule type="expression" dxfId="2695" priority="13353">
      <formula>IF(RIGHT(TEXT(AI89,"0.#"),1)=".",FALSE,TRUE)</formula>
    </cfRule>
    <cfRule type="expression" dxfId="2694" priority="13354">
      <formula>IF(RIGHT(TEXT(AI89,"0.#"),1)=".",TRUE,FALSE)</formula>
    </cfRule>
  </conditionalFormatting>
  <conditionalFormatting sqref="AI88">
    <cfRule type="expression" dxfId="2693" priority="13351">
      <formula>IF(RIGHT(TEXT(AI88,"0.#"),1)=".",FALSE,TRUE)</formula>
    </cfRule>
    <cfRule type="expression" dxfId="2692" priority="13352">
      <formula>IF(RIGHT(TEXT(AI88,"0.#"),1)=".",TRUE,FALSE)</formula>
    </cfRule>
  </conditionalFormatting>
  <conditionalFormatting sqref="AI87">
    <cfRule type="expression" dxfId="2691" priority="13349">
      <formula>IF(RIGHT(TEXT(AI87,"0.#"),1)=".",FALSE,TRUE)</formula>
    </cfRule>
    <cfRule type="expression" dxfId="2690" priority="13350">
      <formula>IF(RIGHT(TEXT(AI87,"0.#"),1)=".",TRUE,FALSE)</formula>
    </cfRule>
  </conditionalFormatting>
  <conditionalFormatting sqref="AM88">
    <cfRule type="expression" dxfId="2689" priority="13345">
      <formula>IF(RIGHT(TEXT(AM88,"0.#"),1)=".",FALSE,TRUE)</formula>
    </cfRule>
    <cfRule type="expression" dxfId="2688" priority="13346">
      <formula>IF(RIGHT(TEXT(AM88,"0.#"),1)=".",TRUE,FALSE)</formula>
    </cfRule>
  </conditionalFormatting>
  <conditionalFormatting sqref="AM89">
    <cfRule type="expression" dxfId="2687" priority="13343">
      <formula>IF(RIGHT(TEXT(AM89,"0.#"),1)=".",FALSE,TRUE)</formula>
    </cfRule>
    <cfRule type="expression" dxfId="2686" priority="13344">
      <formula>IF(RIGHT(TEXT(AM89,"0.#"),1)=".",TRUE,FALSE)</formula>
    </cfRule>
  </conditionalFormatting>
  <conditionalFormatting sqref="AE92">
    <cfRule type="expression" dxfId="2685" priority="13329">
      <formula>IF(RIGHT(TEXT(AE92,"0.#"),1)=".",FALSE,TRUE)</formula>
    </cfRule>
    <cfRule type="expression" dxfId="2684" priority="13330">
      <formula>IF(RIGHT(TEXT(AE92,"0.#"),1)=".",TRUE,FALSE)</formula>
    </cfRule>
  </conditionalFormatting>
  <conditionalFormatting sqref="AE93">
    <cfRule type="expression" dxfId="2683" priority="13327">
      <formula>IF(RIGHT(TEXT(AE93,"0.#"),1)=".",FALSE,TRUE)</formula>
    </cfRule>
    <cfRule type="expression" dxfId="2682" priority="13328">
      <formula>IF(RIGHT(TEXT(AE93,"0.#"),1)=".",TRUE,FALSE)</formula>
    </cfRule>
  </conditionalFormatting>
  <conditionalFormatting sqref="AE94">
    <cfRule type="expression" dxfId="2681" priority="13325">
      <formula>IF(RIGHT(TEXT(AE94,"0.#"),1)=".",FALSE,TRUE)</formula>
    </cfRule>
    <cfRule type="expression" dxfId="2680" priority="13326">
      <formula>IF(RIGHT(TEXT(AE94,"0.#"),1)=".",TRUE,FALSE)</formula>
    </cfRule>
  </conditionalFormatting>
  <conditionalFormatting sqref="AI94">
    <cfRule type="expression" dxfId="2679" priority="13323">
      <formula>IF(RIGHT(TEXT(AI94,"0.#"),1)=".",FALSE,TRUE)</formula>
    </cfRule>
    <cfRule type="expression" dxfId="2678" priority="13324">
      <formula>IF(RIGHT(TEXT(AI94,"0.#"),1)=".",TRUE,FALSE)</formula>
    </cfRule>
  </conditionalFormatting>
  <conditionalFormatting sqref="AI93">
    <cfRule type="expression" dxfId="2677" priority="13321">
      <formula>IF(RIGHT(TEXT(AI93,"0.#"),1)=".",FALSE,TRUE)</formula>
    </cfRule>
    <cfRule type="expression" dxfId="2676" priority="13322">
      <formula>IF(RIGHT(TEXT(AI93,"0.#"),1)=".",TRUE,FALSE)</formula>
    </cfRule>
  </conditionalFormatting>
  <conditionalFormatting sqref="AI92">
    <cfRule type="expression" dxfId="2675" priority="13319">
      <formula>IF(RIGHT(TEXT(AI92,"0.#"),1)=".",FALSE,TRUE)</formula>
    </cfRule>
    <cfRule type="expression" dxfId="2674" priority="13320">
      <formula>IF(RIGHT(TEXT(AI92,"0.#"),1)=".",TRUE,FALSE)</formula>
    </cfRule>
  </conditionalFormatting>
  <conditionalFormatting sqref="AM92">
    <cfRule type="expression" dxfId="2673" priority="13317">
      <formula>IF(RIGHT(TEXT(AM92,"0.#"),1)=".",FALSE,TRUE)</formula>
    </cfRule>
    <cfRule type="expression" dxfId="2672" priority="13318">
      <formula>IF(RIGHT(TEXT(AM92,"0.#"),1)=".",TRUE,FALSE)</formula>
    </cfRule>
  </conditionalFormatting>
  <conditionalFormatting sqref="AM93">
    <cfRule type="expression" dxfId="2671" priority="13315">
      <formula>IF(RIGHT(TEXT(AM93,"0.#"),1)=".",FALSE,TRUE)</formula>
    </cfRule>
    <cfRule type="expression" dxfId="2670" priority="13316">
      <formula>IF(RIGHT(TEXT(AM93,"0.#"),1)=".",TRUE,FALSE)</formula>
    </cfRule>
  </conditionalFormatting>
  <conditionalFormatting sqref="AM94">
    <cfRule type="expression" dxfId="2669" priority="13313">
      <formula>IF(RIGHT(TEXT(AM94,"0.#"),1)=".",FALSE,TRUE)</formula>
    </cfRule>
    <cfRule type="expression" dxfId="2668" priority="13314">
      <formula>IF(RIGHT(TEXT(AM94,"0.#"),1)=".",TRUE,FALSE)</formula>
    </cfRule>
  </conditionalFormatting>
  <conditionalFormatting sqref="AE97">
    <cfRule type="expression" dxfId="2667" priority="13299">
      <formula>IF(RIGHT(TEXT(AE97,"0.#"),1)=".",FALSE,TRUE)</formula>
    </cfRule>
    <cfRule type="expression" dxfId="2666" priority="13300">
      <formula>IF(RIGHT(TEXT(AE97,"0.#"),1)=".",TRUE,FALSE)</formula>
    </cfRule>
  </conditionalFormatting>
  <conditionalFormatting sqref="AE98">
    <cfRule type="expression" dxfId="2665" priority="13297">
      <formula>IF(RIGHT(TEXT(AE98,"0.#"),1)=".",FALSE,TRUE)</formula>
    </cfRule>
    <cfRule type="expression" dxfId="2664" priority="13298">
      <formula>IF(RIGHT(TEXT(AE98,"0.#"),1)=".",TRUE,FALSE)</formula>
    </cfRule>
  </conditionalFormatting>
  <conditionalFormatting sqref="AE99">
    <cfRule type="expression" dxfId="2663" priority="13295">
      <formula>IF(RIGHT(TEXT(AE99,"0.#"),1)=".",FALSE,TRUE)</formula>
    </cfRule>
    <cfRule type="expression" dxfId="2662" priority="13296">
      <formula>IF(RIGHT(TEXT(AE99,"0.#"),1)=".",TRUE,FALSE)</formula>
    </cfRule>
  </conditionalFormatting>
  <conditionalFormatting sqref="AI99">
    <cfRule type="expression" dxfId="2661" priority="13293">
      <formula>IF(RIGHT(TEXT(AI99,"0.#"),1)=".",FALSE,TRUE)</formula>
    </cfRule>
    <cfRule type="expression" dxfId="2660" priority="13294">
      <formula>IF(RIGHT(TEXT(AI99,"0.#"),1)=".",TRUE,FALSE)</formula>
    </cfRule>
  </conditionalFormatting>
  <conditionalFormatting sqref="AI98">
    <cfRule type="expression" dxfId="2659" priority="13291">
      <formula>IF(RIGHT(TEXT(AI98,"0.#"),1)=".",FALSE,TRUE)</formula>
    </cfRule>
    <cfRule type="expression" dxfId="2658" priority="13292">
      <formula>IF(RIGHT(TEXT(AI98,"0.#"),1)=".",TRUE,FALSE)</formula>
    </cfRule>
  </conditionalFormatting>
  <conditionalFormatting sqref="AI97">
    <cfRule type="expression" dxfId="2657" priority="13289">
      <formula>IF(RIGHT(TEXT(AI97,"0.#"),1)=".",FALSE,TRUE)</formula>
    </cfRule>
    <cfRule type="expression" dxfId="2656" priority="13290">
      <formula>IF(RIGHT(TEXT(AI97,"0.#"),1)=".",TRUE,FALSE)</formula>
    </cfRule>
  </conditionalFormatting>
  <conditionalFormatting sqref="AM97">
    <cfRule type="expression" dxfId="2655" priority="13287">
      <formula>IF(RIGHT(TEXT(AM97,"0.#"),1)=".",FALSE,TRUE)</formula>
    </cfRule>
    <cfRule type="expression" dxfId="2654" priority="13288">
      <formula>IF(RIGHT(TEXT(AM97,"0.#"),1)=".",TRUE,FALSE)</formula>
    </cfRule>
  </conditionalFormatting>
  <conditionalFormatting sqref="AM98">
    <cfRule type="expression" dxfId="2653" priority="13285">
      <formula>IF(RIGHT(TEXT(AM98,"0.#"),1)=".",FALSE,TRUE)</formula>
    </cfRule>
    <cfRule type="expression" dxfId="2652" priority="13286">
      <formula>IF(RIGHT(TEXT(AM98,"0.#"),1)=".",TRUE,FALSE)</formula>
    </cfRule>
  </conditionalFormatting>
  <conditionalFormatting sqref="AM99">
    <cfRule type="expression" dxfId="2651" priority="13283">
      <formula>IF(RIGHT(TEXT(AM99,"0.#"),1)=".",FALSE,TRUE)</formula>
    </cfRule>
    <cfRule type="expression" dxfId="2650" priority="13284">
      <formula>IF(RIGHT(TEXT(AM99,"0.#"),1)=".",TRUE,FALSE)</formula>
    </cfRule>
  </conditionalFormatting>
  <conditionalFormatting sqref="AI101">
    <cfRule type="expression" dxfId="2649" priority="13269">
      <formula>IF(RIGHT(TEXT(AI101,"0.#"),1)=".",FALSE,TRUE)</formula>
    </cfRule>
    <cfRule type="expression" dxfId="2648" priority="13270">
      <formula>IF(RIGHT(TEXT(AI101,"0.#"),1)=".",TRUE,FALSE)</formula>
    </cfRule>
  </conditionalFormatting>
  <conditionalFormatting sqref="AM101">
    <cfRule type="expression" dxfId="2647" priority="13267">
      <formula>IF(RIGHT(TEXT(AM101,"0.#"),1)=".",FALSE,TRUE)</formula>
    </cfRule>
    <cfRule type="expression" dxfId="2646" priority="13268">
      <formula>IF(RIGHT(TEXT(AM101,"0.#"),1)=".",TRUE,FALSE)</formula>
    </cfRule>
  </conditionalFormatting>
  <conditionalFormatting sqref="AE102">
    <cfRule type="expression" dxfId="2645" priority="13265">
      <formula>IF(RIGHT(TEXT(AE102,"0.#"),1)=".",FALSE,TRUE)</formula>
    </cfRule>
    <cfRule type="expression" dxfId="2644" priority="13266">
      <formula>IF(RIGHT(TEXT(AE102,"0.#"),1)=".",TRUE,FALSE)</formula>
    </cfRule>
  </conditionalFormatting>
  <conditionalFormatting sqref="AI102">
    <cfRule type="expression" dxfId="2643" priority="13263">
      <formula>IF(RIGHT(TEXT(AI102,"0.#"),1)=".",FALSE,TRUE)</formula>
    </cfRule>
    <cfRule type="expression" dxfId="2642" priority="13264">
      <formula>IF(RIGHT(TEXT(AI102,"0.#"),1)=".",TRUE,FALSE)</formula>
    </cfRule>
  </conditionalFormatting>
  <conditionalFormatting sqref="AM102">
    <cfRule type="expression" dxfId="2641" priority="13261">
      <formula>IF(RIGHT(TEXT(AM102,"0.#"),1)=".",FALSE,TRUE)</formula>
    </cfRule>
    <cfRule type="expression" dxfId="2640" priority="13262">
      <formula>IF(RIGHT(TEXT(AM102,"0.#"),1)=".",TRUE,FALSE)</formula>
    </cfRule>
  </conditionalFormatting>
  <conditionalFormatting sqref="AQ102">
    <cfRule type="expression" dxfId="2639" priority="13259">
      <formula>IF(RIGHT(TEXT(AQ102,"0.#"),1)=".",FALSE,TRUE)</formula>
    </cfRule>
    <cfRule type="expression" dxfId="2638" priority="13260">
      <formula>IF(RIGHT(TEXT(AQ102,"0.#"),1)=".",TRUE,FALSE)</formula>
    </cfRule>
  </conditionalFormatting>
  <conditionalFormatting sqref="AE104">
    <cfRule type="expression" dxfId="2637" priority="13257">
      <formula>IF(RIGHT(TEXT(AE104,"0.#"),1)=".",FALSE,TRUE)</formula>
    </cfRule>
    <cfRule type="expression" dxfId="2636" priority="13258">
      <formula>IF(RIGHT(TEXT(AE104,"0.#"),1)=".",TRUE,FALSE)</formula>
    </cfRule>
  </conditionalFormatting>
  <conditionalFormatting sqref="AI104">
    <cfRule type="expression" dxfId="2635" priority="13255">
      <formula>IF(RIGHT(TEXT(AI104,"0.#"),1)=".",FALSE,TRUE)</formula>
    </cfRule>
    <cfRule type="expression" dxfId="2634" priority="13256">
      <formula>IF(RIGHT(TEXT(AI104,"0.#"),1)=".",TRUE,FALSE)</formula>
    </cfRule>
  </conditionalFormatting>
  <conditionalFormatting sqref="AM104">
    <cfRule type="expression" dxfId="2633" priority="13253">
      <formula>IF(RIGHT(TEXT(AM104,"0.#"),1)=".",FALSE,TRUE)</formula>
    </cfRule>
    <cfRule type="expression" dxfId="2632" priority="13254">
      <formula>IF(RIGHT(TEXT(AM104,"0.#"),1)=".",TRUE,FALSE)</formula>
    </cfRule>
  </conditionalFormatting>
  <conditionalFormatting sqref="AE105">
    <cfRule type="expression" dxfId="2631" priority="13251">
      <formula>IF(RIGHT(TEXT(AE105,"0.#"),1)=".",FALSE,TRUE)</formula>
    </cfRule>
    <cfRule type="expression" dxfId="2630" priority="13252">
      <formula>IF(RIGHT(TEXT(AE105,"0.#"),1)=".",TRUE,FALSE)</formula>
    </cfRule>
  </conditionalFormatting>
  <conditionalFormatting sqref="AI105">
    <cfRule type="expression" dxfId="2629" priority="13249">
      <formula>IF(RIGHT(TEXT(AI105,"0.#"),1)=".",FALSE,TRUE)</formula>
    </cfRule>
    <cfRule type="expression" dxfId="2628" priority="13250">
      <formula>IF(RIGHT(TEXT(AI105,"0.#"),1)=".",TRUE,FALSE)</formula>
    </cfRule>
  </conditionalFormatting>
  <conditionalFormatting sqref="AM105">
    <cfRule type="expression" dxfId="2627" priority="13247">
      <formula>IF(RIGHT(TEXT(AM105,"0.#"),1)=".",FALSE,TRUE)</formula>
    </cfRule>
    <cfRule type="expression" dxfId="2626" priority="13248">
      <formula>IF(RIGHT(TEXT(AM105,"0.#"),1)=".",TRUE,FALSE)</formula>
    </cfRule>
  </conditionalFormatting>
  <conditionalFormatting sqref="AE107">
    <cfRule type="expression" dxfId="2625" priority="13243">
      <formula>IF(RIGHT(TEXT(AE107,"0.#"),1)=".",FALSE,TRUE)</formula>
    </cfRule>
    <cfRule type="expression" dxfId="2624" priority="13244">
      <formula>IF(RIGHT(TEXT(AE107,"0.#"),1)=".",TRUE,FALSE)</formula>
    </cfRule>
  </conditionalFormatting>
  <conditionalFormatting sqref="AI107">
    <cfRule type="expression" dxfId="2623" priority="13241">
      <formula>IF(RIGHT(TEXT(AI107,"0.#"),1)=".",FALSE,TRUE)</formula>
    </cfRule>
    <cfRule type="expression" dxfId="2622" priority="13242">
      <formula>IF(RIGHT(TEXT(AI107,"0.#"),1)=".",TRUE,FALSE)</formula>
    </cfRule>
  </conditionalFormatting>
  <conditionalFormatting sqref="AM107">
    <cfRule type="expression" dxfId="2621" priority="13239">
      <formula>IF(RIGHT(TEXT(AM107,"0.#"),1)=".",FALSE,TRUE)</formula>
    </cfRule>
    <cfRule type="expression" dxfId="2620" priority="13240">
      <formula>IF(RIGHT(TEXT(AM107,"0.#"),1)=".",TRUE,FALSE)</formula>
    </cfRule>
  </conditionalFormatting>
  <conditionalFormatting sqref="AE108">
    <cfRule type="expression" dxfId="2619" priority="13237">
      <formula>IF(RIGHT(TEXT(AE108,"0.#"),1)=".",FALSE,TRUE)</formula>
    </cfRule>
    <cfRule type="expression" dxfId="2618" priority="13238">
      <formula>IF(RIGHT(TEXT(AE108,"0.#"),1)=".",TRUE,FALSE)</formula>
    </cfRule>
  </conditionalFormatting>
  <conditionalFormatting sqref="AI108">
    <cfRule type="expression" dxfId="2617" priority="13235">
      <formula>IF(RIGHT(TEXT(AI108,"0.#"),1)=".",FALSE,TRUE)</formula>
    </cfRule>
    <cfRule type="expression" dxfId="2616" priority="13236">
      <formula>IF(RIGHT(TEXT(AI108,"0.#"),1)=".",TRUE,FALSE)</formula>
    </cfRule>
  </conditionalFormatting>
  <conditionalFormatting sqref="AM108">
    <cfRule type="expression" dxfId="2615" priority="13233">
      <formula>IF(RIGHT(TEXT(AM108,"0.#"),1)=".",FALSE,TRUE)</formula>
    </cfRule>
    <cfRule type="expression" dxfId="2614" priority="13234">
      <formula>IF(RIGHT(TEXT(AM108,"0.#"),1)=".",TRUE,FALSE)</formula>
    </cfRule>
  </conditionalFormatting>
  <conditionalFormatting sqref="AE110">
    <cfRule type="expression" dxfId="2613" priority="13229">
      <formula>IF(RIGHT(TEXT(AE110,"0.#"),1)=".",FALSE,TRUE)</formula>
    </cfRule>
    <cfRule type="expression" dxfId="2612" priority="13230">
      <formula>IF(RIGHT(TEXT(AE110,"0.#"),1)=".",TRUE,FALSE)</formula>
    </cfRule>
  </conditionalFormatting>
  <conditionalFormatting sqref="AI110">
    <cfRule type="expression" dxfId="2611" priority="13227">
      <formula>IF(RIGHT(TEXT(AI110,"0.#"),1)=".",FALSE,TRUE)</formula>
    </cfRule>
    <cfRule type="expression" dxfId="2610" priority="13228">
      <formula>IF(RIGHT(TEXT(AI110,"0.#"),1)=".",TRUE,FALSE)</formula>
    </cfRule>
  </conditionalFormatting>
  <conditionalFormatting sqref="AM110">
    <cfRule type="expression" dxfId="2609" priority="13225">
      <formula>IF(RIGHT(TEXT(AM110,"0.#"),1)=".",FALSE,TRUE)</formula>
    </cfRule>
    <cfRule type="expression" dxfId="2608" priority="13226">
      <formula>IF(RIGHT(TEXT(AM110,"0.#"),1)=".",TRUE,FALSE)</formula>
    </cfRule>
  </conditionalFormatting>
  <conditionalFormatting sqref="AE111">
    <cfRule type="expression" dxfId="2607" priority="13223">
      <formula>IF(RIGHT(TEXT(AE111,"0.#"),1)=".",FALSE,TRUE)</formula>
    </cfRule>
    <cfRule type="expression" dxfId="2606" priority="13224">
      <formula>IF(RIGHT(TEXT(AE111,"0.#"),1)=".",TRUE,FALSE)</formula>
    </cfRule>
  </conditionalFormatting>
  <conditionalFormatting sqref="AI111">
    <cfRule type="expression" dxfId="2605" priority="13221">
      <formula>IF(RIGHT(TEXT(AI111,"0.#"),1)=".",FALSE,TRUE)</formula>
    </cfRule>
    <cfRule type="expression" dxfId="2604" priority="13222">
      <formula>IF(RIGHT(TEXT(AI111,"0.#"),1)=".",TRUE,FALSE)</formula>
    </cfRule>
  </conditionalFormatting>
  <conditionalFormatting sqref="AM111">
    <cfRule type="expression" dxfId="2603" priority="13219">
      <formula>IF(RIGHT(TEXT(AM111,"0.#"),1)=".",FALSE,TRUE)</formula>
    </cfRule>
    <cfRule type="expression" dxfId="2602" priority="13220">
      <formula>IF(RIGHT(TEXT(AM111,"0.#"),1)=".",TRUE,FALSE)</formula>
    </cfRule>
  </conditionalFormatting>
  <conditionalFormatting sqref="AE113">
    <cfRule type="expression" dxfId="2601" priority="13215">
      <formula>IF(RIGHT(TEXT(AE113,"0.#"),1)=".",FALSE,TRUE)</formula>
    </cfRule>
    <cfRule type="expression" dxfId="2600" priority="13216">
      <formula>IF(RIGHT(TEXT(AE113,"0.#"),1)=".",TRUE,FALSE)</formula>
    </cfRule>
  </conditionalFormatting>
  <conditionalFormatting sqref="AI113">
    <cfRule type="expression" dxfId="2599" priority="13213">
      <formula>IF(RIGHT(TEXT(AI113,"0.#"),1)=".",FALSE,TRUE)</formula>
    </cfRule>
    <cfRule type="expression" dxfId="2598" priority="13214">
      <formula>IF(RIGHT(TEXT(AI113,"0.#"),1)=".",TRUE,FALSE)</formula>
    </cfRule>
  </conditionalFormatting>
  <conditionalFormatting sqref="AM113">
    <cfRule type="expression" dxfId="2597" priority="13211">
      <formula>IF(RIGHT(TEXT(AM113,"0.#"),1)=".",FALSE,TRUE)</formula>
    </cfRule>
    <cfRule type="expression" dxfId="2596" priority="13212">
      <formula>IF(RIGHT(TEXT(AM113,"0.#"),1)=".",TRUE,FALSE)</formula>
    </cfRule>
  </conditionalFormatting>
  <conditionalFormatting sqref="AE114">
    <cfRule type="expression" dxfId="2595" priority="13209">
      <formula>IF(RIGHT(TEXT(AE114,"0.#"),1)=".",FALSE,TRUE)</formula>
    </cfRule>
    <cfRule type="expression" dxfId="2594" priority="13210">
      <formula>IF(RIGHT(TEXT(AE114,"0.#"),1)=".",TRUE,FALSE)</formula>
    </cfRule>
  </conditionalFormatting>
  <conditionalFormatting sqref="AI114">
    <cfRule type="expression" dxfId="2593" priority="13207">
      <formula>IF(RIGHT(TEXT(AI114,"0.#"),1)=".",FALSE,TRUE)</formula>
    </cfRule>
    <cfRule type="expression" dxfId="2592" priority="13208">
      <formula>IF(RIGHT(TEXT(AI114,"0.#"),1)=".",TRUE,FALSE)</formula>
    </cfRule>
  </conditionalFormatting>
  <conditionalFormatting sqref="AM114">
    <cfRule type="expression" dxfId="2591" priority="13205">
      <formula>IF(RIGHT(TEXT(AM114,"0.#"),1)=".",FALSE,TRUE)</formula>
    </cfRule>
    <cfRule type="expression" dxfId="2590" priority="13206">
      <formula>IF(RIGHT(TEXT(AM114,"0.#"),1)=".",TRUE,FALSE)</formula>
    </cfRule>
  </conditionalFormatting>
  <conditionalFormatting sqref="AE116 AQ116">
    <cfRule type="expression" dxfId="2589" priority="13201">
      <formula>IF(RIGHT(TEXT(AE116,"0.#"),1)=".",FALSE,TRUE)</formula>
    </cfRule>
    <cfRule type="expression" dxfId="2588" priority="13202">
      <formula>IF(RIGHT(TEXT(AE116,"0.#"),1)=".",TRUE,FALSE)</formula>
    </cfRule>
  </conditionalFormatting>
  <conditionalFormatting sqref="AI116">
    <cfRule type="expression" dxfId="2587" priority="13199">
      <formula>IF(RIGHT(TEXT(AI116,"0.#"),1)=".",FALSE,TRUE)</formula>
    </cfRule>
    <cfRule type="expression" dxfId="2586" priority="13200">
      <formula>IF(RIGHT(TEXT(AI116,"0.#"),1)=".",TRUE,FALSE)</formula>
    </cfRule>
  </conditionalFormatting>
  <conditionalFormatting sqref="AM116">
    <cfRule type="expression" dxfId="2585" priority="13197">
      <formula>IF(RIGHT(TEXT(AM116,"0.#"),1)=".",FALSE,TRUE)</formula>
    </cfRule>
    <cfRule type="expression" dxfId="2584" priority="13198">
      <formula>IF(RIGHT(TEXT(AM116,"0.#"),1)=".",TRUE,FALSE)</formula>
    </cfRule>
  </conditionalFormatting>
  <conditionalFormatting sqref="AE117 AM117">
    <cfRule type="expression" dxfId="2583" priority="13195">
      <formula>IF(RIGHT(TEXT(AE117,"0.#"),1)=".",FALSE,TRUE)</formula>
    </cfRule>
    <cfRule type="expression" dxfId="2582" priority="13196">
      <formula>IF(RIGHT(TEXT(AE117,"0.#"),1)=".",TRUE,FALSE)</formula>
    </cfRule>
  </conditionalFormatting>
  <conditionalFormatting sqref="AI117">
    <cfRule type="expression" dxfId="2581" priority="13193">
      <formula>IF(RIGHT(TEXT(AI117,"0.#"),1)=".",FALSE,TRUE)</formula>
    </cfRule>
    <cfRule type="expression" dxfId="2580" priority="13194">
      <formula>IF(RIGHT(TEXT(AI117,"0.#"),1)=".",TRUE,FALSE)</formula>
    </cfRule>
  </conditionalFormatting>
  <conditionalFormatting sqref="AQ117">
    <cfRule type="expression" dxfId="2579" priority="13189">
      <formula>IF(RIGHT(TEXT(AQ117,"0.#"),1)=".",FALSE,TRUE)</formula>
    </cfRule>
    <cfRule type="expression" dxfId="2578" priority="13190">
      <formula>IF(RIGHT(TEXT(AQ117,"0.#"),1)=".",TRUE,FALSE)</formula>
    </cfRule>
  </conditionalFormatting>
  <conditionalFormatting sqref="AE119 AQ119">
    <cfRule type="expression" dxfId="2577" priority="13187">
      <formula>IF(RIGHT(TEXT(AE119,"0.#"),1)=".",FALSE,TRUE)</formula>
    </cfRule>
    <cfRule type="expression" dxfId="2576" priority="13188">
      <formula>IF(RIGHT(TEXT(AE119,"0.#"),1)=".",TRUE,FALSE)</formula>
    </cfRule>
  </conditionalFormatting>
  <conditionalFormatting sqref="AI119">
    <cfRule type="expression" dxfId="2575" priority="13185">
      <formula>IF(RIGHT(TEXT(AI119,"0.#"),1)=".",FALSE,TRUE)</formula>
    </cfRule>
    <cfRule type="expression" dxfId="2574" priority="13186">
      <formula>IF(RIGHT(TEXT(AI119,"0.#"),1)=".",TRUE,FALSE)</formula>
    </cfRule>
  </conditionalFormatting>
  <conditionalFormatting sqref="AM119">
    <cfRule type="expression" dxfId="2573" priority="13183">
      <formula>IF(RIGHT(TEXT(AM119,"0.#"),1)=".",FALSE,TRUE)</formula>
    </cfRule>
    <cfRule type="expression" dxfId="2572" priority="13184">
      <formula>IF(RIGHT(TEXT(AM119,"0.#"),1)=".",TRUE,FALSE)</formula>
    </cfRule>
  </conditionalFormatting>
  <conditionalFormatting sqref="AQ120">
    <cfRule type="expression" dxfId="2571" priority="13175">
      <formula>IF(RIGHT(TEXT(AQ120,"0.#"),1)=".",FALSE,TRUE)</formula>
    </cfRule>
    <cfRule type="expression" dxfId="2570" priority="13176">
      <formula>IF(RIGHT(TEXT(AQ120,"0.#"),1)=".",TRUE,FALSE)</formula>
    </cfRule>
  </conditionalFormatting>
  <conditionalFormatting sqref="AE122 AQ122">
    <cfRule type="expression" dxfId="2569" priority="13173">
      <formula>IF(RIGHT(TEXT(AE122,"0.#"),1)=".",FALSE,TRUE)</formula>
    </cfRule>
    <cfRule type="expression" dxfId="2568" priority="13174">
      <formula>IF(RIGHT(TEXT(AE122,"0.#"),1)=".",TRUE,FALSE)</formula>
    </cfRule>
  </conditionalFormatting>
  <conditionalFormatting sqref="AI122">
    <cfRule type="expression" dxfId="2567" priority="13171">
      <formula>IF(RIGHT(TEXT(AI122,"0.#"),1)=".",FALSE,TRUE)</formula>
    </cfRule>
    <cfRule type="expression" dxfId="2566" priority="13172">
      <formula>IF(RIGHT(TEXT(AI122,"0.#"),1)=".",TRUE,FALSE)</formula>
    </cfRule>
  </conditionalFormatting>
  <conditionalFormatting sqref="AM122">
    <cfRule type="expression" dxfId="2565" priority="13169">
      <formula>IF(RIGHT(TEXT(AM122,"0.#"),1)=".",FALSE,TRUE)</formula>
    </cfRule>
    <cfRule type="expression" dxfId="2564" priority="13170">
      <formula>IF(RIGHT(TEXT(AM122,"0.#"),1)=".",TRUE,FALSE)</formula>
    </cfRule>
  </conditionalFormatting>
  <conditionalFormatting sqref="AQ123">
    <cfRule type="expression" dxfId="2563" priority="13161">
      <formula>IF(RIGHT(TEXT(AQ123,"0.#"),1)=".",FALSE,TRUE)</formula>
    </cfRule>
    <cfRule type="expression" dxfId="2562" priority="13162">
      <formula>IF(RIGHT(TEXT(AQ123,"0.#"),1)=".",TRUE,FALSE)</formula>
    </cfRule>
  </conditionalFormatting>
  <conditionalFormatting sqref="AE125 AQ125">
    <cfRule type="expression" dxfId="2561" priority="13159">
      <formula>IF(RIGHT(TEXT(AE125,"0.#"),1)=".",FALSE,TRUE)</formula>
    </cfRule>
    <cfRule type="expression" dxfId="2560" priority="13160">
      <formula>IF(RIGHT(TEXT(AE125,"0.#"),1)=".",TRUE,FALSE)</formula>
    </cfRule>
  </conditionalFormatting>
  <conditionalFormatting sqref="AI125">
    <cfRule type="expression" dxfId="2559" priority="13157">
      <formula>IF(RIGHT(TEXT(AI125,"0.#"),1)=".",FALSE,TRUE)</formula>
    </cfRule>
    <cfRule type="expression" dxfId="2558" priority="13158">
      <formula>IF(RIGHT(TEXT(AI125,"0.#"),1)=".",TRUE,FALSE)</formula>
    </cfRule>
  </conditionalFormatting>
  <conditionalFormatting sqref="AM125">
    <cfRule type="expression" dxfId="2557" priority="13155">
      <formula>IF(RIGHT(TEXT(AM125,"0.#"),1)=".",FALSE,TRUE)</formula>
    </cfRule>
    <cfRule type="expression" dxfId="2556" priority="13156">
      <formula>IF(RIGHT(TEXT(AM125,"0.#"),1)=".",TRUE,FALSE)</formula>
    </cfRule>
  </conditionalFormatting>
  <conditionalFormatting sqref="AQ126">
    <cfRule type="expression" dxfId="2555" priority="13147">
      <formula>IF(RIGHT(TEXT(AQ126,"0.#"),1)=".",FALSE,TRUE)</formula>
    </cfRule>
    <cfRule type="expression" dxfId="2554" priority="13148">
      <formula>IF(RIGHT(TEXT(AQ126,"0.#"),1)=".",TRUE,FALSE)</formula>
    </cfRule>
  </conditionalFormatting>
  <conditionalFormatting sqref="AE128 AQ128">
    <cfRule type="expression" dxfId="2553" priority="13145">
      <formula>IF(RIGHT(TEXT(AE128,"0.#"),1)=".",FALSE,TRUE)</formula>
    </cfRule>
    <cfRule type="expression" dxfId="2552" priority="13146">
      <formula>IF(RIGHT(TEXT(AE128,"0.#"),1)=".",TRUE,FALSE)</formula>
    </cfRule>
  </conditionalFormatting>
  <conditionalFormatting sqref="AI128">
    <cfRule type="expression" dxfId="2551" priority="13143">
      <formula>IF(RIGHT(TEXT(AI128,"0.#"),1)=".",FALSE,TRUE)</formula>
    </cfRule>
    <cfRule type="expression" dxfId="2550" priority="13144">
      <formula>IF(RIGHT(TEXT(AI128,"0.#"),1)=".",TRUE,FALSE)</formula>
    </cfRule>
  </conditionalFormatting>
  <conditionalFormatting sqref="AM128">
    <cfRule type="expression" dxfId="2549" priority="13141">
      <formula>IF(RIGHT(TEXT(AM128,"0.#"),1)=".",FALSE,TRUE)</formula>
    </cfRule>
    <cfRule type="expression" dxfId="2548" priority="13142">
      <formula>IF(RIGHT(TEXT(AM128,"0.#"),1)=".",TRUE,FALSE)</formula>
    </cfRule>
  </conditionalFormatting>
  <conditionalFormatting sqref="AQ129">
    <cfRule type="expression" dxfId="2547" priority="13133">
      <formula>IF(RIGHT(TEXT(AQ129,"0.#"),1)=".",FALSE,TRUE)</formula>
    </cfRule>
    <cfRule type="expression" dxfId="2546" priority="13134">
      <formula>IF(RIGHT(TEXT(AQ129,"0.#"),1)=".",TRUE,FALSE)</formula>
    </cfRule>
  </conditionalFormatting>
  <conditionalFormatting sqref="AE75">
    <cfRule type="expression" dxfId="2545" priority="13131">
      <formula>IF(RIGHT(TEXT(AE75,"0.#"),1)=".",FALSE,TRUE)</formula>
    </cfRule>
    <cfRule type="expression" dxfId="2544" priority="13132">
      <formula>IF(RIGHT(TEXT(AE75,"0.#"),1)=".",TRUE,FALSE)</formula>
    </cfRule>
  </conditionalFormatting>
  <conditionalFormatting sqref="AE76">
    <cfRule type="expression" dxfId="2543" priority="13129">
      <formula>IF(RIGHT(TEXT(AE76,"0.#"),1)=".",FALSE,TRUE)</formula>
    </cfRule>
    <cfRule type="expression" dxfId="2542" priority="13130">
      <formula>IF(RIGHT(TEXT(AE76,"0.#"),1)=".",TRUE,FALSE)</formula>
    </cfRule>
  </conditionalFormatting>
  <conditionalFormatting sqref="AE77">
    <cfRule type="expression" dxfId="2541" priority="13127">
      <formula>IF(RIGHT(TEXT(AE77,"0.#"),1)=".",FALSE,TRUE)</formula>
    </cfRule>
    <cfRule type="expression" dxfId="2540" priority="13128">
      <formula>IF(RIGHT(TEXT(AE77,"0.#"),1)=".",TRUE,FALSE)</formula>
    </cfRule>
  </conditionalFormatting>
  <conditionalFormatting sqref="AI77">
    <cfRule type="expression" dxfId="2539" priority="13125">
      <formula>IF(RIGHT(TEXT(AI77,"0.#"),1)=".",FALSE,TRUE)</formula>
    </cfRule>
    <cfRule type="expression" dxfId="2538" priority="13126">
      <formula>IF(RIGHT(TEXT(AI77,"0.#"),1)=".",TRUE,FALSE)</formula>
    </cfRule>
  </conditionalFormatting>
  <conditionalFormatting sqref="AI76">
    <cfRule type="expression" dxfId="2537" priority="13123">
      <formula>IF(RIGHT(TEXT(AI76,"0.#"),1)=".",FALSE,TRUE)</formula>
    </cfRule>
    <cfRule type="expression" dxfId="2536" priority="13124">
      <formula>IF(RIGHT(TEXT(AI76,"0.#"),1)=".",TRUE,FALSE)</formula>
    </cfRule>
  </conditionalFormatting>
  <conditionalFormatting sqref="AI75">
    <cfRule type="expression" dxfId="2535" priority="13121">
      <formula>IF(RIGHT(TEXT(AI75,"0.#"),1)=".",FALSE,TRUE)</formula>
    </cfRule>
    <cfRule type="expression" dxfId="2534" priority="13122">
      <formula>IF(RIGHT(TEXT(AI75,"0.#"),1)=".",TRUE,FALSE)</formula>
    </cfRule>
  </conditionalFormatting>
  <conditionalFormatting sqref="AM75">
    <cfRule type="expression" dxfId="2533" priority="13119">
      <formula>IF(RIGHT(TEXT(AM75,"0.#"),1)=".",FALSE,TRUE)</formula>
    </cfRule>
    <cfRule type="expression" dxfId="2532" priority="13120">
      <formula>IF(RIGHT(TEXT(AM75,"0.#"),1)=".",TRUE,FALSE)</formula>
    </cfRule>
  </conditionalFormatting>
  <conditionalFormatting sqref="AM76">
    <cfRule type="expression" dxfId="2531" priority="13117">
      <formula>IF(RIGHT(TEXT(AM76,"0.#"),1)=".",FALSE,TRUE)</formula>
    </cfRule>
    <cfRule type="expression" dxfId="2530" priority="13118">
      <formula>IF(RIGHT(TEXT(AM76,"0.#"),1)=".",TRUE,FALSE)</formula>
    </cfRule>
  </conditionalFormatting>
  <conditionalFormatting sqref="AM77">
    <cfRule type="expression" dxfId="2529" priority="13115">
      <formula>IF(RIGHT(TEXT(AM77,"0.#"),1)=".",FALSE,TRUE)</formula>
    </cfRule>
    <cfRule type="expression" dxfId="2528" priority="13116">
      <formula>IF(RIGHT(TEXT(AM77,"0.#"),1)=".",TRUE,FALSE)</formula>
    </cfRule>
  </conditionalFormatting>
  <conditionalFormatting sqref="AE134:AE135 AI134:AI135 AM134:AM135 AQ134:AQ135 AU134:AU135">
    <cfRule type="expression" dxfId="2527" priority="13101">
      <formula>IF(RIGHT(TEXT(AE134,"0.#"),1)=".",FALSE,TRUE)</formula>
    </cfRule>
    <cfRule type="expression" dxfId="2526" priority="13102">
      <formula>IF(RIGHT(TEXT(AE134,"0.#"),1)=".",TRUE,FALSE)</formula>
    </cfRule>
  </conditionalFormatting>
  <conditionalFormatting sqref="AE433">
    <cfRule type="expression" dxfId="2525" priority="13071">
      <formula>IF(RIGHT(TEXT(AE433,"0.#"),1)=".",FALSE,TRUE)</formula>
    </cfRule>
    <cfRule type="expression" dxfId="2524" priority="13072">
      <formula>IF(RIGHT(TEXT(AE433,"0.#"),1)=".",TRUE,FALSE)</formula>
    </cfRule>
  </conditionalFormatting>
  <conditionalFormatting sqref="AE434">
    <cfRule type="expression" dxfId="2523" priority="13069">
      <formula>IF(RIGHT(TEXT(AE434,"0.#"),1)=".",FALSE,TRUE)</formula>
    </cfRule>
    <cfRule type="expression" dxfId="2522" priority="13070">
      <formula>IF(RIGHT(TEXT(AE434,"0.#"),1)=".",TRUE,FALSE)</formula>
    </cfRule>
  </conditionalFormatting>
  <conditionalFormatting sqref="AE435">
    <cfRule type="expression" dxfId="2521" priority="13067">
      <formula>IF(RIGHT(TEXT(AE435,"0.#"),1)=".",FALSE,TRUE)</formula>
    </cfRule>
    <cfRule type="expression" dxfId="2520" priority="13068">
      <formula>IF(RIGHT(TEXT(AE435,"0.#"),1)=".",TRUE,FALSE)</formula>
    </cfRule>
  </conditionalFormatting>
  <conditionalFormatting sqref="AL848:AO866">
    <cfRule type="expression" dxfId="2519" priority="6671">
      <formula>IF(AND(AL848&gt;=0, RIGHT(TEXT(AL848,"0.#"),1)&lt;&gt;"."),TRUE,FALSE)</formula>
    </cfRule>
    <cfRule type="expression" dxfId="2518" priority="6672">
      <formula>IF(AND(AL848&gt;=0, RIGHT(TEXT(AL848,"0.#"),1)="."),TRUE,FALSE)</formula>
    </cfRule>
    <cfRule type="expression" dxfId="2517" priority="6673">
      <formula>IF(AND(AL848&lt;0, RIGHT(TEXT(AL848,"0.#"),1)&lt;&gt;"."),TRUE,FALSE)</formula>
    </cfRule>
    <cfRule type="expression" dxfId="2516" priority="6674">
      <formula>IF(AND(AL848&lt;0, RIGHT(TEXT(AL848,"0.#"),1)="."),TRUE,FALSE)</formula>
    </cfRule>
  </conditionalFormatting>
  <conditionalFormatting sqref="AQ53:AQ55">
    <cfRule type="expression" dxfId="2515" priority="4693">
      <formula>IF(RIGHT(TEXT(AQ53,"0.#"),1)=".",FALSE,TRUE)</formula>
    </cfRule>
    <cfRule type="expression" dxfId="2514" priority="4694">
      <formula>IF(RIGHT(TEXT(AQ53,"0.#"),1)=".",TRUE,FALSE)</formula>
    </cfRule>
  </conditionalFormatting>
  <conditionalFormatting sqref="AU53:AU55">
    <cfRule type="expression" dxfId="2513" priority="4691">
      <formula>IF(RIGHT(TEXT(AU53,"0.#"),1)=".",FALSE,TRUE)</formula>
    </cfRule>
    <cfRule type="expression" dxfId="2512" priority="4692">
      <formula>IF(RIGHT(TEXT(AU53,"0.#"),1)=".",TRUE,FALSE)</formula>
    </cfRule>
  </conditionalFormatting>
  <conditionalFormatting sqref="AQ60:AQ62">
    <cfRule type="expression" dxfId="2511" priority="4689">
      <formula>IF(RIGHT(TEXT(AQ60,"0.#"),1)=".",FALSE,TRUE)</formula>
    </cfRule>
    <cfRule type="expression" dxfId="2510" priority="4690">
      <formula>IF(RIGHT(TEXT(AQ60,"0.#"),1)=".",TRUE,FALSE)</formula>
    </cfRule>
  </conditionalFormatting>
  <conditionalFormatting sqref="AU60:AU62">
    <cfRule type="expression" dxfId="2509" priority="4687">
      <formula>IF(RIGHT(TEXT(AU60,"0.#"),1)=".",FALSE,TRUE)</formula>
    </cfRule>
    <cfRule type="expression" dxfId="2508" priority="4688">
      <formula>IF(RIGHT(TEXT(AU60,"0.#"),1)=".",TRUE,FALSE)</formula>
    </cfRule>
  </conditionalFormatting>
  <conditionalFormatting sqref="AQ75:AQ77">
    <cfRule type="expression" dxfId="2507" priority="4685">
      <formula>IF(RIGHT(TEXT(AQ75,"0.#"),1)=".",FALSE,TRUE)</formula>
    </cfRule>
    <cfRule type="expression" dxfId="2506" priority="4686">
      <formula>IF(RIGHT(TEXT(AQ75,"0.#"),1)=".",TRUE,FALSE)</formula>
    </cfRule>
  </conditionalFormatting>
  <conditionalFormatting sqref="AU75:AU77">
    <cfRule type="expression" dxfId="2505" priority="4683">
      <formula>IF(RIGHT(TEXT(AU75,"0.#"),1)=".",FALSE,TRUE)</formula>
    </cfRule>
    <cfRule type="expression" dxfId="2504" priority="4684">
      <formula>IF(RIGHT(TEXT(AU75,"0.#"),1)=".",TRUE,FALSE)</formula>
    </cfRule>
  </conditionalFormatting>
  <conditionalFormatting sqref="AQ87:AQ89">
    <cfRule type="expression" dxfId="2503" priority="4681">
      <formula>IF(RIGHT(TEXT(AQ87,"0.#"),1)=".",FALSE,TRUE)</formula>
    </cfRule>
    <cfRule type="expression" dxfId="2502" priority="4682">
      <formula>IF(RIGHT(TEXT(AQ87,"0.#"),1)=".",TRUE,FALSE)</formula>
    </cfRule>
  </conditionalFormatting>
  <conditionalFormatting sqref="AU87:AU89">
    <cfRule type="expression" dxfId="2501" priority="4679">
      <formula>IF(RIGHT(TEXT(AU87,"0.#"),1)=".",FALSE,TRUE)</formula>
    </cfRule>
    <cfRule type="expression" dxfId="2500" priority="4680">
      <formula>IF(RIGHT(TEXT(AU87,"0.#"),1)=".",TRUE,FALSE)</formula>
    </cfRule>
  </conditionalFormatting>
  <conditionalFormatting sqref="AQ92:AQ94">
    <cfRule type="expression" dxfId="2499" priority="4677">
      <formula>IF(RIGHT(TEXT(AQ92,"0.#"),1)=".",FALSE,TRUE)</formula>
    </cfRule>
    <cfRule type="expression" dxfId="2498" priority="4678">
      <formula>IF(RIGHT(TEXT(AQ92,"0.#"),1)=".",TRUE,FALSE)</formula>
    </cfRule>
  </conditionalFormatting>
  <conditionalFormatting sqref="AU92:AU94">
    <cfRule type="expression" dxfId="2497" priority="4675">
      <formula>IF(RIGHT(TEXT(AU92,"0.#"),1)=".",FALSE,TRUE)</formula>
    </cfRule>
    <cfRule type="expression" dxfId="2496" priority="4676">
      <formula>IF(RIGHT(TEXT(AU92,"0.#"),1)=".",TRUE,FALSE)</formula>
    </cfRule>
  </conditionalFormatting>
  <conditionalFormatting sqref="AQ97:AQ99">
    <cfRule type="expression" dxfId="2495" priority="4673">
      <formula>IF(RIGHT(TEXT(AQ97,"0.#"),1)=".",FALSE,TRUE)</formula>
    </cfRule>
    <cfRule type="expression" dxfId="2494" priority="4674">
      <formula>IF(RIGHT(TEXT(AQ97,"0.#"),1)=".",TRUE,FALSE)</formula>
    </cfRule>
  </conditionalFormatting>
  <conditionalFormatting sqref="AU97:AU99">
    <cfRule type="expression" dxfId="2493" priority="4671">
      <formula>IF(RIGHT(TEXT(AU97,"0.#"),1)=".",FALSE,TRUE)</formula>
    </cfRule>
    <cfRule type="expression" dxfId="2492" priority="4672">
      <formula>IF(RIGHT(TEXT(AU97,"0.#"),1)=".",TRUE,FALSE)</formula>
    </cfRule>
  </conditionalFormatting>
  <conditionalFormatting sqref="AE458">
    <cfRule type="expression" dxfId="2491" priority="4365">
      <formula>IF(RIGHT(TEXT(AE458,"0.#"),1)=".",FALSE,TRUE)</formula>
    </cfRule>
    <cfRule type="expression" dxfId="2490" priority="4366">
      <formula>IF(RIGHT(TEXT(AE458,"0.#"),1)=".",TRUE,FALSE)</formula>
    </cfRule>
  </conditionalFormatting>
  <conditionalFormatting sqref="AE459">
    <cfRule type="expression" dxfId="2489" priority="4363">
      <formula>IF(RIGHT(TEXT(AE459,"0.#"),1)=".",FALSE,TRUE)</formula>
    </cfRule>
    <cfRule type="expression" dxfId="2488" priority="4364">
      <formula>IF(RIGHT(TEXT(AE459,"0.#"),1)=".",TRUE,FALSE)</formula>
    </cfRule>
  </conditionalFormatting>
  <conditionalFormatting sqref="AE460">
    <cfRule type="expression" dxfId="2487" priority="4361">
      <formula>IF(RIGHT(TEXT(AE460,"0.#"),1)=".",FALSE,TRUE)</formula>
    </cfRule>
    <cfRule type="expression" dxfId="2486" priority="4362">
      <formula>IF(RIGHT(TEXT(AE460,"0.#"),1)=".",TRUE,FALSE)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47">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80:Y899">
    <cfRule type="expression" dxfId="2103" priority="2115">
      <formula>IF(RIGHT(TEXT(Y880,"0.#"),1)=".",FALSE,TRUE)</formula>
    </cfRule>
    <cfRule type="expression" dxfId="2102" priority="2116">
      <formula>IF(RIGHT(TEXT(Y880,"0.#"),1)=".",TRUE,FALSE)</formula>
    </cfRule>
  </conditionalFormatting>
  <conditionalFormatting sqref="Y870:Y879">
    <cfRule type="expression" dxfId="2101" priority="2109">
      <formula>IF(RIGHT(TEXT(Y870,"0.#"),1)=".",FALSE,TRUE)</formula>
    </cfRule>
    <cfRule type="expression" dxfId="2100" priority="2110">
      <formula>IF(RIGHT(TEXT(Y870,"0.#"),1)=".",TRUE,FALSE)</formula>
    </cfRule>
  </conditionalFormatting>
  <conditionalFormatting sqref="Y913:Y932">
    <cfRule type="expression" dxfId="2099" priority="2103">
      <formula>IF(RIGHT(TEXT(Y913,"0.#"),1)=".",FALSE,TRUE)</formula>
    </cfRule>
    <cfRule type="expression" dxfId="2098" priority="2104">
      <formula>IF(RIGHT(TEXT(Y913,"0.#"),1)=".",TRUE,FALSE)</formula>
    </cfRule>
  </conditionalFormatting>
  <conditionalFormatting sqref="Y903:Y912">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80:AO899">
    <cfRule type="expression" dxfId="2005" priority="2117">
      <formula>IF(AND(AL880&gt;=0, RIGHT(TEXT(AL880,"0.#"),1)&lt;&gt;"."),TRUE,FALSE)</formula>
    </cfRule>
    <cfRule type="expression" dxfId="2004" priority="2118">
      <formula>IF(AND(AL880&gt;=0, RIGHT(TEXT(AL880,"0.#"),1)="."),TRUE,FALSE)</formula>
    </cfRule>
    <cfRule type="expression" dxfId="2003" priority="2119">
      <formula>IF(AND(AL880&lt;0, RIGHT(TEXT(AL880,"0.#"),1)&lt;&gt;"."),TRUE,FALSE)</formula>
    </cfRule>
    <cfRule type="expression" dxfId="2002" priority="2120">
      <formula>IF(AND(AL880&lt;0, RIGHT(TEXT(AL880,"0.#"),1)="."),TRUE,FALSE)</formula>
    </cfRule>
  </conditionalFormatting>
  <conditionalFormatting sqref="AL870:AO879">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13:AO932">
    <cfRule type="expression" dxfId="1997" priority="2105">
      <formula>IF(AND(AL913&gt;=0, RIGHT(TEXT(AL913,"0.#"),1)&lt;&gt;"."),TRUE,FALSE)</formula>
    </cfRule>
    <cfRule type="expression" dxfId="1996" priority="2106">
      <formula>IF(AND(AL913&gt;=0, RIGHT(TEXT(AL913,"0.#"),1)="."),TRUE,FALSE)</formula>
    </cfRule>
    <cfRule type="expression" dxfId="1995" priority="2107">
      <formula>IF(AND(AL913&lt;0, RIGHT(TEXT(AL913,"0.#"),1)&lt;&gt;"."),TRUE,FALSE)</formula>
    </cfRule>
    <cfRule type="expression" dxfId="1994" priority="2108">
      <formula>IF(AND(AL913&lt;0, RIGHT(TEXT(AL913,"0.#"),1)="."),TRUE,FALSE)</formula>
    </cfRule>
  </conditionalFormatting>
  <conditionalFormatting sqref="AL903:AO912">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48:AO965">
    <cfRule type="expression" dxfId="1989" priority="2093">
      <formula>IF(AND(AL948&gt;=0, RIGHT(TEXT(AL948,"0.#"),1)&lt;&gt;"."),TRUE,FALSE)</formula>
    </cfRule>
    <cfRule type="expression" dxfId="1988" priority="2094">
      <formula>IF(AND(AL948&gt;=0, RIGHT(TEXT(AL948,"0.#"),1)="."),TRUE,FALSE)</formula>
    </cfRule>
    <cfRule type="expression" dxfId="1987" priority="2095">
      <formula>IF(AND(AL948&lt;0, RIGHT(TEXT(AL948,"0.#"),1)&lt;&gt;"."),TRUE,FALSE)</formula>
    </cfRule>
    <cfRule type="expression" dxfId="1986" priority="2096">
      <formula>IF(AND(AL948&lt;0, RIGHT(TEXT(AL948,"0.#"),1)="."),TRUE,FALSE)</formula>
    </cfRule>
  </conditionalFormatting>
  <conditionalFormatting sqref="AL936:AO94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82:AO998">
    <cfRule type="expression" dxfId="1981" priority="2081">
      <formula>IF(AND(AL982&gt;=0, RIGHT(TEXT(AL982,"0.#"),1)&lt;&gt;"."),TRUE,FALSE)</formula>
    </cfRule>
    <cfRule type="expression" dxfId="1980" priority="2082">
      <formula>IF(AND(AL982&gt;=0, RIGHT(TEXT(AL982,"0.#"),1)="."),TRUE,FALSE)</formula>
    </cfRule>
    <cfRule type="expression" dxfId="1979" priority="2083">
      <formula>IF(AND(AL982&lt;0, RIGHT(TEXT(AL982,"0.#"),1)&lt;&gt;"."),TRUE,FALSE)</formula>
    </cfRule>
    <cfRule type="expression" dxfId="1978" priority="2084">
      <formula>IF(AND(AL982&lt;0, RIGHT(TEXT(AL982,"0.#"),1)="."),TRUE,FALSE)</formula>
    </cfRule>
  </conditionalFormatting>
  <conditionalFormatting sqref="AL969:AO981">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18" max="49" man="1"/>
    <brk id="739" max="49" man="1"/>
    <brk id="778"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489</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7"/>
      <c r="Z2" s="837"/>
      <c r="AA2" s="838"/>
      <c r="AB2" s="1041" t="s">
        <v>11</v>
      </c>
      <c r="AC2" s="1042"/>
      <c r="AD2" s="1043"/>
      <c r="AE2" s="1047" t="s">
        <v>357</v>
      </c>
      <c r="AF2" s="1047"/>
      <c r="AG2" s="1047"/>
      <c r="AH2" s="1047"/>
      <c r="AI2" s="1047" t="s">
        <v>363</v>
      </c>
      <c r="AJ2" s="1047"/>
      <c r="AK2" s="1047"/>
      <c r="AL2" s="1047"/>
      <c r="AM2" s="1047" t="s">
        <v>470</v>
      </c>
      <c r="AN2" s="1047"/>
      <c r="AO2" s="1047"/>
      <c r="AP2" s="561"/>
      <c r="AQ2" s="153" t="s">
        <v>355</v>
      </c>
      <c r="AR2" s="124"/>
      <c r="AS2" s="124"/>
      <c r="AT2" s="125"/>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8"/>
      <c r="Z3" s="1039"/>
      <c r="AA3" s="1040"/>
      <c r="AB3" s="1044"/>
      <c r="AC3" s="1045"/>
      <c r="AD3" s="1046"/>
      <c r="AE3" s="245"/>
      <c r="AF3" s="245"/>
      <c r="AG3" s="245"/>
      <c r="AH3" s="245"/>
      <c r="AI3" s="245"/>
      <c r="AJ3" s="245"/>
      <c r="AK3" s="245"/>
      <c r="AL3" s="245"/>
      <c r="AM3" s="245"/>
      <c r="AN3" s="245"/>
      <c r="AO3" s="245"/>
      <c r="AP3" s="241"/>
      <c r="AQ3" s="192"/>
      <c r="AR3" s="193"/>
      <c r="AS3" s="127" t="s">
        <v>356</v>
      </c>
      <c r="AT3" s="128"/>
      <c r="AU3" s="193"/>
      <c r="AV3" s="193"/>
      <c r="AW3" s="402" t="s">
        <v>300</v>
      </c>
      <c r="AX3" s="403"/>
    </row>
    <row r="4" spans="1:50" ht="22.5" customHeight="1" x14ac:dyDescent="0.15">
      <c r="A4" s="407"/>
      <c r="B4" s="405"/>
      <c r="C4" s="405"/>
      <c r="D4" s="405"/>
      <c r="E4" s="405"/>
      <c r="F4" s="406"/>
      <c r="G4" s="568"/>
      <c r="H4" s="1014"/>
      <c r="I4" s="1014"/>
      <c r="J4" s="1014"/>
      <c r="K4" s="1014"/>
      <c r="L4" s="1014"/>
      <c r="M4" s="1014"/>
      <c r="N4" s="1014"/>
      <c r="O4" s="1015"/>
      <c r="P4" s="99"/>
      <c r="Q4" s="1022"/>
      <c r="R4" s="1022"/>
      <c r="S4" s="1022"/>
      <c r="T4" s="1022"/>
      <c r="U4" s="1022"/>
      <c r="V4" s="1022"/>
      <c r="W4" s="1022"/>
      <c r="X4" s="1023"/>
      <c r="Y4" s="1032" t="s">
        <v>12</v>
      </c>
      <c r="Z4" s="1033"/>
      <c r="AA4" s="1034"/>
      <c r="AB4" s="465"/>
      <c r="AC4" s="1036"/>
      <c r="AD4" s="1036"/>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8"/>
      <c r="B5" s="409"/>
      <c r="C5" s="409"/>
      <c r="D5" s="409"/>
      <c r="E5" s="409"/>
      <c r="F5" s="410"/>
      <c r="G5" s="1016"/>
      <c r="H5" s="1017"/>
      <c r="I5" s="1017"/>
      <c r="J5" s="1017"/>
      <c r="K5" s="1017"/>
      <c r="L5" s="1017"/>
      <c r="M5" s="1017"/>
      <c r="N5" s="1017"/>
      <c r="O5" s="1018"/>
      <c r="P5" s="1024"/>
      <c r="Q5" s="1024"/>
      <c r="R5" s="1024"/>
      <c r="S5" s="1024"/>
      <c r="T5" s="1024"/>
      <c r="U5" s="1024"/>
      <c r="V5" s="1024"/>
      <c r="W5" s="1024"/>
      <c r="X5" s="1025"/>
      <c r="Y5" s="419" t="s">
        <v>54</v>
      </c>
      <c r="Z5" s="1029"/>
      <c r="AA5" s="1030"/>
      <c r="AB5" s="527"/>
      <c r="AC5" s="1035"/>
      <c r="AD5" s="1035"/>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8"/>
      <c r="B6" s="409"/>
      <c r="C6" s="409"/>
      <c r="D6" s="409"/>
      <c r="E6" s="409"/>
      <c r="F6" s="410"/>
      <c r="G6" s="1019"/>
      <c r="H6" s="1020"/>
      <c r="I6" s="1020"/>
      <c r="J6" s="1020"/>
      <c r="K6" s="1020"/>
      <c r="L6" s="1020"/>
      <c r="M6" s="1020"/>
      <c r="N6" s="1020"/>
      <c r="O6" s="1021"/>
      <c r="P6" s="1026"/>
      <c r="Q6" s="1026"/>
      <c r="R6" s="1026"/>
      <c r="S6" s="1026"/>
      <c r="T6" s="1026"/>
      <c r="U6" s="1026"/>
      <c r="V6" s="1026"/>
      <c r="W6" s="1026"/>
      <c r="X6" s="1027"/>
      <c r="Y6" s="1028" t="s">
        <v>13</v>
      </c>
      <c r="Z6" s="1029"/>
      <c r="AA6" s="1030"/>
      <c r="AB6" s="601" t="s">
        <v>301</v>
      </c>
      <c r="AC6" s="1031"/>
      <c r="AD6" s="1031"/>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4" t="s">
        <v>489</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7"/>
      <c r="Z9" s="837"/>
      <c r="AA9" s="838"/>
      <c r="AB9" s="1041" t="s">
        <v>11</v>
      </c>
      <c r="AC9" s="1042"/>
      <c r="AD9" s="1043"/>
      <c r="AE9" s="1047" t="s">
        <v>357</v>
      </c>
      <c r="AF9" s="1047"/>
      <c r="AG9" s="1047"/>
      <c r="AH9" s="1047"/>
      <c r="AI9" s="1047" t="s">
        <v>363</v>
      </c>
      <c r="AJ9" s="1047"/>
      <c r="AK9" s="1047"/>
      <c r="AL9" s="1047"/>
      <c r="AM9" s="1047" t="s">
        <v>470</v>
      </c>
      <c r="AN9" s="1047"/>
      <c r="AO9" s="1047"/>
      <c r="AP9" s="561"/>
      <c r="AQ9" s="153" t="s">
        <v>355</v>
      </c>
      <c r="AR9" s="124"/>
      <c r="AS9" s="124"/>
      <c r="AT9" s="125"/>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8"/>
      <c r="Z10" s="1039"/>
      <c r="AA10" s="1040"/>
      <c r="AB10" s="1044"/>
      <c r="AC10" s="1045"/>
      <c r="AD10" s="1046"/>
      <c r="AE10" s="245"/>
      <c r="AF10" s="245"/>
      <c r="AG10" s="245"/>
      <c r="AH10" s="245"/>
      <c r="AI10" s="245"/>
      <c r="AJ10" s="245"/>
      <c r="AK10" s="245"/>
      <c r="AL10" s="245"/>
      <c r="AM10" s="245"/>
      <c r="AN10" s="245"/>
      <c r="AO10" s="245"/>
      <c r="AP10" s="241"/>
      <c r="AQ10" s="192"/>
      <c r="AR10" s="193"/>
      <c r="AS10" s="127" t="s">
        <v>356</v>
      </c>
      <c r="AT10" s="128"/>
      <c r="AU10" s="193"/>
      <c r="AV10" s="193"/>
      <c r="AW10" s="402" t="s">
        <v>300</v>
      </c>
      <c r="AX10" s="403"/>
    </row>
    <row r="11" spans="1:50" ht="22.5" customHeight="1" x14ac:dyDescent="0.15">
      <c r="A11" s="407"/>
      <c r="B11" s="405"/>
      <c r="C11" s="405"/>
      <c r="D11" s="405"/>
      <c r="E11" s="405"/>
      <c r="F11" s="406"/>
      <c r="G11" s="568"/>
      <c r="H11" s="1014"/>
      <c r="I11" s="1014"/>
      <c r="J11" s="1014"/>
      <c r="K11" s="1014"/>
      <c r="L11" s="1014"/>
      <c r="M11" s="1014"/>
      <c r="N11" s="1014"/>
      <c r="O11" s="1015"/>
      <c r="P11" s="99"/>
      <c r="Q11" s="1022"/>
      <c r="R11" s="1022"/>
      <c r="S11" s="1022"/>
      <c r="T11" s="1022"/>
      <c r="U11" s="1022"/>
      <c r="V11" s="1022"/>
      <c r="W11" s="1022"/>
      <c r="X11" s="1023"/>
      <c r="Y11" s="1032" t="s">
        <v>12</v>
      </c>
      <c r="Z11" s="1033"/>
      <c r="AA11" s="1034"/>
      <c r="AB11" s="465"/>
      <c r="AC11" s="1036"/>
      <c r="AD11" s="1036"/>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8"/>
      <c r="B12" s="409"/>
      <c r="C12" s="409"/>
      <c r="D12" s="409"/>
      <c r="E12" s="409"/>
      <c r="F12" s="410"/>
      <c r="G12" s="1016"/>
      <c r="H12" s="1017"/>
      <c r="I12" s="1017"/>
      <c r="J12" s="1017"/>
      <c r="K12" s="1017"/>
      <c r="L12" s="1017"/>
      <c r="M12" s="1017"/>
      <c r="N12" s="1017"/>
      <c r="O12" s="1018"/>
      <c r="P12" s="1024"/>
      <c r="Q12" s="1024"/>
      <c r="R12" s="1024"/>
      <c r="S12" s="1024"/>
      <c r="T12" s="1024"/>
      <c r="U12" s="1024"/>
      <c r="V12" s="1024"/>
      <c r="W12" s="1024"/>
      <c r="X12" s="1025"/>
      <c r="Y12" s="419" t="s">
        <v>54</v>
      </c>
      <c r="Z12" s="1029"/>
      <c r="AA12" s="1030"/>
      <c r="AB12" s="527"/>
      <c r="AC12" s="1035"/>
      <c r="AD12" s="1035"/>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11"/>
      <c r="B13" s="412"/>
      <c r="C13" s="412"/>
      <c r="D13" s="412"/>
      <c r="E13" s="412"/>
      <c r="F13" s="413"/>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1" t="s">
        <v>301</v>
      </c>
      <c r="AC13" s="1031"/>
      <c r="AD13" s="1031"/>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4" t="s">
        <v>489</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7"/>
      <c r="Z16" s="837"/>
      <c r="AA16" s="838"/>
      <c r="AB16" s="1041" t="s">
        <v>11</v>
      </c>
      <c r="AC16" s="1042"/>
      <c r="AD16" s="1043"/>
      <c r="AE16" s="1047" t="s">
        <v>357</v>
      </c>
      <c r="AF16" s="1047"/>
      <c r="AG16" s="1047"/>
      <c r="AH16" s="1047"/>
      <c r="AI16" s="1047" t="s">
        <v>363</v>
      </c>
      <c r="AJ16" s="1047"/>
      <c r="AK16" s="1047"/>
      <c r="AL16" s="1047"/>
      <c r="AM16" s="1047" t="s">
        <v>470</v>
      </c>
      <c r="AN16" s="1047"/>
      <c r="AO16" s="1047"/>
      <c r="AP16" s="561"/>
      <c r="AQ16" s="153" t="s">
        <v>355</v>
      </c>
      <c r="AR16" s="124"/>
      <c r="AS16" s="124"/>
      <c r="AT16" s="125"/>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8"/>
      <c r="Z17" s="1039"/>
      <c r="AA17" s="1040"/>
      <c r="AB17" s="1044"/>
      <c r="AC17" s="1045"/>
      <c r="AD17" s="1046"/>
      <c r="AE17" s="245"/>
      <c r="AF17" s="245"/>
      <c r="AG17" s="245"/>
      <c r="AH17" s="245"/>
      <c r="AI17" s="245"/>
      <c r="AJ17" s="245"/>
      <c r="AK17" s="245"/>
      <c r="AL17" s="245"/>
      <c r="AM17" s="245"/>
      <c r="AN17" s="245"/>
      <c r="AO17" s="245"/>
      <c r="AP17" s="241"/>
      <c r="AQ17" s="192"/>
      <c r="AR17" s="193"/>
      <c r="AS17" s="127" t="s">
        <v>356</v>
      </c>
      <c r="AT17" s="128"/>
      <c r="AU17" s="193"/>
      <c r="AV17" s="193"/>
      <c r="AW17" s="402" t="s">
        <v>300</v>
      </c>
      <c r="AX17" s="403"/>
    </row>
    <row r="18" spans="1:50" ht="22.5" customHeight="1" x14ac:dyDescent="0.15">
      <c r="A18" s="407"/>
      <c r="B18" s="405"/>
      <c r="C18" s="405"/>
      <c r="D18" s="405"/>
      <c r="E18" s="405"/>
      <c r="F18" s="406"/>
      <c r="G18" s="568"/>
      <c r="H18" s="1014"/>
      <c r="I18" s="1014"/>
      <c r="J18" s="1014"/>
      <c r="K18" s="1014"/>
      <c r="L18" s="1014"/>
      <c r="M18" s="1014"/>
      <c r="N18" s="1014"/>
      <c r="O18" s="1015"/>
      <c r="P18" s="99"/>
      <c r="Q18" s="1022"/>
      <c r="R18" s="1022"/>
      <c r="S18" s="1022"/>
      <c r="T18" s="1022"/>
      <c r="U18" s="1022"/>
      <c r="V18" s="1022"/>
      <c r="W18" s="1022"/>
      <c r="X18" s="1023"/>
      <c r="Y18" s="1032" t="s">
        <v>12</v>
      </c>
      <c r="Z18" s="1033"/>
      <c r="AA18" s="1034"/>
      <c r="AB18" s="465"/>
      <c r="AC18" s="1036"/>
      <c r="AD18" s="1036"/>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8"/>
      <c r="B19" s="409"/>
      <c r="C19" s="409"/>
      <c r="D19" s="409"/>
      <c r="E19" s="409"/>
      <c r="F19" s="410"/>
      <c r="G19" s="1016"/>
      <c r="H19" s="1017"/>
      <c r="I19" s="1017"/>
      <c r="J19" s="1017"/>
      <c r="K19" s="1017"/>
      <c r="L19" s="1017"/>
      <c r="M19" s="1017"/>
      <c r="N19" s="1017"/>
      <c r="O19" s="1018"/>
      <c r="P19" s="1024"/>
      <c r="Q19" s="1024"/>
      <c r="R19" s="1024"/>
      <c r="S19" s="1024"/>
      <c r="T19" s="1024"/>
      <c r="U19" s="1024"/>
      <c r="V19" s="1024"/>
      <c r="W19" s="1024"/>
      <c r="X19" s="1025"/>
      <c r="Y19" s="419" t="s">
        <v>54</v>
      </c>
      <c r="Z19" s="1029"/>
      <c r="AA19" s="1030"/>
      <c r="AB19" s="527"/>
      <c r="AC19" s="1035"/>
      <c r="AD19" s="1035"/>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11"/>
      <c r="B20" s="412"/>
      <c r="C20" s="412"/>
      <c r="D20" s="412"/>
      <c r="E20" s="412"/>
      <c r="F20" s="413"/>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1" t="s">
        <v>301</v>
      </c>
      <c r="AC20" s="1031"/>
      <c r="AD20" s="1031"/>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4" t="s">
        <v>489</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7"/>
      <c r="Z23" s="837"/>
      <c r="AA23" s="838"/>
      <c r="AB23" s="1041" t="s">
        <v>11</v>
      </c>
      <c r="AC23" s="1042"/>
      <c r="AD23" s="1043"/>
      <c r="AE23" s="1047" t="s">
        <v>357</v>
      </c>
      <c r="AF23" s="1047"/>
      <c r="AG23" s="1047"/>
      <c r="AH23" s="1047"/>
      <c r="AI23" s="1047" t="s">
        <v>363</v>
      </c>
      <c r="AJ23" s="1047"/>
      <c r="AK23" s="1047"/>
      <c r="AL23" s="1047"/>
      <c r="AM23" s="1047" t="s">
        <v>470</v>
      </c>
      <c r="AN23" s="1047"/>
      <c r="AO23" s="1047"/>
      <c r="AP23" s="561"/>
      <c r="AQ23" s="153" t="s">
        <v>355</v>
      </c>
      <c r="AR23" s="124"/>
      <c r="AS23" s="124"/>
      <c r="AT23" s="125"/>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8"/>
      <c r="Z24" s="1039"/>
      <c r="AA24" s="1040"/>
      <c r="AB24" s="1044"/>
      <c r="AC24" s="1045"/>
      <c r="AD24" s="1046"/>
      <c r="AE24" s="245"/>
      <c r="AF24" s="245"/>
      <c r="AG24" s="245"/>
      <c r="AH24" s="245"/>
      <c r="AI24" s="245"/>
      <c r="AJ24" s="245"/>
      <c r="AK24" s="245"/>
      <c r="AL24" s="245"/>
      <c r="AM24" s="245"/>
      <c r="AN24" s="245"/>
      <c r="AO24" s="245"/>
      <c r="AP24" s="241"/>
      <c r="AQ24" s="192"/>
      <c r="AR24" s="193"/>
      <c r="AS24" s="127" t="s">
        <v>356</v>
      </c>
      <c r="AT24" s="128"/>
      <c r="AU24" s="193"/>
      <c r="AV24" s="193"/>
      <c r="AW24" s="402" t="s">
        <v>300</v>
      </c>
      <c r="AX24" s="403"/>
    </row>
    <row r="25" spans="1:50" ht="22.5" customHeight="1" x14ac:dyDescent="0.15">
      <c r="A25" s="407"/>
      <c r="B25" s="405"/>
      <c r="C25" s="405"/>
      <c r="D25" s="405"/>
      <c r="E25" s="405"/>
      <c r="F25" s="406"/>
      <c r="G25" s="568"/>
      <c r="H25" s="1014"/>
      <c r="I25" s="1014"/>
      <c r="J25" s="1014"/>
      <c r="K25" s="1014"/>
      <c r="L25" s="1014"/>
      <c r="M25" s="1014"/>
      <c r="N25" s="1014"/>
      <c r="O25" s="1015"/>
      <c r="P25" s="99"/>
      <c r="Q25" s="1022"/>
      <c r="R25" s="1022"/>
      <c r="S25" s="1022"/>
      <c r="T25" s="1022"/>
      <c r="U25" s="1022"/>
      <c r="V25" s="1022"/>
      <c r="W25" s="1022"/>
      <c r="X25" s="1023"/>
      <c r="Y25" s="1032" t="s">
        <v>12</v>
      </c>
      <c r="Z25" s="1033"/>
      <c r="AA25" s="1034"/>
      <c r="AB25" s="465"/>
      <c r="AC25" s="1036"/>
      <c r="AD25" s="1036"/>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8"/>
      <c r="B26" s="409"/>
      <c r="C26" s="409"/>
      <c r="D26" s="409"/>
      <c r="E26" s="409"/>
      <c r="F26" s="410"/>
      <c r="G26" s="1016"/>
      <c r="H26" s="1017"/>
      <c r="I26" s="1017"/>
      <c r="J26" s="1017"/>
      <c r="K26" s="1017"/>
      <c r="L26" s="1017"/>
      <c r="M26" s="1017"/>
      <c r="N26" s="1017"/>
      <c r="O26" s="1018"/>
      <c r="P26" s="1024"/>
      <c r="Q26" s="1024"/>
      <c r="R26" s="1024"/>
      <c r="S26" s="1024"/>
      <c r="T26" s="1024"/>
      <c r="U26" s="1024"/>
      <c r="V26" s="1024"/>
      <c r="W26" s="1024"/>
      <c r="X26" s="1025"/>
      <c r="Y26" s="419" t="s">
        <v>54</v>
      </c>
      <c r="Z26" s="1029"/>
      <c r="AA26" s="1030"/>
      <c r="AB26" s="527"/>
      <c r="AC26" s="1035"/>
      <c r="AD26" s="1035"/>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11"/>
      <c r="B27" s="412"/>
      <c r="C27" s="412"/>
      <c r="D27" s="412"/>
      <c r="E27" s="412"/>
      <c r="F27" s="413"/>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1" t="s">
        <v>301</v>
      </c>
      <c r="AC27" s="1031"/>
      <c r="AD27" s="1031"/>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4" t="s">
        <v>489</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7"/>
      <c r="Z30" s="837"/>
      <c r="AA30" s="838"/>
      <c r="AB30" s="1041" t="s">
        <v>11</v>
      </c>
      <c r="AC30" s="1042"/>
      <c r="AD30" s="1043"/>
      <c r="AE30" s="1047" t="s">
        <v>357</v>
      </c>
      <c r="AF30" s="1047"/>
      <c r="AG30" s="1047"/>
      <c r="AH30" s="1047"/>
      <c r="AI30" s="1047" t="s">
        <v>363</v>
      </c>
      <c r="AJ30" s="1047"/>
      <c r="AK30" s="1047"/>
      <c r="AL30" s="1047"/>
      <c r="AM30" s="1047" t="s">
        <v>470</v>
      </c>
      <c r="AN30" s="1047"/>
      <c r="AO30" s="1047"/>
      <c r="AP30" s="561"/>
      <c r="AQ30" s="153" t="s">
        <v>355</v>
      </c>
      <c r="AR30" s="124"/>
      <c r="AS30" s="124"/>
      <c r="AT30" s="125"/>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8"/>
      <c r="Z31" s="1039"/>
      <c r="AA31" s="1040"/>
      <c r="AB31" s="1044"/>
      <c r="AC31" s="1045"/>
      <c r="AD31" s="1046"/>
      <c r="AE31" s="245"/>
      <c r="AF31" s="245"/>
      <c r="AG31" s="245"/>
      <c r="AH31" s="245"/>
      <c r="AI31" s="245"/>
      <c r="AJ31" s="245"/>
      <c r="AK31" s="245"/>
      <c r="AL31" s="245"/>
      <c r="AM31" s="245"/>
      <c r="AN31" s="245"/>
      <c r="AO31" s="245"/>
      <c r="AP31" s="241"/>
      <c r="AQ31" s="192"/>
      <c r="AR31" s="193"/>
      <c r="AS31" s="127" t="s">
        <v>356</v>
      </c>
      <c r="AT31" s="128"/>
      <c r="AU31" s="193"/>
      <c r="AV31" s="193"/>
      <c r="AW31" s="402" t="s">
        <v>300</v>
      </c>
      <c r="AX31" s="403"/>
    </row>
    <row r="32" spans="1:50" ht="22.5" customHeight="1" x14ac:dyDescent="0.15">
      <c r="A32" s="407"/>
      <c r="B32" s="405"/>
      <c r="C32" s="405"/>
      <c r="D32" s="405"/>
      <c r="E32" s="405"/>
      <c r="F32" s="406"/>
      <c r="G32" s="568"/>
      <c r="H32" s="1014"/>
      <c r="I32" s="1014"/>
      <c r="J32" s="1014"/>
      <c r="K32" s="1014"/>
      <c r="L32" s="1014"/>
      <c r="M32" s="1014"/>
      <c r="N32" s="1014"/>
      <c r="O32" s="1015"/>
      <c r="P32" s="99"/>
      <c r="Q32" s="1022"/>
      <c r="R32" s="1022"/>
      <c r="S32" s="1022"/>
      <c r="T32" s="1022"/>
      <c r="U32" s="1022"/>
      <c r="V32" s="1022"/>
      <c r="W32" s="1022"/>
      <c r="X32" s="1023"/>
      <c r="Y32" s="1032" t="s">
        <v>12</v>
      </c>
      <c r="Z32" s="1033"/>
      <c r="AA32" s="1034"/>
      <c r="AB32" s="465"/>
      <c r="AC32" s="1036"/>
      <c r="AD32" s="1036"/>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8"/>
      <c r="B33" s="409"/>
      <c r="C33" s="409"/>
      <c r="D33" s="409"/>
      <c r="E33" s="409"/>
      <c r="F33" s="410"/>
      <c r="G33" s="1016"/>
      <c r="H33" s="1017"/>
      <c r="I33" s="1017"/>
      <c r="J33" s="1017"/>
      <c r="K33" s="1017"/>
      <c r="L33" s="1017"/>
      <c r="M33" s="1017"/>
      <c r="N33" s="1017"/>
      <c r="O33" s="1018"/>
      <c r="P33" s="1024"/>
      <c r="Q33" s="1024"/>
      <c r="R33" s="1024"/>
      <c r="S33" s="1024"/>
      <c r="T33" s="1024"/>
      <c r="U33" s="1024"/>
      <c r="V33" s="1024"/>
      <c r="W33" s="1024"/>
      <c r="X33" s="1025"/>
      <c r="Y33" s="419" t="s">
        <v>54</v>
      </c>
      <c r="Z33" s="1029"/>
      <c r="AA33" s="1030"/>
      <c r="AB33" s="527"/>
      <c r="AC33" s="1035"/>
      <c r="AD33" s="1035"/>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11"/>
      <c r="B34" s="412"/>
      <c r="C34" s="412"/>
      <c r="D34" s="412"/>
      <c r="E34" s="412"/>
      <c r="F34" s="413"/>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1" t="s">
        <v>301</v>
      </c>
      <c r="AC34" s="1031"/>
      <c r="AD34" s="1031"/>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4" t="s">
        <v>489</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7"/>
      <c r="Z37" s="837"/>
      <c r="AA37" s="838"/>
      <c r="AB37" s="1041" t="s">
        <v>11</v>
      </c>
      <c r="AC37" s="1042"/>
      <c r="AD37" s="1043"/>
      <c r="AE37" s="1047" t="s">
        <v>357</v>
      </c>
      <c r="AF37" s="1047"/>
      <c r="AG37" s="1047"/>
      <c r="AH37" s="1047"/>
      <c r="AI37" s="1047" t="s">
        <v>363</v>
      </c>
      <c r="AJ37" s="1047"/>
      <c r="AK37" s="1047"/>
      <c r="AL37" s="1047"/>
      <c r="AM37" s="1047" t="s">
        <v>470</v>
      </c>
      <c r="AN37" s="1047"/>
      <c r="AO37" s="1047"/>
      <c r="AP37" s="561"/>
      <c r="AQ37" s="153" t="s">
        <v>355</v>
      </c>
      <c r="AR37" s="124"/>
      <c r="AS37" s="124"/>
      <c r="AT37" s="125"/>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8"/>
      <c r="Z38" s="1039"/>
      <c r="AA38" s="1040"/>
      <c r="AB38" s="1044"/>
      <c r="AC38" s="1045"/>
      <c r="AD38" s="1046"/>
      <c r="AE38" s="245"/>
      <c r="AF38" s="245"/>
      <c r="AG38" s="245"/>
      <c r="AH38" s="245"/>
      <c r="AI38" s="245"/>
      <c r="AJ38" s="245"/>
      <c r="AK38" s="245"/>
      <c r="AL38" s="245"/>
      <c r="AM38" s="245"/>
      <c r="AN38" s="245"/>
      <c r="AO38" s="245"/>
      <c r="AP38" s="241"/>
      <c r="AQ38" s="192"/>
      <c r="AR38" s="193"/>
      <c r="AS38" s="127" t="s">
        <v>356</v>
      </c>
      <c r="AT38" s="128"/>
      <c r="AU38" s="193"/>
      <c r="AV38" s="193"/>
      <c r="AW38" s="402" t="s">
        <v>300</v>
      </c>
      <c r="AX38" s="403"/>
    </row>
    <row r="39" spans="1:50" ht="22.5" customHeight="1" x14ac:dyDescent="0.15">
      <c r="A39" s="407"/>
      <c r="B39" s="405"/>
      <c r="C39" s="405"/>
      <c r="D39" s="405"/>
      <c r="E39" s="405"/>
      <c r="F39" s="406"/>
      <c r="G39" s="568"/>
      <c r="H39" s="1014"/>
      <c r="I39" s="1014"/>
      <c r="J39" s="1014"/>
      <c r="K39" s="1014"/>
      <c r="L39" s="1014"/>
      <c r="M39" s="1014"/>
      <c r="N39" s="1014"/>
      <c r="O39" s="1015"/>
      <c r="P39" s="99"/>
      <c r="Q39" s="1022"/>
      <c r="R39" s="1022"/>
      <c r="S39" s="1022"/>
      <c r="T39" s="1022"/>
      <c r="U39" s="1022"/>
      <c r="V39" s="1022"/>
      <c r="W39" s="1022"/>
      <c r="X39" s="1023"/>
      <c r="Y39" s="1032" t="s">
        <v>12</v>
      </c>
      <c r="Z39" s="1033"/>
      <c r="AA39" s="1034"/>
      <c r="AB39" s="465"/>
      <c r="AC39" s="1036"/>
      <c r="AD39" s="103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8"/>
      <c r="B40" s="409"/>
      <c r="C40" s="409"/>
      <c r="D40" s="409"/>
      <c r="E40" s="409"/>
      <c r="F40" s="410"/>
      <c r="G40" s="1016"/>
      <c r="H40" s="1017"/>
      <c r="I40" s="1017"/>
      <c r="J40" s="1017"/>
      <c r="K40" s="1017"/>
      <c r="L40" s="1017"/>
      <c r="M40" s="1017"/>
      <c r="N40" s="1017"/>
      <c r="O40" s="1018"/>
      <c r="P40" s="1024"/>
      <c r="Q40" s="1024"/>
      <c r="R40" s="1024"/>
      <c r="S40" s="1024"/>
      <c r="T40" s="1024"/>
      <c r="U40" s="1024"/>
      <c r="V40" s="1024"/>
      <c r="W40" s="1024"/>
      <c r="X40" s="1025"/>
      <c r="Y40" s="419" t="s">
        <v>54</v>
      </c>
      <c r="Z40" s="1029"/>
      <c r="AA40" s="1030"/>
      <c r="AB40" s="527"/>
      <c r="AC40" s="1035"/>
      <c r="AD40" s="1035"/>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11"/>
      <c r="B41" s="412"/>
      <c r="C41" s="412"/>
      <c r="D41" s="412"/>
      <c r="E41" s="412"/>
      <c r="F41" s="413"/>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1" t="s">
        <v>301</v>
      </c>
      <c r="AC41" s="1031"/>
      <c r="AD41" s="103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4" t="s">
        <v>489</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7"/>
      <c r="Z44" s="837"/>
      <c r="AA44" s="838"/>
      <c r="AB44" s="1041" t="s">
        <v>11</v>
      </c>
      <c r="AC44" s="1042"/>
      <c r="AD44" s="1043"/>
      <c r="AE44" s="1047" t="s">
        <v>357</v>
      </c>
      <c r="AF44" s="1047"/>
      <c r="AG44" s="1047"/>
      <c r="AH44" s="1047"/>
      <c r="AI44" s="1047" t="s">
        <v>363</v>
      </c>
      <c r="AJ44" s="1047"/>
      <c r="AK44" s="1047"/>
      <c r="AL44" s="1047"/>
      <c r="AM44" s="1047" t="s">
        <v>470</v>
      </c>
      <c r="AN44" s="1047"/>
      <c r="AO44" s="1047"/>
      <c r="AP44" s="561"/>
      <c r="AQ44" s="153" t="s">
        <v>355</v>
      </c>
      <c r="AR44" s="124"/>
      <c r="AS44" s="124"/>
      <c r="AT44" s="125"/>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8"/>
      <c r="Z45" s="1039"/>
      <c r="AA45" s="1040"/>
      <c r="AB45" s="1044"/>
      <c r="AC45" s="1045"/>
      <c r="AD45" s="1046"/>
      <c r="AE45" s="245"/>
      <c r="AF45" s="245"/>
      <c r="AG45" s="245"/>
      <c r="AH45" s="245"/>
      <c r="AI45" s="245"/>
      <c r="AJ45" s="245"/>
      <c r="AK45" s="245"/>
      <c r="AL45" s="245"/>
      <c r="AM45" s="245"/>
      <c r="AN45" s="245"/>
      <c r="AO45" s="245"/>
      <c r="AP45" s="241"/>
      <c r="AQ45" s="192"/>
      <c r="AR45" s="193"/>
      <c r="AS45" s="127" t="s">
        <v>356</v>
      </c>
      <c r="AT45" s="128"/>
      <c r="AU45" s="193"/>
      <c r="AV45" s="193"/>
      <c r="AW45" s="402" t="s">
        <v>300</v>
      </c>
      <c r="AX45" s="403"/>
    </row>
    <row r="46" spans="1:50" ht="22.5" customHeight="1" x14ac:dyDescent="0.15">
      <c r="A46" s="407"/>
      <c r="B46" s="405"/>
      <c r="C46" s="405"/>
      <c r="D46" s="405"/>
      <c r="E46" s="405"/>
      <c r="F46" s="406"/>
      <c r="G46" s="568"/>
      <c r="H46" s="1014"/>
      <c r="I46" s="1014"/>
      <c r="J46" s="1014"/>
      <c r="K46" s="1014"/>
      <c r="L46" s="1014"/>
      <c r="M46" s="1014"/>
      <c r="N46" s="1014"/>
      <c r="O46" s="1015"/>
      <c r="P46" s="99"/>
      <c r="Q46" s="1022"/>
      <c r="R46" s="1022"/>
      <c r="S46" s="1022"/>
      <c r="T46" s="1022"/>
      <c r="U46" s="1022"/>
      <c r="V46" s="1022"/>
      <c r="W46" s="1022"/>
      <c r="X46" s="1023"/>
      <c r="Y46" s="1032" t="s">
        <v>12</v>
      </c>
      <c r="Z46" s="1033"/>
      <c r="AA46" s="1034"/>
      <c r="AB46" s="465"/>
      <c r="AC46" s="1036"/>
      <c r="AD46" s="103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8"/>
      <c r="B47" s="409"/>
      <c r="C47" s="409"/>
      <c r="D47" s="409"/>
      <c r="E47" s="409"/>
      <c r="F47" s="410"/>
      <c r="G47" s="1016"/>
      <c r="H47" s="1017"/>
      <c r="I47" s="1017"/>
      <c r="J47" s="1017"/>
      <c r="K47" s="1017"/>
      <c r="L47" s="1017"/>
      <c r="M47" s="1017"/>
      <c r="N47" s="1017"/>
      <c r="O47" s="1018"/>
      <c r="P47" s="1024"/>
      <c r="Q47" s="1024"/>
      <c r="R47" s="1024"/>
      <c r="S47" s="1024"/>
      <c r="T47" s="1024"/>
      <c r="U47" s="1024"/>
      <c r="V47" s="1024"/>
      <c r="W47" s="1024"/>
      <c r="X47" s="1025"/>
      <c r="Y47" s="419" t="s">
        <v>54</v>
      </c>
      <c r="Z47" s="1029"/>
      <c r="AA47" s="1030"/>
      <c r="AB47" s="527"/>
      <c r="AC47" s="1035"/>
      <c r="AD47" s="103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11"/>
      <c r="B48" s="412"/>
      <c r="C48" s="412"/>
      <c r="D48" s="412"/>
      <c r="E48" s="412"/>
      <c r="F48" s="413"/>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1" t="s">
        <v>301</v>
      </c>
      <c r="AC48" s="1031"/>
      <c r="AD48" s="103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4" t="s">
        <v>489</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7"/>
      <c r="Z51" s="837"/>
      <c r="AA51" s="838"/>
      <c r="AB51" s="561" t="s">
        <v>11</v>
      </c>
      <c r="AC51" s="1042"/>
      <c r="AD51" s="1043"/>
      <c r="AE51" s="1047" t="s">
        <v>357</v>
      </c>
      <c r="AF51" s="1047"/>
      <c r="AG51" s="1047"/>
      <c r="AH51" s="1047"/>
      <c r="AI51" s="1047" t="s">
        <v>363</v>
      </c>
      <c r="AJ51" s="1047"/>
      <c r="AK51" s="1047"/>
      <c r="AL51" s="1047"/>
      <c r="AM51" s="1047" t="s">
        <v>470</v>
      </c>
      <c r="AN51" s="1047"/>
      <c r="AO51" s="1047"/>
      <c r="AP51" s="561"/>
      <c r="AQ51" s="153" t="s">
        <v>355</v>
      </c>
      <c r="AR51" s="124"/>
      <c r="AS51" s="124"/>
      <c r="AT51" s="125"/>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8"/>
      <c r="Z52" s="1039"/>
      <c r="AA52" s="1040"/>
      <c r="AB52" s="1044"/>
      <c r="AC52" s="1045"/>
      <c r="AD52" s="1046"/>
      <c r="AE52" s="245"/>
      <c r="AF52" s="245"/>
      <c r="AG52" s="245"/>
      <c r="AH52" s="245"/>
      <c r="AI52" s="245"/>
      <c r="AJ52" s="245"/>
      <c r="AK52" s="245"/>
      <c r="AL52" s="245"/>
      <c r="AM52" s="245"/>
      <c r="AN52" s="245"/>
      <c r="AO52" s="245"/>
      <c r="AP52" s="241"/>
      <c r="AQ52" s="192"/>
      <c r="AR52" s="193"/>
      <c r="AS52" s="127" t="s">
        <v>356</v>
      </c>
      <c r="AT52" s="128"/>
      <c r="AU52" s="193"/>
      <c r="AV52" s="193"/>
      <c r="AW52" s="402" t="s">
        <v>300</v>
      </c>
      <c r="AX52" s="403"/>
    </row>
    <row r="53" spans="1:50" ht="22.5" customHeight="1" x14ac:dyDescent="0.15">
      <c r="A53" s="407"/>
      <c r="B53" s="405"/>
      <c r="C53" s="405"/>
      <c r="D53" s="405"/>
      <c r="E53" s="405"/>
      <c r="F53" s="406"/>
      <c r="G53" s="568"/>
      <c r="H53" s="1014"/>
      <c r="I53" s="1014"/>
      <c r="J53" s="1014"/>
      <c r="K53" s="1014"/>
      <c r="L53" s="1014"/>
      <c r="M53" s="1014"/>
      <c r="N53" s="1014"/>
      <c r="O53" s="1015"/>
      <c r="P53" s="99"/>
      <c r="Q53" s="1022"/>
      <c r="R53" s="1022"/>
      <c r="S53" s="1022"/>
      <c r="T53" s="1022"/>
      <c r="U53" s="1022"/>
      <c r="V53" s="1022"/>
      <c r="W53" s="1022"/>
      <c r="X53" s="1023"/>
      <c r="Y53" s="1032" t="s">
        <v>12</v>
      </c>
      <c r="Z53" s="1033"/>
      <c r="AA53" s="1034"/>
      <c r="AB53" s="465"/>
      <c r="AC53" s="1036"/>
      <c r="AD53" s="103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8"/>
      <c r="B54" s="409"/>
      <c r="C54" s="409"/>
      <c r="D54" s="409"/>
      <c r="E54" s="409"/>
      <c r="F54" s="410"/>
      <c r="G54" s="1016"/>
      <c r="H54" s="1017"/>
      <c r="I54" s="1017"/>
      <c r="J54" s="1017"/>
      <c r="K54" s="1017"/>
      <c r="L54" s="1017"/>
      <c r="M54" s="1017"/>
      <c r="N54" s="1017"/>
      <c r="O54" s="1018"/>
      <c r="P54" s="1024"/>
      <c r="Q54" s="1024"/>
      <c r="R54" s="1024"/>
      <c r="S54" s="1024"/>
      <c r="T54" s="1024"/>
      <c r="U54" s="1024"/>
      <c r="V54" s="1024"/>
      <c r="W54" s="1024"/>
      <c r="X54" s="1025"/>
      <c r="Y54" s="419" t="s">
        <v>54</v>
      </c>
      <c r="Z54" s="1029"/>
      <c r="AA54" s="1030"/>
      <c r="AB54" s="527"/>
      <c r="AC54" s="1035"/>
      <c r="AD54" s="103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11"/>
      <c r="B55" s="412"/>
      <c r="C55" s="412"/>
      <c r="D55" s="412"/>
      <c r="E55" s="412"/>
      <c r="F55" s="413"/>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1" t="s">
        <v>301</v>
      </c>
      <c r="AC55" s="1031"/>
      <c r="AD55" s="103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4" t="s">
        <v>489</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7"/>
      <c r="Z58" s="837"/>
      <c r="AA58" s="838"/>
      <c r="AB58" s="1041" t="s">
        <v>11</v>
      </c>
      <c r="AC58" s="1042"/>
      <c r="AD58" s="1043"/>
      <c r="AE58" s="1047" t="s">
        <v>357</v>
      </c>
      <c r="AF58" s="1047"/>
      <c r="AG58" s="1047"/>
      <c r="AH58" s="1047"/>
      <c r="AI58" s="1047" t="s">
        <v>363</v>
      </c>
      <c r="AJ58" s="1047"/>
      <c r="AK58" s="1047"/>
      <c r="AL58" s="1047"/>
      <c r="AM58" s="1047" t="s">
        <v>470</v>
      </c>
      <c r="AN58" s="1047"/>
      <c r="AO58" s="1047"/>
      <c r="AP58" s="561"/>
      <c r="AQ58" s="153" t="s">
        <v>355</v>
      </c>
      <c r="AR58" s="124"/>
      <c r="AS58" s="124"/>
      <c r="AT58" s="125"/>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8"/>
      <c r="Z59" s="1039"/>
      <c r="AA59" s="1040"/>
      <c r="AB59" s="1044"/>
      <c r="AC59" s="1045"/>
      <c r="AD59" s="1046"/>
      <c r="AE59" s="245"/>
      <c r="AF59" s="245"/>
      <c r="AG59" s="245"/>
      <c r="AH59" s="245"/>
      <c r="AI59" s="245"/>
      <c r="AJ59" s="245"/>
      <c r="AK59" s="245"/>
      <c r="AL59" s="245"/>
      <c r="AM59" s="245"/>
      <c r="AN59" s="245"/>
      <c r="AO59" s="245"/>
      <c r="AP59" s="241"/>
      <c r="AQ59" s="192"/>
      <c r="AR59" s="193"/>
      <c r="AS59" s="127" t="s">
        <v>356</v>
      </c>
      <c r="AT59" s="128"/>
      <c r="AU59" s="193"/>
      <c r="AV59" s="193"/>
      <c r="AW59" s="402" t="s">
        <v>300</v>
      </c>
      <c r="AX59" s="403"/>
    </row>
    <row r="60" spans="1:50" ht="22.5" customHeight="1" x14ac:dyDescent="0.15">
      <c r="A60" s="407"/>
      <c r="B60" s="405"/>
      <c r="C60" s="405"/>
      <c r="D60" s="405"/>
      <c r="E60" s="405"/>
      <c r="F60" s="406"/>
      <c r="G60" s="568"/>
      <c r="H60" s="1014"/>
      <c r="I60" s="1014"/>
      <c r="J60" s="1014"/>
      <c r="K60" s="1014"/>
      <c r="L60" s="1014"/>
      <c r="M60" s="1014"/>
      <c r="N60" s="1014"/>
      <c r="O60" s="1015"/>
      <c r="P60" s="99"/>
      <c r="Q60" s="1022"/>
      <c r="R60" s="1022"/>
      <c r="S60" s="1022"/>
      <c r="T60" s="1022"/>
      <c r="U60" s="1022"/>
      <c r="V60" s="1022"/>
      <c r="W60" s="1022"/>
      <c r="X60" s="1023"/>
      <c r="Y60" s="1032" t="s">
        <v>12</v>
      </c>
      <c r="Z60" s="1033"/>
      <c r="AA60" s="1034"/>
      <c r="AB60" s="465"/>
      <c r="AC60" s="1036"/>
      <c r="AD60" s="103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8"/>
      <c r="B61" s="409"/>
      <c r="C61" s="409"/>
      <c r="D61" s="409"/>
      <c r="E61" s="409"/>
      <c r="F61" s="410"/>
      <c r="G61" s="1016"/>
      <c r="H61" s="1017"/>
      <c r="I61" s="1017"/>
      <c r="J61" s="1017"/>
      <c r="K61" s="1017"/>
      <c r="L61" s="1017"/>
      <c r="M61" s="1017"/>
      <c r="N61" s="1017"/>
      <c r="O61" s="1018"/>
      <c r="P61" s="1024"/>
      <c r="Q61" s="1024"/>
      <c r="R61" s="1024"/>
      <c r="S61" s="1024"/>
      <c r="T61" s="1024"/>
      <c r="U61" s="1024"/>
      <c r="V61" s="1024"/>
      <c r="W61" s="1024"/>
      <c r="X61" s="1025"/>
      <c r="Y61" s="419" t="s">
        <v>54</v>
      </c>
      <c r="Z61" s="1029"/>
      <c r="AA61" s="1030"/>
      <c r="AB61" s="527"/>
      <c r="AC61" s="1035"/>
      <c r="AD61" s="103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11"/>
      <c r="B62" s="412"/>
      <c r="C62" s="412"/>
      <c r="D62" s="412"/>
      <c r="E62" s="412"/>
      <c r="F62" s="413"/>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1" t="s">
        <v>301</v>
      </c>
      <c r="AC62" s="1031"/>
      <c r="AD62" s="103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4" t="s">
        <v>489</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7"/>
      <c r="Z65" s="837"/>
      <c r="AA65" s="838"/>
      <c r="AB65" s="1041" t="s">
        <v>11</v>
      </c>
      <c r="AC65" s="1042"/>
      <c r="AD65" s="1043"/>
      <c r="AE65" s="1047" t="s">
        <v>357</v>
      </c>
      <c r="AF65" s="1047"/>
      <c r="AG65" s="1047"/>
      <c r="AH65" s="1047"/>
      <c r="AI65" s="1047" t="s">
        <v>363</v>
      </c>
      <c r="AJ65" s="1047"/>
      <c r="AK65" s="1047"/>
      <c r="AL65" s="1047"/>
      <c r="AM65" s="1047" t="s">
        <v>470</v>
      </c>
      <c r="AN65" s="1047"/>
      <c r="AO65" s="1047"/>
      <c r="AP65" s="561"/>
      <c r="AQ65" s="153" t="s">
        <v>355</v>
      </c>
      <c r="AR65" s="124"/>
      <c r="AS65" s="124"/>
      <c r="AT65" s="125"/>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8"/>
      <c r="Z66" s="1039"/>
      <c r="AA66" s="1040"/>
      <c r="AB66" s="1044"/>
      <c r="AC66" s="1045"/>
      <c r="AD66" s="1046"/>
      <c r="AE66" s="245"/>
      <c r="AF66" s="245"/>
      <c r="AG66" s="245"/>
      <c r="AH66" s="245"/>
      <c r="AI66" s="245"/>
      <c r="AJ66" s="245"/>
      <c r="AK66" s="245"/>
      <c r="AL66" s="245"/>
      <c r="AM66" s="245"/>
      <c r="AN66" s="245"/>
      <c r="AO66" s="245"/>
      <c r="AP66" s="241"/>
      <c r="AQ66" s="192"/>
      <c r="AR66" s="193"/>
      <c r="AS66" s="127" t="s">
        <v>356</v>
      </c>
      <c r="AT66" s="128"/>
      <c r="AU66" s="193"/>
      <c r="AV66" s="193"/>
      <c r="AW66" s="402" t="s">
        <v>300</v>
      </c>
      <c r="AX66" s="403"/>
    </row>
    <row r="67" spans="1:50" ht="22.5" customHeight="1" x14ac:dyDescent="0.15">
      <c r="A67" s="407"/>
      <c r="B67" s="405"/>
      <c r="C67" s="405"/>
      <c r="D67" s="405"/>
      <c r="E67" s="405"/>
      <c r="F67" s="406"/>
      <c r="G67" s="568"/>
      <c r="H67" s="1014"/>
      <c r="I67" s="1014"/>
      <c r="J67" s="1014"/>
      <c r="K67" s="1014"/>
      <c r="L67" s="1014"/>
      <c r="M67" s="1014"/>
      <c r="N67" s="1014"/>
      <c r="O67" s="1015"/>
      <c r="P67" s="99"/>
      <c r="Q67" s="1022"/>
      <c r="R67" s="1022"/>
      <c r="S67" s="1022"/>
      <c r="T67" s="1022"/>
      <c r="U67" s="1022"/>
      <c r="V67" s="1022"/>
      <c r="W67" s="1022"/>
      <c r="X67" s="1023"/>
      <c r="Y67" s="1032" t="s">
        <v>12</v>
      </c>
      <c r="Z67" s="1033"/>
      <c r="AA67" s="1034"/>
      <c r="AB67" s="465"/>
      <c r="AC67" s="1036"/>
      <c r="AD67" s="1036"/>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8"/>
      <c r="B68" s="409"/>
      <c r="C68" s="409"/>
      <c r="D68" s="409"/>
      <c r="E68" s="409"/>
      <c r="F68" s="410"/>
      <c r="G68" s="1016"/>
      <c r="H68" s="1017"/>
      <c r="I68" s="1017"/>
      <c r="J68" s="1017"/>
      <c r="K68" s="1017"/>
      <c r="L68" s="1017"/>
      <c r="M68" s="1017"/>
      <c r="N68" s="1017"/>
      <c r="O68" s="1018"/>
      <c r="P68" s="1024"/>
      <c r="Q68" s="1024"/>
      <c r="R68" s="1024"/>
      <c r="S68" s="1024"/>
      <c r="T68" s="1024"/>
      <c r="U68" s="1024"/>
      <c r="V68" s="1024"/>
      <c r="W68" s="1024"/>
      <c r="X68" s="1025"/>
      <c r="Y68" s="419" t="s">
        <v>54</v>
      </c>
      <c r="Z68" s="1029"/>
      <c r="AA68" s="1030"/>
      <c r="AB68" s="527"/>
      <c r="AC68" s="1035"/>
      <c r="AD68" s="1035"/>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11"/>
      <c r="B69" s="412"/>
      <c r="C69" s="412"/>
      <c r="D69" s="412"/>
      <c r="E69" s="412"/>
      <c r="F69" s="413"/>
      <c r="G69" s="1019"/>
      <c r="H69" s="1020"/>
      <c r="I69" s="1020"/>
      <c r="J69" s="1020"/>
      <c r="K69" s="1020"/>
      <c r="L69" s="1020"/>
      <c r="M69" s="1020"/>
      <c r="N69" s="1020"/>
      <c r="O69" s="1021"/>
      <c r="P69" s="1026"/>
      <c r="Q69" s="1026"/>
      <c r="R69" s="1026"/>
      <c r="S69" s="1026"/>
      <c r="T69" s="1026"/>
      <c r="U69" s="1026"/>
      <c r="V69" s="1026"/>
      <c r="W69" s="1026"/>
      <c r="X69" s="1027"/>
      <c r="Y69" s="419" t="s">
        <v>13</v>
      </c>
      <c r="Z69" s="1029"/>
      <c r="AA69" s="1030"/>
      <c r="AB69" s="560"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3" t="s">
        <v>512</v>
      </c>
      <c r="H2" s="604"/>
      <c r="I2" s="604"/>
      <c r="J2" s="604"/>
      <c r="K2" s="604"/>
      <c r="L2" s="604"/>
      <c r="M2" s="604"/>
      <c r="N2" s="604"/>
      <c r="O2" s="604"/>
      <c r="P2" s="604"/>
      <c r="Q2" s="604"/>
      <c r="R2" s="604"/>
      <c r="S2" s="604"/>
      <c r="T2" s="604"/>
      <c r="U2" s="604"/>
      <c r="V2" s="604"/>
      <c r="W2" s="604"/>
      <c r="X2" s="604"/>
      <c r="Y2" s="604"/>
      <c r="Z2" s="604"/>
      <c r="AA2" s="604"/>
      <c r="AB2" s="605"/>
      <c r="AC2" s="603" t="s">
        <v>514</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0"/>
      <c r="B4" s="1061"/>
      <c r="C4" s="1061"/>
      <c r="D4" s="1061"/>
      <c r="E4" s="1061"/>
      <c r="F4" s="1062"/>
      <c r="G4" s="678"/>
      <c r="H4" s="679"/>
      <c r="I4" s="679"/>
      <c r="J4" s="679"/>
      <c r="K4" s="680"/>
      <c r="L4" s="672"/>
      <c r="M4" s="673"/>
      <c r="N4" s="673"/>
      <c r="O4" s="673"/>
      <c r="P4" s="673"/>
      <c r="Q4" s="673"/>
      <c r="R4" s="673"/>
      <c r="S4" s="673"/>
      <c r="T4" s="673"/>
      <c r="U4" s="673"/>
      <c r="V4" s="673"/>
      <c r="W4" s="673"/>
      <c r="X4" s="674"/>
      <c r="Y4" s="392"/>
      <c r="Z4" s="393"/>
      <c r="AA4" s="393"/>
      <c r="AB4" s="813"/>
      <c r="AC4" s="678"/>
      <c r="AD4" s="679"/>
      <c r="AE4" s="679"/>
      <c r="AF4" s="679"/>
      <c r="AG4" s="680"/>
      <c r="AH4" s="672"/>
      <c r="AI4" s="673"/>
      <c r="AJ4" s="673"/>
      <c r="AK4" s="673"/>
      <c r="AL4" s="673"/>
      <c r="AM4" s="673"/>
      <c r="AN4" s="673"/>
      <c r="AO4" s="673"/>
      <c r="AP4" s="673"/>
      <c r="AQ4" s="673"/>
      <c r="AR4" s="673"/>
      <c r="AS4" s="673"/>
      <c r="AT4" s="674"/>
      <c r="AU4" s="392"/>
      <c r="AV4" s="393"/>
      <c r="AW4" s="393"/>
      <c r="AX4" s="394"/>
    </row>
    <row r="5" spans="1:50" ht="24.75" customHeight="1" x14ac:dyDescent="0.15">
      <c r="A5" s="1060"/>
      <c r="B5" s="1061"/>
      <c r="C5" s="1061"/>
      <c r="D5" s="1061"/>
      <c r="E5" s="1061"/>
      <c r="F5" s="1062"/>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60"/>
      <c r="B6" s="1061"/>
      <c r="C6" s="1061"/>
      <c r="D6" s="1061"/>
      <c r="E6" s="1061"/>
      <c r="F6" s="1062"/>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60"/>
      <c r="B7" s="1061"/>
      <c r="C7" s="1061"/>
      <c r="D7" s="1061"/>
      <c r="E7" s="1061"/>
      <c r="F7" s="1062"/>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60"/>
      <c r="B8" s="1061"/>
      <c r="C8" s="1061"/>
      <c r="D8" s="1061"/>
      <c r="E8" s="1061"/>
      <c r="F8" s="1062"/>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60"/>
      <c r="B9" s="1061"/>
      <c r="C9" s="1061"/>
      <c r="D9" s="1061"/>
      <c r="E9" s="1061"/>
      <c r="F9" s="1062"/>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60"/>
      <c r="B10" s="1061"/>
      <c r="C10" s="1061"/>
      <c r="D10" s="1061"/>
      <c r="E10" s="1061"/>
      <c r="F10" s="1062"/>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0"/>
      <c r="B11" s="1061"/>
      <c r="C11" s="1061"/>
      <c r="D11" s="1061"/>
      <c r="E11" s="1061"/>
      <c r="F11" s="1062"/>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0"/>
      <c r="B12" s="1061"/>
      <c r="C12" s="1061"/>
      <c r="D12" s="1061"/>
      <c r="E12" s="1061"/>
      <c r="F12" s="1062"/>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0"/>
      <c r="B13" s="1061"/>
      <c r="C13" s="1061"/>
      <c r="D13" s="1061"/>
      <c r="E13" s="1061"/>
      <c r="F13" s="1062"/>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0"/>
      <c r="B14" s="1061"/>
      <c r="C14" s="1061"/>
      <c r="D14" s="1061"/>
      <c r="E14" s="1061"/>
      <c r="F14" s="1062"/>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60"/>
      <c r="B15" s="1061"/>
      <c r="C15" s="1061"/>
      <c r="D15" s="1061"/>
      <c r="E15" s="1061"/>
      <c r="F15" s="1062"/>
      <c r="G15" s="603" t="s">
        <v>402</v>
      </c>
      <c r="H15" s="604"/>
      <c r="I15" s="604"/>
      <c r="J15" s="604"/>
      <c r="K15" s="604"/>
      <c r="L15" s="604"/>
      <c r="M15" s="604"/>
      <c r="N15" s="604"/>
      <c r="O15" s="604"/>
      <c r="P15" s="604"/>
      <c r="Q15" s="604"/>
      <c r="R15" s="604"/>
      <c r="S15" s="604"/>
      <c r="T15" s="604"/>
      <c r="U15" s="604"/>
      <c r="V15" s="604"/>
      <c r="W15" s="604"/>
      <c r="X15" s="604"/>
      <c r="Y15" s="604"/>
      <c r="Z15" s="604"/>
      <c r="AA15" s="604"/>
      <c r="AB15" s="605"/>
      <c r="AC15" s="603"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60"/>
      <c r="B16" s="1061"/>
      <c r="C16" s="1061"/>
      <c r="D16" s="1061"/>
      <c r="E16" s="1061"/>
      <c r="F16" s="1062"/>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0"/>
      <c r="B17" s="1061"/>
      <c r="C17" s="1061"/>
      <c r="D17" s="1061"/>
      <c r="E17" s="1061"/>
      <c r="F17" s="1062"/>
      <c r="G17" s="678"/>
      <c r="H17" s="679"/>
      <c r="I17" s="679"/>
      <c r="J17" s="679"/>
      <c r="K17" s="680"/>
      <c r="L17" s="672"/>
      <c r="M17" s="673"/>
      <c r="N17" s="673"/>
      <c r="O17" s="673"/>
      <c r="P17" s="673"/>
      <c r="Q17" s="673"/>
      <c r="R17" s="673"/>
      <c r="S17" s="673"/>
      <c r="T17" s="673"/>
      <c r="U17" s="673"/>
      <c r="V17" s="673"/>
      <c r="W17" s="673"/>
      <c r="X17" s="674"/>
      <c r="Y17" s="392"/>
      <c r="Z17" s="393"/>
      <c r="AA17" s="393"/>
      <c r="AB17" s="813"/>
      <c r="AC17" s="678"/>
      <c r="AD17" s="679"/>
      <c r="AE17" s="679"/>
      <c r="AF17" s="679"/>
      <c r="AG17" s="680"/>
      <c r="AH17" s="672"/>
      <c r="AI17" s="673"/>
      <c r="AJ17" s="673"/>
      <c r="AK17" s="673"/>
      <c r="AL17" s="673"/>
      <c r="AM17" s="673"/>
      <c r="AN17" s="673"/>
      <c r="AO17" s="673"/>
      <c r="AP17" s="673"/>
      <c r="AQ17" s="673"/>
      <c r="AR17" s="673"/>
      <c r="AS17" s="673"/>
      <c r="AT17" s="674"/>
      <c r="AU17" s="392"/>
      <c r="AV17" s="393"/>
      <c r="AW17" s="393"/>
      <c r="AX17" s="394"/>
    </row>
    <row r="18" spans="1:50" ht="24.75" customHeight="1" x14ac:dyDescent="0.15">
      <c r="A18" s="1060"/>
      <c r="B18" s="1061"/>
      <c r="C18" s="1061"/>
      <c r="D18" s="1061"/>
      <c r="E18" s="1061"/>
      <c r="F18" s="1062"/>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0"/>
      <c r="B19" s="1061"/>
      <c r="C19" s="1061"/>
      <c r="D19" s="1061"/>
      <c r="E19" s="1061"/>
      <c r="F19" s="1062"/>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0"/>
      <c r="B20" s="1061"/>
      <c r="C20" s="1061"/>
      <c r="D20" s="1061"/>
      <c r="E20" s="1061"/>
      <c r="F20" s="1062"/>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0"/>
      <c r="B21" s="1061"/>
      <c r="C21" s="1061"/>
      <c r="D21" s="1061"/>
      <c r="E21" s="1061"/>
      <c r="F21" s="1062"/>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0"/>
      <c r="B22" s="1061"/>
      <c r="C22" s="1061"/>
      <c r="D22" s="1061"/>
      <c r="E22" s="1061"/>
      <c r="F22" s="1062"/>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0"/>
      <c r="B23" s="1061"/>
      <c r="C23" s="1061"/>
      <c r="D23" s="1061"/>
      <c r="E23" s="1061"/>
      <c r="F23" s="1062"/>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0"/>
      <c r="B24" s="1061"/>
      <c r="C24" s="1061"/>
      <c r="D24" s="1061"/>
      <c r="E24" s="1061"/>
      <c r="F24" s="1062"/>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0"/>
      <c r="B25" s="1061"/>
      <c r="C25" s="1061"/>
      <c r="D25" s="1061"/>
      <c r="E25" s="1061"/>
      <c r="F25" s="1062"/>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0"/>
      <c r="B26" s="1061"/>
      <c r="C26" s="1061"/>
      <c r="D26" s="1061"/>
      <c r="E26" s="1061"/>
      <c r="F26" s="1062"/>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0"/>
      <c r="B27" s="1061"/>
      <c r="C27" s="1061"/>
      <c r="D27" s="1061"/>
      <c r="E27" s="1061"/>
      <c r="F27" s="1062"/>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60"/>
      <c r="B28" s="1061"/>
      <c r="C28" s="1061"/>
      <c r="D28" s="1061"/>
      <c r="E28" s="1061"/>
      <c r="F28" s="1062"/>
      <c r="G28" s="603" t="s">
        <v>401</v>
      </c>
      <c r="H28" s="604"/>
      <c r="I28" s="604"/>
      <c r="J28" s="604"/>
      <c r="K28" s="604"/>
      <c r="L28" s="604"/>
      <c r="M28" s="604"/>
      <c r="N28" s="604"/>
      <c r="O28" s="604"/>
      <c r="P28" s="604"/>
      <c r="Q28" s="604"/>
      <c r="R28" s="604"/>
      <c r="S28" s="604"/>
      <c r="T28" s="604"/>
      <c r="U28" s="604"/>
      <c r="V28" s="604"/>
      <c r="W28" s="604"/>
      <c r="X28" s="604"/>
      <c r="Y28" s="604"/>
      <c r="Z28" s="604"/>
      <c r="AA28" s="604"/>
      <c r="AB28" s="605"/>
      <c r="AC28" s="603"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60"/>
      <c r="B29" s="1061"/>
      <c r="C29" s="1061"/>
      <c r="D29" s="1061"/>
      <c r="E29" s="1061"/>
      <c r="F29" s="1062"/>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0"/>
      <c r="B30" s="1061"/>
      <c r="C30" s="1061"/>
      <c r="D30" s="1061"/>
      <c r="E30" s="1061"/>
      <c r="F30" s="1062"/>
      <c r="G30" s="678"/>
      <c r="H30" s="679"/>
      <c r="I30" s="679"/>
      <c r="J30" s="679"/>
      <c r="K30" s="680"/>
      <c r="L30" s="672"/>
      <c r="M30" s="673"/>
      <c r="N30" s="673"/>
      <c r="O30" s="673"/>
      <c r="P30" s="673"/>
      <c r="Q30" s="673"/>
      <c r="R30" s="673"/>
      <c r="S30" s="673"/>
      <c r="T30" s="673"/>
      <c r="U30" s="673"/>
      <c r="V30" s="673"/>
      <c r="W30" s="673"/>
      <c r="X30" s="674"/>
      <c r="Y30" s="392"/>
      <c r="Z30" s="393"/>
      <c r="AA30" s="393"/>
      <c r="AB30" s="813"/>
      <c r="AC30" s="678"/>
      <c r="AD30" s="679"/>
      <c r="AE30" s="679"/>
      <c r="AF30" s="679"/>
      <c r="AG30" s="680"/>
      <c r="AH30" s="672"/>
      <c r="AI30" s="673"/>
      <c r="AJ30" s="673"/>
      <c r="AK30" s="673"/>
      <c r="AL30" s="673"/>
      <c r="AM30" s="673"/>
      <c r="AN30" s="673"/>
      <c r="AO30" s="673"/>
      <c r="AP30" s="673"/>
      <c r="AQ30" s="673"/>
      <c r="AR30" s="673"/>
      <c r="AS30" s="673"/>
      <c r="AT30" s="674"/>
      <c r="AU30" s="392"/>
      <c r="AV30" s="393"/>
      <c r="AW30" s="393"/>
      <c r="AX30" s="394"/>
    </row>
    <row r="31" spans="1:50" ht="24.75" customHeight="1" x14ac:dyDescent="0.15">
      <c r="A31" s="1060"/>
      <c r="B31" s="1061"/>
      <c r="C31" s="1061"/>
      <c r="D31" s="1061"/>
      <c r="E31" s="1061"/>
      <c r="F31" s="1062"/>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0"/>
      <c r="B32" s="1061"/>
      <c r="C32" s="1061"/>
      <c r="D32" s="1061"/>
      <c r="E32" s="1061"/>
      <c r="F32" s="1062"/>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0"/>
      <c r="B33" s="1061"/>
      <c r="C33" s="1061"/>
      <c r="D33" s="1061"/>
      <c r="E33" s="1061"/>
      <c r="F33" s="1062"/>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0"/>
      <c r="B34" s="1061"/>
      <c r="C34" s="1061"/>
      <c r="D34" s="1061"/>
      <c r="E34" s="1061"/>
      <c r="F34" s="1062"/>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0"/>
      <c r="B35" s="1061"/>
      <c r="C35" s="1061"/>
      <c r="D35" s="1061"/>
      <c r="E35" s="1061"/>
      <c r="F35" s="1062"/>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0"/>
      <c r="B36" s="1061"/>
      <c r="C36" s="1061"/>
      <c r="D36" s="1061"/>
      <c r="E36" s="1061"/>
      <c r="F36" s="1062"/>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0"/>
      <c r="B37" s="1061"/>
      <c r="C37" s="1061"/>
      <c r="D37" s="1061"/>
      <c r="E37" s="1061"/>
      <c r="F37" s="1062"/>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0"/>
      <c r="B38" s="1061"/>
      <c r="C38" s="1061"/>
      <c r="D38" s="1061"/>
      <c r="E38" s="1061"/>
      <c r="F38" s="1062"/>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0"/>
      <c r="B39" s="1061"/>
      <c r="C39" s="1061"/>
      <c r="D39" s="1061"/>
      <c r="E39" s="1061"/>
      <c r="F39" s="1062"/>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0"/>
      <c r="B40" s="1061"/>
      <c r="C40" s="1061"/>
      <c r="D40" s="1061"/>
      <c r="E40" s="1061"/>
      <c r="F40" s="1062"/>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60"/>
      <c r="B41" s="1061"/>
      <c r="C41" s="1061"/>
      <c r="D41" s="1061"/>
      <c r="E41" s="1061"/>
      <c r="F41" s="1062"/>
      <c r="G41" s="603" t="s">
        <v>451</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60"/>
      <c r="B42" s="1061"/>
      <c r="C42" s="1061"/>
      <c r="D42" s="1061"/>
      <c r="E42" s="1061"/>
      <c r="F42" s="1062"/>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0"/>
      <c r="B43" s="1061"/>
      <c r="C43" s="1061"/>
      <c r="D43" s="1061"/>
      <c r="E43" s="1061"/>
      <c r="F43" s="1062"/>
      <c r="G43" s="678"/>
      <c r="H43" s="679"/>
      <c r="I43" s="679"/>
      <c r="J43" s="679"/>
      <c r="K43" s="680"/>
      <c r="L43" s="672"/>
      <c r="M43" s="673"/>
      <c r="N43" s="673"/>
      <c r="O43" s="673"/>
      <c r="P43" s="673"/>
      <c r="Q43" s="673"/>
      <c r="R43" s="673"/>
      <c r="S43" s="673"/>
      <c r="T43" s="673"/>
      <c r="U43" s="673"/>
      <c r="V43" s="673"/>
      <c r="W43" s="673"/>
      <c r="X43" s="674"/>
      <c r="Y43" s="392"/>
      <c r="Z43" s="393"/>
      <c r="AA43" s="393"/>
      <c r="AB43" s="813"/>
      <c r="AC43" s="678"/>
      <c r="AD43" s="679"/>
      <c r="AE43" s="679"/>
      <c r="AF43" s="679"/>
      <c r="AG43" s="680"/>
      <c r="AH43" s="672"/>
      <c r="AI43" s="673"/>
      <c r="AJ43" s="673"/>
      <c r="AK43" s="673"/>
      <c r="AL43" s="673"/>
      <c r="AM43" s="673"/>
      <c r="AN43" s="673"/>
      <c r="AO43" s="673"/>
      <c r="AP43" s="673"/>
      <c r="AQ43" s="673"/>
      <c r="AR43" s="673"/>
      <c r="AS43" s="673"/>
      <c r="AT43" s="674"/>
      <c r="AU43" s="392"/>
      <c r="AV43" s="393"/>
      <c r="AW43" s="393"/>
      <c r="AX43" s="394"/>
    </row>
    <row r="44" spans="1:50" ht="24.75" customHeight="1" x14ac:dyDescent="0.15">
      <c r="A44" s="1060"/>
      <c r="B44" s="1061"/>
      <c r="C44" s="1061"/>
      <c r="D44" s="1061"/>
      <c r="E44" s="1061"/>
      <c r="F44" s="1062"/>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0"/>
      <c r="B45" s="1061"/>
      <c r="C45" s="1061"/>
      <c r="D45" s="1061"/>
      <c r="E45" s="1061"/>
      <c r="F45" s="1062"/>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0"/>
      <c r="B46" s="1061"/>
      <c r="C46" s="1061"/>
      <c r="D46" s="1061"/>
      <c r="E46" s="1061"/>
      <c r="F46" s="1062"/>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0"/>
      <c r="B47" s="1061"/>
      <c r="C47" s="1061"/>
      <c r="D47" s="1061"/>
      <c r="E47" s="1061"/>
      <c r="F47" s="1062"/>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0"/>
      <c r="B48" s="1061"/>
      <c r="C48" s="1061"/>
      <c r="D48" s="1061"/>
      <c r="E48" s="1061"/>
      <c r="F48" s="1062"/>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0"/>
      <c r="B49" s="1061"/>
      <c r="C49" s="1061"/>
      <c r="D49" s="1061"/>
      <c r="E49" s="1061"/>
      <c r="F49" s="1062"/>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0"/>
      <c r="B50" s="1061"/>
      <c r="C50" s="1061"/>
      <c r="D50" s="1061"/>
      <c r="E50" s="1061"/>
      <c r="F50" s="1062"/>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0"/>
      <c r="B51" s="1061"/>
      <c r="C51" s="1061"/>
      <c r="D51" s="1061"/>
      <c r="E51" s="1061"/>
      <c r="F51" s="1062"/>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0"/>
      <c r="B52" s="1061"/>
      <c r="C52" s="1061"/>
      <c r="D52" s="1061"/>
      <c r="E52" s="1061"/>
      <c r="F52" s="1062"/>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60"/>
      <c r="B56" s="1061"/>
      <c r="C56" s="1061"/>
      <c r="D56" s="1061"/>
      <c r="E56" s="1061"/>
      <c r="F56" s="1062"/>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0"/>
      <c r="B57" s="1061"/>
      <c r="C57" s="1061"/>
      <c r="D57" s="1061"/>
      <c r="E57" s="1061"/>
      <c r="F57" s="1062"/>
      <c r="G57" s="678"/>
      <c r="H57" s="679"/>
      <c r="I57" s="679"/>
      <c r="J57" s="679"/>
      <c r="K57" s="680"/>
      <c r="L57" s="672"/>
      <c r="M57" s="673"/>
      <c r="N57" s="673"/>
      <c r="O57" s="673"/>
      <c r="P57" s="673"/>
      <c r="Q57" s="673"/>
      <c r="R57" s="673"/>
      <c r="S57" s="673"/>
      <c r="T57" s="673"/>
      <c r="U57" s="673"/>
      <c r="V57" s="673"/>
      <c r="W57" s="673"/>
      <c r="X57" s="674"/>
      <c r="Y57" s="392"/>
      <c r="Z57" s="393"/>
      <c r="AA57" s="393"/>
      <c r="AB57" s="813"/>
      <c r="AC57" s="678"/>
      <c r="AD57" s="679"/>
      <c r="AE57" s="679"/>
      <c r="AF57" s="679"/>
      <c r="AG57" s="680"/>
      <c r="AH57" s="672"/>
      <c r="AI57" s="673"/>
      <c r="AJ57" s="673"/>
      <c r="AK57" s="673"/>
      <c r="AL57" s="673"/>
      <c r="AM57" s="673"/>
      <c r="AN57" s="673"/>
      <c r="AO57" s="673"/>
      <c r="AP57" s="673"/>
      <c r="AQ57" s="673"/>
      <c r="AR57" s="673"/>
      <c r="AS57" s="673"/>
      <c r="AT57" s="674"/>
      <c r="AU57" s="392"/>
      <c r="AV57" s="393"/>
      <c r="AW57" s="393"/>
      <c r="AX57" s="394"/>
    </row>
    <row r="58" spans="1:50" ht="24.75" customHeight="1" x14ac:dyDescent="0.15">
      <c r="A58" s="1060"/>
      <c r="B58" s="1061"/>
      <c r="C58" s="1061"/>
      <c r="D58" s="1061"/>
      <c r="E58" s="1061"/>
      <c r="F58" s="1062"/>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0"/>
      <c r="B59" s="1061"/>
      <c r="C59" s="1061"/>
      <c r="D59" s="1061"/>
      <c r="E59" s="1061"/>
      <c r="F59" s="1062"/>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0"/>
      <c r="B60" s="1061"/>
      <c r="C60" s="1061"/>
      <c r="D60" s="1061"/>
      <c r="E60" s="1061"/>
      <c r="F60" s="1062"/>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0"/>
      <c r="B61" s="1061"/>
      <c r="C61" s="1061"/>
      <c r="D61" s="1061"/>
      <c r="E61" s="1061"/>
      <c r="F61" s="1062"/>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0"/>
      <c r="B62" s="1061"/>
      <c r="C62" s="1061"/>
      <c r="D62" s="1061"/>
      <c r="E62" s="1061"/>
      <c r="F62" s="1062"/>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0"/>
      <c r="B63" s="1061"/>
      <c r="C63" s="1061"/>
      <c r="D63" s="1061"/>
      <c r="E63" s="1061"/>
      <c r="F63" s="1062"/>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0"/>
      <c r="B64" s="1061"/>
      <c r="C64" s="1061"/>
      <c r="D64" s="1061"/>
      <c r="E64" s="1061"/>
      <c r="F64" s="1062"/>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0"/>
      <c r="B65" s="1061"/>
      <c r="C65" s="1061"/>
      <c r="D65" s="1061"/>
      <c r="E65" s="1061"/>
      <c r="F65" s="1062"/>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0"/>
      <c r="B66" s="1061"/>
      <c r="C66" s="1061"/>
      <c r="D66" s="1061"/>
      <c r="E66" s="1061"/>
      <c r="F66" s="1062"/>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0"/>
      <c r="B67" s="1061"/>
      <c r="C67" s="1061"/>
      <c r="D67" s="1061"/>
      <c r="E67" s="1061"/>
      <c r="F67" s="1062"/>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60"/>
      <c r="B68" s="1061"/>
      <c r="C68" s="1061"/>
      <c r="D68" s="1061"/>
      <c r="E68" s="1061"/>
      <c r="F68" s="1062"/>
      <c r="G68" s="603" t="s">
        <v>406</v>
      </c>
      <c r="H68" s="604"/>
      <c r="I68" s="604"/>
      <c r="J68" s="604"/>
      <c r="K68" s="604"/>
      <c r="L68" s="604"/>
      <c r="M68" s="604"/>
      <c r="N68" s="604"/>
      <c r="O68" s="604"/>
      <c r="P68" s="604"/>
      <c r="Q68" s="604"/>
      <c r="R68" s="604"/>
      <c r="S68" s="604"/>
      <c r="T68" s="604"/>
      <c r="U68" s="604"/>
      <c r="V68" s="604"/>
      <c r="W68" s="604"/>
      <c r="X68" s="604"/>
      <c r="Y68" s="604"/>
      <c r="Z68" s="604"/>
      <c r="AA68" s="604"/>
      <c r="AB68" s="605"/>
      <c r="AC68" s="603"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60"/>
      <c r="B69" s="1061"/>
      <c r="C69" s="1061"/>
      <c r="D69" s="1061"/>
      <c r="E69" s="1061"/>
      <c r="F69" s="1062"/>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0"/>
      <c r="B70" s="1061"/>
      <c r="C70" s="1061"/>
      <c r="D70" s="1061"/>
      <c r="E70" s="1061"/>
      <c r="F70" s="1062"/>
      <c r="G70" s="678"/>
      <c r="H70" s="679"/>
      <c r="I70" s="679"/>
      <c r="J70" s="679"/>
      <c r="K70" s="680"/>
      <c r="L70" s="672"/>
      <c r="M70" s="673"/>
      <c r="N70" s="673"/>
      <c r="O70" s="673"/>
      <c r="P70" s="673"/>
      <c r="Q70" s="673"/>
      <c r="R70" s="673"/>
      <c r="S70" s="673"/>
      <c r="T70" s="673"/>
      <c r="U70" s="673"/>
      <c r="V70" s="673"/>
      <c r="W70" s="673"/>
      <c r="X70" s="674"/>
      <c r="Y70" s="392"/>
      <c r="Z70" s="393"/>
      <c r="AA70" s="393"/>
      <c r="AB70" s="813"/>
      <c r="AC70" s="678"/>
      <c r="AD70" s="679"/>
      <c r="AE70" s="679"/>
      <c r="AF70" s="679"/>
      <c r="AG70" s="680"/>
      <c r="AH70" s="672"/>
      <c r="AI70" s="673"/>
      <c r="AJ70" s="673"/>
      <c r="AK70" s="673"/>
      <c r="AL70" s="673"/>
      <c r="AM70" s="673"/>
      <c r="AN70" s="673"/>
      <c r="AO70" s="673"/>
      <c r="AP70" s="673"/>
      <c r="AQ70" s="673"/>
      <c r="AR70" s="673"/>
      <c r="AS70" s="673"/>
      <c r="AT70" s="674"/>
      <c r="AU70" s="392"/>
      <c r="AV70" s="393"/>
      <c r="AW70" s="393"/>
      <c r="AX70" s="394"/>
    </row>
    <row r="71" spans="1:50" ht="24.75" customHeight="1" x14ac:dyDescent="0.15">
      <c r="A71" s="1060"/>
      <c r="B71" s="1061"/>
      <c r="C71" s="1061"/>
      <c r="D71" s="1061"/>
      <c r="E71" s="1061"/>
      <c r="F71" s="1062"/>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0"/>
      <c r="B72" s="1061"/>
      <c r="C72" s="1061"/>
      <c r="D72" s="1061"/>
      <c r="E72" s="1061"/>
      <c r="F72" s="1062"/>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0"/>
      <c r="B73" s="1061"/>
      <c r="C73" s="1061"/>
      <c r="D73" s="1061"/>
      <c r="E73" s="1061"/>
      <c r="F73" s="1062"/>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0"/>
      <c r="B74" s="1061"/>
      <c r="C74" s="1061"/>
      <c r="D74" s="1061"/>
      <c r="E74" s="1061"/>
      <c r="F74" s="1062"/>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0"/>
      <c r="B75" s="1061"/>
      <c r="C75" s="1061"/>
      <c r="D75" s="1061"/>
      <c r="E75" s="1061"/>
      <c r="F75" s="1062"/>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0"/>
      <c r="B76" s="1061"/>
      <c r="C76" s="1061"/>
      <c r="D76" s="1061"/>
      <c r="E76" s="1061"/>
      <c r="F76" s="1062"/>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0"/>
      <c r="B77" s="1061"/>
      <c r="C77" s="1061"/>
      <c r="D77" s="1061"/>
      <c r="E77" s="1061"/>
      <c r="F77" s="1062"/>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0"/>
      <c r="B78" s="1061"/>
      <c r="C78" s="1061"/>
      <c r="D78" s="1061"/>
      <c r="E78" s="1061"/>
      <c r="F78" s="1062"/>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0"/>
      <c r="B79" s="1061"/>
      <c r="C79" s="1061"/>
      <c r="D79" s="1061"/>
      <c r="E79" s="1061"/>
      <c r="F79" s="1062"/>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0"/>
      <c r="B80" s="1061"/>
      <c r="C80" s="1061"/>
      <c r="D80" s="1061"/>
      <c r="E80" s="1061"/>
      <c r="F80" s="1062"/>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60"/>
      <c r="B81" s="1061"/>
      <c r="C81" s="1061"/>
      <c r="D81" s="1061"/>
      <c r="E81" s="1061"/>
      <c r="F81" s="1062"/>
      <c r="G81" s="603" t="s">
        <v>408</v>
      </c>
      <c r="H81" s="604"/>
      <c r="I81" s="604"/>
      <c r="J81" s="604"/>
      <c r="K81" s="604"/>
      <c r="L81" s="604"/>
      <c r="M81" s="604"/>
      <c r="N81" s="604"/>
      <c r="O81" s="604"/>
      <c r="P81" s="604"/>
      <c r="Q81" s="604"/>
      <c r="R81" s="604"/>
      <c r="S81" s="604"/>
      <c r="T81" s="604"/>
      <c r="U81" s="604"/>
      <c r="V81" s="604"/>
      <c r="W81" s="604"/>
      <c r="X81" s="604"/>
      <c r="Y81" s="604"/>
      <c r="Z81" s="604"/>
      <c r="AA81" s="604"/>
      <c r="AB81" s="605"/>
      <c r="AC81" s="603"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60"/>
      <c r="B82" s="1061"/>
      <c r="C82" s="1061"/>
      <c r="D82" s="1061"/>
      <c r="E82" s="1061"/>
      <c r="F82" s="1062"/>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0"/>
      <c r="B83" s="1061"/>
      <c r="C83" s="1061"/>
      <c r="D83" s="1061"/>
      <c r="E83" s="1061"/>
      <c r="F83" s="1062"/>
      <c r="G83" s="678"/>
      <c r="H83" s="679"/>
      <c r="I83" s="679"/>
      <c r="J83" s="679"/>
      <c r="K83" s="680"/>
      <c r="L83" s="672"/>
      <c r="M83" s="673"/>
      <c r="N83" s="673"/>
      <c r="O83" s="673"/>
      <c r="P83" s="673"/>
      <c r="Q83" s="673"/>
      <c r="R83" s="673"/>
      <c r="S83" s="673"/>
      <c r="T83" s="673"/>
      <c r="U83" s="673"/>
      <c r="V83" s="673"/>
      <c r="W83" s="673"/>
      <c r="X83" s="674"/>
      <c r="Y83" s="392"/>
      <c r="Z83" s="393"/>
      <c r="AA83" s="393"/>
      <c r="AB83" s="813"/>
      <c r="AC83" s="678"/>
      <c r="AD83" s="679"/>
      <c r="AE83" s="679"/>
      <c r="AF83" s="679"/>
      <c r="AG83" s="680"/>
      <c r="AH83" s="672"/>
      <c r="AI83" s="673"/>
      <c r="AJ83" s="673"/>
      <c r="AK83" s="673"/>
      <c r="AL83" s="673"/>
      <c r="AM83" s="673"/>
      <c r="AN83" s="673"/>
      <c r="AO83" s="673"/>
      <c r="AP83" s="673"/>
      <c r="AQ83" s="673"/>
      <c r="AR83" s="673"/>
      <c r="AS83" s="673"/>
      <c r="AT83" s="674"/>
      <c r="AU83" s="392"/>
      <c r="AV83" s="393"/>
      <c r="AW83" s="393"/>
      <c r="AX83" s="394"/>
    </row>
    <row r="84" spans="1:50" ht="24.75" customHeight="1" x14ac:dyDescent="0.15">
      <c r="A84" s="1060"/>
      <c r="B84" s="1061"/>
      <c r="C84" s="1061"/>
      <c r="D84" s="1061"/>
      <c r="E84" s="1061"/>
      <c r="F84" s="1062"/>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0"/>
      <c r="B85" s="1061"/>
      <c r="C85" s="1061"/>
      <c r="D85" s="1061"/>
      <c r="E85" s="1061"/>
      <c r="F85" s="1062"/>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0"/>
      <c r="B86" s="1061"/>
      <c r="C86" s="1061"/>
      <c r="D86" s="1061"/>
      <c r="E86" s="1061"/>
      <c r="F86" s="1062"/>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0"/>
      <c r="B87" s="1061"/>
      <c r="C87" s="1061"/>
      <c r="D87" s="1061"/>
      <c r="E87" s="1061"/>
      <c r="F87" s="1062"/>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0"/>
      <c r="B88" s="1061"/>
      <c r="C88" s="1061"/>
      <c r="D88" s="1061"/>
      <c r="E88" s="1061"/>
      <c r="F88" s="1062"/>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0"/>
      <c r="B89" s="1061"/>
      <c r="C89" s="1061"/>
      <c r="D89" s="1061"/>
      <c r="E89" s="1061"/>
      <c r="F89" s="1062"/>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0"/>
      <c r="B90" s="1061"/>
      <c r="C90" s="1061"/>
      <c r="D90" s="1061"/>
      <c r="E90" s="1061"/>
      <c r="F90" s="1062"/>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0"/>
      <c r="B91" s="1061"/>
      <c r="C91" s="1061"/>
      <c r="D91" s="1061"/>
      <c r="E91" s="1061"/>
      <c r="F91" s="1062"/>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0"/>
      <c r="B92" s="1061"/>
      <c r="C92" s="1061"/>
      <c r="D92" s="1061"/>
      <c r="E92" s="1061"/>
      <c r="F92" s="1062"/>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0"/>
      <c r="B93" s="1061"/>
      <c r="C93" s="1061"/>
      <c r="D93" s="1061"/>
      <c r="E93" s="1061"/>
      <c r="F93" s="1062"/>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60"/>
      <c r="B94" s="1061"/>
      <c r="C94" s="1061"/>
      <c r="D94" s="1061"/>
      <c r="E94" s="1061"/>
      <c r="F94" s="1062"/>
      <c r="G94" s="603" t="s">
        <v>410</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60"/>
      <c r="B95" s="1061"/>
      <c r="C95" s="1061"/>
      <c r="D95" s="1061"/>
      <c r="E95" s="1061"/>
      <c r="F95" s="1062"/>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0"/>
      <c r="B96" s="1061"/>
      <c r="C96" s="1061"/>
      <c r="D96" s="1061"/>
      <c r="E96" s="1061"/>
      <c r="F96" s="1062"/>
      <c r="G96" s="678"/>
      <c r="H96" s="679"/>
      <c r="I96" s="679"/>
      <c r="J96" s="679"/>
      <c r="K96" s="680"/>
      <c r="L96" s="672"/>
      <c r="M96" s="673"/>
      <c r="N96" s="673"/>
      <c r="O96" s="673"/>
      <c r="P96" s="673"/>
      <c r="Q96" s="673"/>
      <c r="R96" s="673"/>
      <c r="S96" s="673"/>
      <c r="T96" s="673"/>
      <c r="U96" s="673"/>
      <c r="V96" s="673"/>
      <c r="W96" s="673"/>
      <c r="X96" s="674"/>
      <c r="Y96" s="392"/>
      <c r="Z96" s="393"/>
      <c r="AA96" s="393"/>
      <c r="AB96" s="813"/>
      <c r="AC96" s="678"/>
      <c r="AD96" s="679"/>
      <c r="AE96" s="679"/>
      <c r="AF96" s="679"/>
      <c r="AG96" s="680"/>
      <c r="AH96" s="672"/>
      <c r="AI96" s="673"/>
      <c r="AJ96" s="673"/>
      <c r="AK96" s="673"/>
      <c r="AL96" s="673"/>
      <c r="AM96" s="673"/>
      <c r="AN96" s="673"/>
      <c r="AO96" s="673"/>
      <c r="AP96" s="673"/>
      <c r="AQ96" s="673"/>
      <c r="AR96" s="673"/>
      <c r="AS96" s="673"/>
      <c r="AT96" s="674"/>
      <c r="AU96" s="392"/>
      <c r="AV96" s="393"/>
      <c r="AW96" s="393"/>
      <c r="AX96" s="394"/>
    </row>
    <row r="97" spans="1:50" ht="24.75" customHeight="1" x14ac:dyDescent="0.15">
      <c r="A97" s="1060"/>
      <c r="B97" s="1061"/>
      <c r="C97" s="1061"/>
      <c r="D97" s="1061"/>
      <c r="E97" s="1061"/>
      <c r="F97" s="1062"/>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0"/>
      <c r="B98" s="1061"/>
      <c r="C98" s="1061"/>
      <c r="D98" s="1061"/>
      <c r="E98" s="1061"/>
      <c r="F98" s="1062"/>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0"/>
      <c r="B99" s="1061"/>
      <c r="C99" s="1061"/>
      <c r="D99" s="1061"/>
      <c r="E99" s="1061"/>
      <c r="F99" s="1062"/>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0"/>
      <c r="B100" s="1061"/>
      <c r="C100" s="1061"/>
      <c r="D100" s="1061"/>
      <c r="E100" s="1061"/>
      <c r="F100" s="1062"/>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0"/>
      <c r="B101" s="1061"/>
      <c r="C101" s="1061"/>
      <c r="D101" s="1061"/>
      <c r="E101" s="1061"/>
      <c r="F101" s="1062"/>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0"/>
      <c r="B102" s="1061"/>
      <c r="C102" s="1061"/>
      <c r="D102" s="1061"/>
      <c r="E102" s="1061"/>
      <c r="F102" s="1062"/>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0"/>
      <c r="B103" s="1061"/>
      <c r="C103" s="1061"/>
      <c r="D103" s="1061"/>
      <c r="E103" s="1061"/>
      <c r="F103" s="1062"/>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0"/>
      <c r="B104" s="1061"/>
      <c r="C104" s="1061"/>
      <c r="D104" s="1061"/>
      <c r="E104" s="1061"/>
      <c r="F104" s="1062"/>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0"/>
      <c r="B105" s="1061"/>
      <c r="C105" s="1061"/>
      <c r="D105" s="1061"/>
      <c r="E105" s="1061"/>
      <c r="F105" s="1062"/>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60"/>
      <c r="B109" s="1061"/>
      <c r="C109" s="1061"/>
      <c r="D109" s="1061"/>
      <c r="E109" s="1061"/>
      <c r="F109" s="1062"/>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0"/>
      <c r="B110" s="1061"/>
      <c r="C110" s="1061"/>
      <c r="D110" s="1061"/>
      <c r="E110" s="1061"/>
      <c r="F110" s="1062"/>
      <c r="G110" s="678"/>
      <c r="H110" s="679"/>
      <c r="I110" s="679"/>
      <c r="J110" s="679"/>
      <c r="K110" s="680"/>
      <c r="L110" s="672"/>
      <c r="M110" s="673"/>
      <c r="N110" s="673"/>
      <c r="O110" s="673"/>
      <c r="P110" s="673"/>
      <c r="Q110" s="673"/>
      <c r="R110" s="673"/>
      <c r="S110" s="673"/>
      <c r="T110" s="673"/>
      <c r="U110" s="673"/>
      <c r="V110" s="673"/>
      <c r="W110" s="673"/>
      <c r="X110" s="674"/>
      <c r="Y110" s="392"/>
      <c r="Z110" s="393"/>
      <c r="AA110" s="393"/>
      <c r="AB110" s="813"/>
      <c r="AC110" s="678"/>
      <c r="AD110" s="679"/>
      <c r="AE110" s="679"/>
      <c r="AF110" s="679"/>
      <c r="AG110" s="680"/>
      <c r="AH110" s="672"/>
      <c r="AI110" s="673"/>
      <c r="AJ110" s="673"/>
      <c r="AK110" s="673"/>
      <c r="AL110" s="673"/>
      <c r="AM110" s="673"/>
      <c r="AN110" s="673"/>
      <c r="AO110" s="673"/>
      <c r="AP110" s="673"/>
      <c r="AQ110" s="673"/>
      <c r="AR110" s="673"/>
      <c r="AS110" s="673"/>
      <c r="AT110" s="674"/>
      <c r="AU110" s="392"/>
      <c r="AV110" s="393"/>
      <c r="AW110" s="393"/>
      <c r="AX110" s="394"/>
    </row>
    <row r="111" spans="1:50" ht="24.75" customHeight="1" x14ac:dyDescent="0.15">
      <c r="A111" s="1060"/>
      <c r="B111" s="1061"/>
      <c r="C111" s="1061"/>
      <c r="D111" s="1061"/>
      <c r="E111" s="1061"/>
      <c r="F111" s="1062"/>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0"/>
      <c r="B112" s="1061"/>
      <c r="C112" s="1061"/>
      <c r="D112" s="1061"/>
      <c r="E112" s="1061"/>
      <c r="F112" s="1062"/>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0"/>
      <c r="B113" s="1061"/>
      <c r="C113" s="1061"/>
      <c r="D113" s="1061"/>
      <c r="E113" s="1061"/>
      <c r="F113" s="1062"/>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0"/>
      <c r="B114" s="1061"/>
      <c r="C114" s="1061"/>
      <c r="D114" s="1061"/>
      <c r="E114" s="1061"/>
      <c r="F114" s="1062"/>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0"/>
      <c r="B115" s="1061"/>
      <c r="C115" s="1061"/>
      <c r="D115" s="1061"/>
      <c r="E115" s="1061"/>
      <c r="F115" s="1062"/>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0"/>
      <c r="B116" s="1061"/>
      <c r="C116" s="1061"/>
      <c r="D116" s="1061"/>
      <c r="E116" s="1061"/>
      <c r="F116" s="1062"/>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0"/>
      <c r="B117" s="1061"/>
      <c r="C117" s="1061"/>
      <c r="D117" s="1061"/>
      <c r="E117" s="1061"/>
      <c r="F117" s="1062"/>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0"/>
      <c r="B118" s="1061"/>
      <c r="C118" s="1061"/>
      <c r="D118" s="1061"/>
      <c r="E118" s="1061"/>
      <c r="F118" s="1062"/>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0"/>
      <c r="B119" s="1061"/>
      <c r="C119" s="1061"/>
      <c r="D119" s="1061"/>
      <c r="E119" s="1061"/>
      <c r="F119" s="1062"/>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0"/>
      <c r="B120" s="1061"/>
      <c r="C120" s="1061"/>
      <c r="D120" s="1061"/>
      <c r="E120" s="1061"/>
      <c r="F120" s="1062"/>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60"/>
      <c r="B121" s="1061"/>
      <c r="C121" s="1061"/>
      <c r="D121" s="1061"/>
      <c r="E121" s="1061"/>
      <c r="F121" s="1062"/>
      <c r="G121" s="603"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60"/>
      <c r="B122" s="1061"/>
      <c r="C122" s="1061"/>
      <c r="D122" s="1061"/>
      <c r="E122" s="1061"/>
      <c r="F122" s="1062"/>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0"/>
      <c r="B123" s="1061"/>
      <c r="C123" s="1061"/>
      <c r="D123" s="1061"/>
      <c r="E123" s="1061"/>
      <c r="F123" s="1062"/>
      <c r="G123" s="678"/>
      <c r="H123" s="679"/>
      <c r="I123" s="679"/>
      <c r="J123" s="679"/>
      <c r="K123" s="680"/>
      <c r="L123" s="672"/>
      <c r="M123" s="673"/>
      <c r="N123" s="673"/>
      <c r="O123" s="673"/>
      <c r="P123" s="673"/>
      <c r="Q123" s="673"/>
      <c r="R123" s="673"/>
      <c r="S123" s="673"/>
      <c r="T123" s="673"/>
      <c r="U123" s="673"/>
      <c r="V123" s="673"/>
      <c r="W123" s="673"/>
      <c r="X123" s="674"/>
      <c r="Y123" s="392"/>
      <c r="Z123" s="393"/>
      <c r="AA123" s="393"/>
      <c r="AB123" s="813"/>
      <c r="AC123" s="678"/>
      <c r="AD123" s="679"/>
      <c r="AE123" s="679"/>
      <c r="AF123" s="679"/>
      <c r="AG123" s="680"/>
      <c r="AH123" s="672"/>
      <c r="AI123" s="673"/>
      <c r="AJ123" s="673"/>
      <c r="AK123" s="673"/>
      <c r="AL123" s="673"/>
      <c r="AM123" s="673"/>
      <c r="AN123" s="673"/>
      <c r="AO123" s="673"/>
      <c r="AP123" s="673"/>
      <c r="AQ123" s="673"/>
      <c r="AR123" s="673"/>
      <c r="AS123" s="673"/>
      <c r="AT123" s="674"/>
      <c r="AU123" s="392"/>
      <c r="AV123" s="393"/>
      <c r="AW123" s="393"/>
      <c r="AX123" s="394"/>
    </row>
    <row r="124" spans="1:50" ht="24.75" customHeight="1" x14ac:dyDescent="0.15">
      <c r="A124" s="1060"/>
      <c r="B124" s="1061"/>
      <c r="C124" s="1061"/>
      <c r="D124" s="1061"/>
      <c r="E124" s="1061"/>
      <c r="F124" s="1062"/>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0"/>
      <c r="B125" s="1061"/>
      <c r="C125" s="1061"/>
      <c r="D125" s="1061"/>
      <c r="E125" s="1061"/>
      <c r="F125" s="1062"/>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0"/>
      <c r="B126" s="1061"/>
      <c r="C126" s="1061"/>
      <c r="D126" s="1061"/>
      <c r="E126" s="1061"/>
      <c r="F126" s="1062"/>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0"/>
      <c r="B127" s="1061"/>
      <c r="C127" s="1061"/>
      <c r="D127" s="1061"/>
      <c r="E127" s="1061"/>
      <c r="F127" s="1062"/>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0"/>
      <c r="B128" s="1061"/>
      <c r="C128" s="1061"/>
      <c r="D128" s="1061"/>
      <c r="E128" s="1061"/>
      <c r="F128" s="1062"/>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0"/>
      <c r="B129" s="1061"/>
      <c r="C129" s="1061"/>
      <c r="D129" s="1061"/>
      <c r="E129" s="1061"/>
      <c r="F129" s="1062"/>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0"/>
      <c r="B130" s="1061"/>
      <c r="C130" s="1061"/>
      <c r="D130" s="1061"/>
      <c r="E130" s="1061"/>
      <c r="F130" s="1062"/>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0"/>
      <c r="B131" s="1061"/>
      <c r="C131" s="1061"/>
      <c r="D131" s="1061"/>
      <c r="E131" s="1061"/>
      <c r="F131" s="1062"/>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0"/>
      <c r="B132" s="1061"/>
      <c r="C132" s="1061"/>
      <c r="D132" s="1061"/>
      <c r="E132" s="1061"/>
      <c r="F132" s="1062"/>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0"/>
      <c r="B133" s="1061"/>
      <c r="C133" s="1061"/>
      <c r="D133" s="1061"/>
      <c r="E133" s="1061"/>
      <c r="F133" s="1062"/>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60"/>
      <c r="B134" s="1061"/>
      <c r="C134" s="1061"/>
      <c r="D134" s="1061"/>
      <c r="E134" s="1061"/>
      <c r="F134" s="1062"/>
      <c r="G134" s="603"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60"/>
      <c r="B135" s="1061"/>
      <c r="C135" s="1061"/>
      <c r="D135" s="1061"/>
      <c r="E135" s="1061"/>
      <c r="F135" s="1062"/>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0"/>
      <c r="B136" s="1061"/>
      <c r="C136" s="1061"/>
      <c r="D136" s="1061"/>
      <c r="E136" s="1061"/>
      <c r="F136" s="1062"/>
      <c r="G136" s="678"/>
      <c r="H136" s="679"/>
      <c r="I136" s="679"/>
      <c r="J136" s="679"/>
      <c r="K136" s="680"/>
      <c r="L136" s="672"/>
      <c r="M136" s="673"/>
      <c r="N136" s="673"/>
      <c r="O136" s="673"/>
      <c r="P136" s="673"/>
      <c r="Q136" s="673"/>
      <c r="R136" s="673"/>
      <c r="S136" s="673"/>
      <c r="T136" s="673"/>
      <c r="U136" s="673"/>
      <c r="V136" s="673"/>
      <c r="W136" s="673"/>
      <c r="X136" s="674"/>
      <c r="Y136" s="392"/>
      <c r="Z136" s="393"/>
      <c r="AA136" s="393"/>
      <c r="AB136" s="813"/>
      <c r="AC136" s="678"/>
      <c r="AD136" s="679"/>
      <c r="AE136" s="679"/>
      <c r="AF136" s="679"/>
      <c r="AG136" s="680"/>
      <c r="AH136" s="672"/>
      <c r="AI136" s="673"/>
      <c r="AJ136" s="673"/>
      <c r="AK136" s="673"/>
      <c r="AL136" s="673"/>
      <c r="AM136" s="673"/>
      <c r="AN136" s="673"/>
      <c r="AO136" s="673"/>
      <c r="AP136" s="673"/>
      <c r="AQ136" s="673"/>
      <c r="AR136" s="673"/>
      <c r="AS136" s="673"/>
      <c r="AT136" s="674"/>
      <c r="AU136" s="392"/>
      <c r="AV136" s="393"/>
      <c r="AW136" s="393"/>
      <c r="AX136" s="394"/>
    </row>
    <row r="137" spans="1:50" ht="24.75" customHeight="1" x14ac:dyDescent="0.15">
      <c r="A137" s="1060"/>
      <c r="B137" s="1061"/>
      <c r="C137" s="1061"/>
      <c r="D137" s="1061"/>
      <c r="E137" s="1061"/>
      <c r="F137" s="1062"/>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0"/>
      <c r="B138" s="1061"/>
      <c r="C138" s="1061"/>
      <c r="D138" s="1061"/>
      <c r="E138" s="1061"/>
      <c r="F138" s="1062"/>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0"/>
      <c r="B139" s="1061"/>
      <c r="C139" s="1061"/>
      <c r="D139" s="1061"/>
      <c r="E139" s="1061"/>
      <c r="F139" s="1062"/>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0"/>
      <c r="B140" s="1061"/>
      <c r="C140" s="1061"/>
      <c r="D140" s="1061"/>
      <c r="E140" s="1061"/>
      <c r="F140" s="1062"/>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0"/>
      <c r="B141" s="1061"/>
      <c r="C141" s="1061"/>
      <c r="D141" s="1061"/>
      <c r="E141" s="1061"/>
      <c r="F141" s="1062"/>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0"/>
      <c r="B142" s="1061"/>
      <c r="C142" s="1061"/>
      <c r="D142" s="1061"/>
      <c r="E142" s="1061"/>
      <c r="F142" s="1062"/>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0"/>
      <c r="B143" s="1061"/>
      <c r="C143" s="1061"/>
      <c r="D143" s="1061"/>
      <c r="E143" s="1061"/>
      <c r="F143" s="1062"/>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0"/>
      <c r="B144" s="1061"/>
      <c r="C144" s="1061"/>
      <c r="D144" s="1061"/>
      <c r="E144" s="1061"/>
      <c r="F144" s="1062"/>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0"/>
      <c r="B145" s="1061"/>
      <c r="C145" s="1061"/>
      <c r="D145" s="1061"/>
      <c r="E145" s="1061"/>
      <c r="F145" s="1062"/>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0"/>
      <c r="B146" s="1061"/>
      <c r="C146" s="1061"/>
      <c r="D146" s="1061"/>
      <c r="E146" s="1061"/>
      <c r="F146" s="1062"/>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60"/>
      <c r="B147" s="1061"/>
      <c r="C147" s="1061"/>
      <c r="D147" s="1061"/>
      <c r="E147" s="1061"/>
      <c r="F147" s="1062"/>
      <c r="G147" s="603"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60"/>
      <c r="B148" s="1061"/>
      <c r="C148" s="1061"/>
      <c r="D148" s="1061"/>
      <c r="E148" s="1061"/>
      <c r="F148" s="1062"/>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0"/>
      <c r="B149" s="1061"/>
      <c r="C149" s="1061"/>
      <c r="D149" s="1061"/>
      <c r="E149" s="1061"/>
      <c r="F149" s="1062"/>
      <c r="G149" s="678"/>
      <c r="H149" s="679"/>
      <c r="I149" s="679"/>
      <c r="J149" s="679"/>
      <c r="K149" s="680"/>
      <c r="L149" s="672"/>
      <c r="M149" s="673"/>
      <c r="N149" s="673"/>
      <c r="O149" s="673"/>
      <c r="P149" s="673"/>
      <c r="Q149" s="673"/>
      <c r="R149" s="673"/>
      <c r="S149" s="673"/>
      <c r="T149" s="673"/>
      <c r="U149" s="673"/>
      <c r="V149" s="673"/>
      <c r="W149" s="673"/>
      <c r="X149" s="674"/>
      <c r="Y149" s="392"/>
      <c r="Z149" s="393"/>
      <c r="AA149" s="393"/>
      <c r="AB149" s="813"/>
      <c r="AC149" s="678"/>
      <c r="AD149" s="679"/>
      <c r="AE149" s="679"/>
      <c r="AF149" s="679"/>
      <c r="AG149" s="680"/>
      <c r="AH149" s="672"/>
      <c r="AI149" s="673"/>
      <c r="AJ149" s="673"/>
      <c r="AK149" s="673"/>
      <c r="AL149" s="673"/>
      <c r="AM149" s="673"/>
      <c r="AN149" s="673"/>
      <c r="AO149" s="673"/>
      <c r="AP149" s="673"/>
      <c r="AQ149" s="673"/>
      <c r="AR149" s="673"/>
      <c r="AS149" s="673"/>
      <c r="AT149" s="674"/>
      <c r="AU149" s="392"/>
      <c r="AV149" s="393"/>
      <c r="AW149" s="393"/>
      <c r="AX149" s="394"/>
    </row>
    <row r="150" spans="1:50" ht="24.75" customHeight="1" x14ac:dyDescent="0.15">
      <c r="A150" s="1060"/>
      <c r="B150" s="1061"/>
      <c r="C150" s="1061"/>
      <c r="D150" s="1061"/>
      <c r="E150" s="1061"/>
      <c r="F150" s="1062"/>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0"/>
      <c r="B151" s="1061"/>
      <c r="C151" s="1061"/>
      <c r="D151" s="1061"/>
      <c r="E151" s="1061"/>
      <c r="F151" s="1062"/>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0"/>
      <c r="B152" s="1061"/>
      <c r="C152" s="1061"/>
      <c r="D152" s="1061"/>
      <c r="E152" s="1061"/>
      <c r="F152" s="1062"/>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0"/>
      <c r="B153" s="1061"/>
      <c r="C153" s="1061"/>
      <c r="D153" s="1061"/>
      <c r="E153" s="1061"/>
      <c r="F153" s="1062"/>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0"/>
      <c r="B154" s="1061"/>
      <c r="C154" s="1061"/>
      <c r="D154" s="1061"/>
      <c r="E154" s="1061"/>
      <c r="F154" s="1062"/>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0"/>
      <c r="B155" s="1061"/>
      <c r="C155" s="1061"/>
      <c r="D155" s="1061"/>
      <c r="E155" s="1061"/>
      <c r="F155" s="1062"/>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0"/>
      <c r="B156" s="1061"/>
      <c r="C156" s="1061"/>
      <c r="D156" s="1061"/>
      <c r="E156" s="1061"/>
      <c r="F156" s="1062"/>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0"/>
      <c r="B157" s="1061"/>
      <c r="C157" s="1061"/>
      <c r="D157" s="1061"/>
      <c r="E157" s="1061"/>
      <c r="F157" s="1062"/>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0"/>
      <c r="B158" s="1061"/>
      <c r="C158" s="1061"/>
      <c r="D158" s="1061"/>
      <c r="E158" s="1061"/>
      <c r="F158" s="1062"/>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60"/>
      <c r="B162" s="1061"/>
      <c r="C162" s="1061"/>
      <c r="D162" s="1061"/>
      <c r="E162" s="1061"/>
      <c r="F162" s="1062"/>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0"/>
      <c r="B163" s="1061"/>
      <c r="C163" s="1061"/>
      <c r="D163" s="1061"/>
      <c r="E163" s="1061"/>
      <c r="F163" s="1062"/>
      <c r="G163" s="678"/>
      <c r="H163" s="679"/>
      <c r="I163" s="679"/>
      <c r="J163" s="679"/>
      <c r="K163" s="680"/>
      <c r="L163" s="672"/>
      <c r="M163" s="673"/>
      <c r="N163" s="673"/>
      <c r="O163" s="673"/>
      <c r="P163" s="673"/>
      <c r="Q163" s="673"/>
      <c r="R163" s="673"/>
      <c r="S163" s="673"/>
      <c r="T163" s="673"/>
      <c r="U163" s="673"/>
      <c r="V163" s="673"/>
      <c r="W163" s="673"/>
      <c r="X163" s="674"/>
      <c r="Y163" s="392"/>
      <c r="Z163" s="393"/>
      <c r="AA163" s="393"/>
      <c r="AB163" s="813"/>
      <c r="AC163" s="678"/>
      <c r="AD163" s="679"/>
      <c r="AE163" s="679"/>
      <c r="AF163" s="679"/>
      <c r="AG163" s="680"/>
      <c r="AH163" s="672"/>
      <c r="AI163" s="673"/>
      <c r="AJ163" s="673"/>
      <c r="AK163" s="673"/>
      <c r="AL163" s="673"/>
      <c r="AM163" s="673"/>
      <c r="AN163" s="673"/>
      <c r="AO163" s="673"/>
      <c r="AP163" s="673"/>
      <c r="AQ163" s="673"/>
      <c r="AR163" s="673"/>
      <c r="AS163" s="673"/>
      <c r="AT163" s="674"/>
      <c r="AU163" s="392"/>
      <c r="AV163" s="393"/>
      <c r="AW163" s="393"/>
      <c r="AX163" s="394"/>
    </row>
    <row r="164" spans="1:50" ht="24.75" customHeight="1" x14ac:dyDescent="0.15">
      <c r="A164" s="1060"/>
      <c r="B164" s="1061"/>
      <c r="C164" s="1061"/>
      <c r="D164" s="1061"/>
      <c r="E164" s="1061"/>
      <c r="F164" s="1062"/>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0"/>
      <c r="B165" s="1061"/>
      <c r="C165" s="1061"/>
      <c r="D165" s="1061"/>
      <c r="E165" s="1061"/>
      <c r="F165" s="1062"/>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0"/>
      <c r="B166" s="1061"/>
      <c r="C166" s="1061"/>
      <c r="D166" s="1061"/>
      <c r="E166" s="1061"/>
      <c r="F166" s="1062"/>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0"/>
      <c r="B167" s="1061"/>
      <c r="C167" s="1061"/>
      <c r="D167" s="1061"/>
      <c r="E167" s="1061"/>
      <c r="F167" s="1062"/>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0"/>
      <c r="B168" s="1061"/>
      <c r="C168" s="1061"/>
      <c r="D168" s="1061"/>
      <c r="E168" s="1061"/>
      <c r="F168" s="1062"/>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0"/>
      <c r="B169" s="1061"/>
      <c r="C169" s="1061"/>
      <c r="D169" s="1061"/>
      <c r="E169" s="1061"/>
      <c r="F169" s="1062"/>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0"/>
      <c r="B170" s="1061"/>
      <c r="C170" s="1061"/>
      <c r="D170" s="1061"/>
      <c r="E170" s="1061"/>
      <c r="F170" s="1062"/>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0"/>
      <c r="B171" s="1061"/>
      <c r="C171" s="1061"/>
      <c r="D171" s="1061"/>
      <c r="E171" s="1061"/>
      <c r="F171" s="1062"/>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0"/>
      <c r="B172" s="1061"/>
      <c r="C172" s="1061"/>
      <c r="D172" s="1061"/>
      <c r="E172" s="1061"/>
      <c r="F172" s="1062"/>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0"/>
      <c r="B173" s="1061"/>
      <c r="C173" s="1061"/>
      <c r="D173" s="1061"/>
      <c r="E173" s="1061"/>
      <c r="F173" s="1062"/>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60"/>
      <c r="B174" s="1061"/>
      <c r="C174" s="1061"/>
      <c r="D174" s="1061"/>
      <c r="E174" s="1061"/>
      <c r="F174" s="1062"/>
      <c r="G174" s="603"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60"/>
      <c r="B175" s="1061"/>
      <c r="C175" s="1061"/>
      <c r="D175" s="1061"/>
      <c r="E175" s="1061"/>
      <c r="F175" s="1062"/>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0"/>
      <c r="B176" s="1061"/>
      <c r="C176" s="1061"/>
      <c r="D176" s="1061"/>
      <c r="E176" s="1061"/>
      <c r="F176" s="1062"/>
      <c r="G176" s="678"/>
      <c r="H176" s="679"/>
      <c r="I176" s="679"/>
      <c r="J176" s="679"/>
      <c r="K176" s="680"/>
      <c r="L176" s="672"/>
      <c r="M176" s="673"/>
      <c r="N176" s="673"/>
      <c r="O176" s="673"/>
      <c r="P176" s="673"/>
      <c r="Q176" s="673"/>
      <c r="R176" s="673"/>
      <c r="S176" s="673"/>
      <c r="T176" s="673"/>
      <c r="U176" s="673"/>
      <c r="V176" s="673"/>
      <c r="W176" s="673"/>
      <c r="X176" s="674"/>
      <c r="Y176" s="392"/>
      <c r="Z176" s="393"/>
      <c r="AA176" s="393"/>
      <c r="AB176" s="813"/>
      <c r="AC176" s="678"/>
      <c r="AD176" s="679"/>
      <c r="AE176" s="679"/>
      <c r="AF176" s="679"/>
      <c r="AG176" s="680"/>
      <c r="AH176" s="672"/>
      <c r="AI176" s="673"/>
      <c r="AJ176" s="673"/>
      <c r="AK176" s="673"/>
      <c r="AL176" s="673"/>
      <c r="AM176" s="673"/>
      <c r="AN176" s="673"/>
      <c r="AO176" s="673"/>
      <c r="AP176" s="673"/>
      <c r="AQ176" s="673"/>
      <c r="AR176" s="673"/>
      <c r="AS176" s="673"/>
      <c r="AT176" s="674"/>
      <c r="AU176" s="392"/>
      <c r="AV176" s="393"/>
      <c r="AW176" s="393"/>
      <c r="AX176" s="394"/>
    </row>
    <row r="177" spans="1:50" ht="24.75" customHeight="1" x14ac:dyDescent="0.15">
      <c r="A177" s="1060"/>
      <c r="B177" s="1061"/>
      <c r="C177" s="1061"/>
      <c r="D177" s="1061"/>
      <c r="E177" s="1061"/>
      <c r="F177" s="1062"/>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0"/>
      <c r="B178" s="1061"/>
      <c r="C178" s="1061"/>
      <c r="D178" s="1061"/>
      <c r="E178" s="1061"/>
      <c r="F178" s="1062"/>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0"/>
      <c r="B179" s="1061"/>
      <c r="C179" s="1061"/>
      <c r="D179" s="1061"/>
      <c r="E179" s="1061"/>
      <c r="F179" s="1062"/>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0"/>
      <c r="B180" s="1061"/>
      <c r="C180" s="1061"/>
      <c r="D180" s="1061"/>
      <c r="E180" s="1061"/>
      <c r="F180" s="1062"/>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0"/>
      <c r="B181" s="1061"/>
      <c r="C181" s="1061"/>
      <c r="D181" s="1061"/>
      <c r="E181" s="1061"/>
      <c r="F181" s="1062"/>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0"/>
      <c r="B182" s="1061"/>
      <c r="C182" s="1061"/>
      <c r="D182" s="1061"/>
      <c r="E182" s="1061"/>
      <c r="F182" s="1062"/>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0"/>
      <c r="B183" s="1061"/>
      <c r="C183" s="1061"/>
      <c r="D183" s="1061"/>
      <c r="E183" s="1061"/>
      <c r="F183" s="1062"/>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0"/>
      <c r="B184" s="1061"/>
      <c r="C184" s="1061"/>
      <c r="D184" s="1061"/>
      <c r="E184" s="1061"/>
      <c r="F184" s="1062"/>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0"/>
      <c r="B185" s="1061"/>
      <c r="C185" s="1061"/>
      <c r="D185" s="1061"/>
      <c r="E185" s="1061"/>
      <c r="F185" s="1062"/>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0"/>
      <c r="B186" s="1061"/>
      <c r="C186" s="1061"/>
      <c r="D186" s="1061"/>
      <c r="E186" s="1061"/>
      <c r="F186" s="1062"/>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60"/>
      <c r="B187" s="1061"/>
      <c r="C187" s="1061"/>
      <c r="D187" s="1061"/>
      <c r="E187" s="1061"/>
      <c r="F187" s="1062"/>
      <c r="G187" s="603"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60"/>
      <c r="B188" s="1061"/>
      <c r="C188" s="1061"/>
      <c r="D188" s="1061"/>
      <c r="E188" s="1061"/>
      <c r="F188" s="1062"/>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0"/>
      <c r="B189" s="1061"/>
      <c r="C189" s="1061"/>
      <c r="D189" s="1061"/>
      <c r="E189" s="1061"/>
      <c r="F189" s="1062"/>
      <c r="G189" s="678"/>
      <c r="H189" s="679"/>
      <c r="I189" s="679"/>
      <c r="J189" s="679"/>
      <c r="K189" s="680"/>
      <c r="L189" s="672"/>
      <c r="M189" s="673"/>
      <c r="N189" s="673"/>
      <c r="O189" s="673"/>
      <c r="P189" s="673"/>
      <c r="Q189" s="673"/>
      <c r="R189" s="673"/>
      <c r="S189" s="673"/>
      <c r="T189" s="673"/>
      <c r="U189" s="673"/>
      <c r="V189" s="673"/>
      <c r="W189" s="673"/>
      <c r="X189" s="674"/>
      <c r="Y189" s="392"/>
      <c r="Z189" s="393"/>
      <c r="AA189" s="393"/>
      <c r="AB189" s="813"/>
      <c r="AC189" s="678"/>
      <c r="AD189" s="679"/>
      <c r="AE189" s="679"/>
      <c r="AF189" s="679"/>
      <c r="AG189" s="680"/>
      <c r="AH189" s="672"/>
      <c r="AI189" s="673"/>
      <c r="AJ189" s="673"/>
      <c r="AK189" s="673"/>
      <c r="AL189" s="673"/>
      <c r="AM189" s="673"/>
      <c r="AN189" s="673"/>
      <c r="AO189" s="673"/>
      <c r="AP189" s="673"/>
      <c r="AQ189" s="673"/>
      <c r="AR189" s="673"/>
      <c r="AS189" s="673"/>
      <c r="AT189" s="674"/>
      <c r="AU189" s="392"/>
      <c r="AV189" s="393"/>
      <c r="AW189" s="393"/>
      <c r="AX189" s="394"/>
    </row>
    <row r="190" spans="1:50" ht="24.75" customHeight="1" x14ac:dyDescent="0.15">
      <c r="A190" s="1060"/>
      <c r="B190" s="1061"/>
      <c r="C190" s="1061"/>
      <c r="D190" s="1061"/>
      <c r="E190" s="1061"/>
      <c r="F190" s="1062"/>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0"/>
      <c r="B191" s="1061"/>
      <c r="C191" s="1061"/>
      <c r="D191" s="1061"/>
      <c r="E191" s="1061"/>
      <c r="F191" s="1062"/>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0"/>
      <c r="B192" s="1061"/>
      <c r="C192" s="1061"/>
      <c r="D192" s="1061"/>
      <c r="E192" s="1061"/>
      <c r="F192" s="1062"/>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0"/>
      <c r="B193" s="1061"/>
      <c r="C193" s="1061"/>
      <c r="D193" s="1061"/>
      <c r="E193" s="1061"/>
      <c r="F193" s="1062"/>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0"/>
      <c r="B194" s="1061"/>
      <c r="C194" s="1061"/>
      <c r="D194" s="1061"/>
      <c r="E194" s="1061"/>
      <c r="F194" s="1062"/>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0"/>
      <c r="B195" s="1061"/>
      <c r="C195" s="1061"/>
      <c r="D195" s="1061"/>
      <c r="E195" s="1061"/>
      <c r="F195" s="1062"/>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0"/>
      <c r="B196" s="1061"/>
      <c r="C196" s="1061"/>
      <c r="D196" s="1061"/>
      <c r="E196" s="1061"/>
      <c r="F196" s="1062"/>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0"/>
      <c r="B197" s="1061"/>
      <c r="C197" s="1061"/>
      <c r="D197" s="1061"/>
      <c r="E197" s="1061"/>
      <c r="F197" s="1062"/>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0"/>
      <c r="B198" s="1061"/>
      <c r="C198" s="1061"/>
      <c r="D198" s="1061"/>
      <c r="E198" s="1061"/>
      <c r="F198" s="1062"/>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0"/>
      <c r="B199" s="1061"/>
      <c r="C199" s="1061"/>
      <c r="D199" s="1061"/>
      <c r="E199" s="1061"/>
      <c r="F199" s="1062"/>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60"/>
      <c r="B200" s="1061"/>
      <c r="C200" s="1061"/>
      <c r="D200" s="1061"/>
      <c r="E200" s="1061"/>
      <c r="F200" s="1062"/>
      <c r="G200" s="603"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60"/>
      <c r="B201" s="1061"/>
      <c r="C201" s="1061"/>
      <c r="D201" s="1061"/>
      <c r="E201" s="1061"/>
      <c r="F201" s="1062"/>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0"/>
      <c r="B202" s="1061"/>
      <c r="C202" s="1061"/>
      <c r="D202" s="1061"/>
      <c r="E202" s="1061"/>
      <c r="F202" s="1062"/>
      <c r="G202" s="678"/>
      <c r="H202" s="679"/>
      <c r="I202" s="679"/>
      <c r="J202" s="679"/>
      <c r="K202" s="680"/>
      <c r="L202" s="672"/>
      <c r="M202" s="673"/>
      <c r="N202" s="673"/>
      <c r="O202" s="673"/>
      <c r="P202" s="673"/>
      <c r="Q202" s="673"/>
      <c r="R202" s="673"/>
      <c r="S202" s="673"/>
      <c r="T202" s="673"/>
      <c r="U202" s="673"/>
      <c r="V202" s="673"/>
      <c r="W202" s="673"/>
      <c r="X202" s="674"/>
      <c r="Y202" s="392"/>
      <c r="Z202" s="393"/>
      <c r="AA202" s="393"/>
      <c r="AB202" s="813"/>
      <c r="AC202" s="678"/>
      <c r="AD202" s="679"/>
      <c r="AE202" s="679"/>
      <c r="AF202" s="679"/>
      <c r="AG202" s="680"/>
      <c r="AH202" s="672"/>
      <c r="AI202" s="673"/>
      <c r="AJ202" s="673"/>
      <c r="AK202" s="673"/>
      <c r="AL202" s="673"/>
      <c r="AM202" s="673"/>
      <c r="AN202" s="673"/>
      <c r="AO202" s="673"/>
      <c r="AP202" s="673"/>
      <c r="AQ202" s="673"/>
      <c r="AR202" s="673"/>
      <c r="AS202" s="673"/>
      <c r="AT202" s="674"/>
      <c r="AU202" s="392"/>
      <c r="AV202" s="393"/>
      <c r="AW202" s="393"/>
      <c r="AX202" s="394"/>
    </row>
    <row r="203" spans="1:50" ht="24.75" customHeight="1" x14ac:dyDescent="0.15">
      <c r="A203" s="1060"/>
      <c r="B203" s="1061"/>
      <c r="C203" s="1061"/>
      <c r="D203" s="1061"/>
      <c r="E203" s="1061"/>
      <c r="F203" s="1062"/>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0"/>
      <c r="B204" s="1061"/>
      <c r="C204" s="1061"/>
      <c r="D204" s="1061"/>
      <c r="E204" s="1061"/>
      <c r="F204" s="1062"/>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0"/>
      <c r="B205" s="1061"/>
      <c r="C205" s="1061"/>
      <c r="D205" s="1061"/>
      <c r="E205" s="1061"/>
      <c r="F205" s="1062"/>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0"/>
      <c r="B206" s="1061"/>
      <c r="C206" s="1061"/>
      <c r="D206" s="1061"/>
      <c r="E206" s="1061"/>
      <c r="F206" s="1062"/>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0"/>
      <c r="B207" s="1061"/>
      <c r="C207" s="1061"/>
      <c r="D207" s="1061"/>
      <c r="E207" s="1061"/>
      <c r="F207" s="1062"/>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0"/>
      <c r="B208" s="1061"/>
      <c r="C208" s="1061"/>
      <c r="D208" s="1061"/>
      <c r="E208" s="1061"/>
      <c r="F208" s="1062"/>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0"/>
      <c r="B209" s="1061"/>
      <c r="C209" s="1061"/>
      <c r="D209" s="1061"/>
      <c r="E209" s="1061"/>
      <c r="F209" s="1062"/>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0"/>
      <c r="B210" s="1061"/>
      <c r="C210" s="1061"/>
      <c r="D210" s="1061"/>
      <c r="E210" s="1061"/>
      <c r="F210" s="1062"/>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0"/>
      <c r="B211" s="1061"/>
      <c r="C211" s="1061"/>
      <c r="D211" s="1061"/>
      <c r="E211" s="1061"/>
      <c r="F211" s="1062"/>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60"/>
      <c r="B215" s="1061"/>
      <c r="C215" s="1061"/>
      <c r="D215" s="1061"/>
      <c r="E215" s="1061"/>
      <c r="F215" s="1062"/>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0"/>
      <c r="B216" s="1061"/>
      <c r="C216" s="1061"/>
      <c r="D216" s="1061"/>
      <c r="E216" s="1061"/>
      <c r="F216" s="1062"/>
      <c r="G216" s="678"/>
      <c r="H216" s="679"/>
      <c r="I216" s="679"/>
      <c r="J216" s="679"/>
      <c r="K216" s="680"/>
      <c r="L216" s="672"/>
      <c r="M216" s="673"/>
      <c r="N216" s="673"/>
      <c r="O216" s="673"/>
      <c r="P216" s="673"/>
      <c r="Q216" s="673"/>
      <c r="R216" s="673"/>
      <c r="S216" s="673"/>
      <c r="T216" s="673"/>
      <c r="U216" s="673"/>
      <c r="V216" s="673"/>
      <c r="W216" s="673"/>
      <c r="X216" s="674"/>
      <c r="Y216" s="392"/>
      <c r="Z216" s="393"/>
      <c r="AA216" s="393"/>
      <c r="AB216" s="813"/>
      <c r="AC216" s="678"/>
      <c r="AD216" s="679"/>
      <c r="AE216" s="679"/>
      <c r="AF216" s="679"/>
      <c r="AG216" s="680"/>
      <c r="AH216" s="672"/>
      <c r="AI216" s="673"/>
      <c r="AJ216" s="673"/>
      <c r="AK216" s="673"/>
      <c r="AL216" s="673"/>
      <c r="AM216" s="673"/>
      <c r="AN216" s="673"/>
      <c r="AO216" s="673"/>
      <c r="AP216" s="673"/>
      <c r="AQ216" s="673"/>
      <c r="AR216" s="673"/>
      <c r="AS216" s="673"/>
      <c r="AT216" s="674"/>
      <c r="AU216" s="392"/>
      <c r="AV216" s="393"/>
      <c r="AW216" s="393"/>
      <c r="AX216" s="394"/>
    </row>
    <row r="217" spans="1:50" ht="24.75" customHeight="1" x14ac:dyDescent="0.15">
      <c r="A217" s="1060"/>
      <c r="B217" s="1061"/>
      <c r="C217" s="1061"/>
      <c r="D217" s="1061"/>
      <c r="E217" s="1061"/>
      <c r="F217" s="1062"/>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0"/>
      <c r="B218" s="1061"/>
      <c r="C218" s="1061"/>
      <c r="D218" s="1061"/>
      <c r="E218" s="1061"/>
      <c r="F218" s="1062"/>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0"/>
      <c r="B219" s="1061"/>
      <c r="C219" s="1061"/>
      <c r="D219" s="1061"/>
      <c r="E219" s="1061"/>
      <c r="F219" s="1062"/>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0"/>
      <c r="B220" s="1061"/>
      <c r="C220" s="1061"/>
      <c r="D220" s="1061"/>
      <c r="E220" s="1061"/>
      <c r="F220" s="1062"/>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0"/>
      <c r="B221" s="1061"/>
      <c r="C221" s="1061"/>
      <c r="D221" s="1061"/>
      <c r="E221" s="1061"/>
      <c r="F221" s="1062"/>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0"/>
      <c r="B222" s="1061"/>
      <c r="C222" s="1061"/>
      <c r="D222" s="1061"/>
      <c r="E222" s="1061"/>
      <c r="F222" s="1062"/>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0"/>
      <c r="B223" s="1061"/>
      <c r="C223" s="1061"/>
      <c r="D223" s="1061"/>
      <c r="E223" s="1061"/>
      <c r="F223" s="1062"/>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0"/>
      <c r="B224" s="1061"/>
      <c r="C224" s="1061"/>
      <c r="D224" s="1061"/>
      <c r="E224" s="1061"/>
      <c r="F224" s="1062"/>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0"/>
      <c r="B225" s="1061"/>
      <c r="C225" s="1061"/>
      <c r="D225" s="1061"/>
      <c r="E225" s="1061"/>
      <c r="F225" s="1062"/>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0"/>
      <c r="B226" s="1061"/>
      <c r="C226" s="1061"/>
      <c r="D226" s="1061"/>
      <c r="E226" s="1061"/>
      <c r="F226" s="1062"/>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60"/>
      <c r="B227" s="1061"/>
      <c r="C227" s="1061"/>
      <c r="D227" s="1061"/>
      <c r="E227" s="1061"/>
      <c r="F227" s="1062"/>
      <c r="G227" s="603"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60"/>
      <c r="B228" s="1061"/>
      <c r="C228" s="1061"/>
      <c r="D228" s="1061"/>
      <c r="E228" s="1061"/>
      <c r="F228" s="1062"/>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0"/>
      <c r="B229" s="1061"/>
      <c r="C229" s="1061"/>
      <c r="D229" s="1061"/>
      <c r="E229" s="1061"/>
      <c r="F229" s="1062"/>
      <c r="G229" s="678"/>
      <c r="H229" s="679"/>
      <c r="I229" s="679"/>
      <c r="J229" s="679"/>
      <c r="K229" s="680"/>
      <c r="L229" s="672"/>
      <c r="M229" s="673"/>
      <c r="N229" s="673"/>
      <c r="O229" s="673"/>
      <c r="P229" s="673"/>
      <c r="Q229" s="673"/>
      <c r="R229" s="673"/>
      <c r="S229" s="673"/>
      <c r="T229" s="673"/>
      <c r="U229" s="673"/>
      <c r="V229" s="673"/>
      <c r="W229" s="673"/>
      <c r="X229" s="674"/>
      <c r="Y229" s="392"/>
      <c r="Z229" s="393"/>
      <c r="AA229" s="393"/>
      <c r="AB229" s="813"/>
      <c r="AC229" s="678"/>
      <c r="AD229" s="679"/>
      <c r="AE229" s="679"/>
      <c r="AF229" s="679"/>
      <c r="AG229" s="680"/>
      <c r="AH229" s="672"/>
      <c r="AI229" s="673"/>
      <c r="AJ229" s="673"/>
      <c r="AK229" s="673"/>
      <c r="AL229" s="673"/>
      <c r="AM229" s="673"/>
      <c r="AN229" s="673"/>
      <c r="AO229" s="673"/>
      <c r="AP229" s="673"/>
      <c r="AQ229" s="673"/>
      <c r="AR229" s="673"/>
      <c r="AS229" s="673"/>
      <c r="AT229" s="674"/>
      <c r="AU229" s="392"/>
      <c r="AV229" s="393"/>
      <c r="AW229" s="393"/>
      <c r="AX229" s="394"/>
    </row>
    <row r="230" spans="1:50" ht="24.75" customHeight="1" x14ac:dyDescent="0.15">
      <c r="A230" s="1060"/>
      <c r="B230" s="1061"/>
      <c r="C230" s="1061"/>
      <c r="D230" s="1061"/>
      <c r="E230" s="1061"/>
      <c r="F230" s="1062"/>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0"/>
      <c r="B231" s="1061"/>
      <c r="C231" s="1061"/>
      <c r="D231" s="1061"/>
      <c r="E231" s="1061"/>
      <c r="F231" s="1062"/>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0"/>
      <c r="B232" s="1061"/>
      <c r="C232" s="1061"/>
      <c r="D232" s="1061"/>
      <c r="E232" s="1061"/>
      <c r="F232" s="1062"/>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0"/>
      <c r="B233" s="1061"/>
      <c r="C233" s="1061"/>
      <c r="D233" s="1061"/>
      <c r="E233" s="1061"/>
      <c r="F233" s="1062"/>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0"/>
      <c r="B234" s="1061"/>
      <c r="C234" s="1061"/>
      <c r="D234" s="1061"/>
      <c r="E234" s="1061"/>
      <c r="F234" s="1062"/>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0"/>
      <c r="B235" s="1061"/>
      <c r="C235" s="1061"/>
      <c r="D235" s="1061"/>
      <c r="E235" s="1061"/>
      <c r="F235" s="1062"/>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0"/>
      <c r="B236" s="1061"/>
      <c r="C236" s="1061"/>
      <c r="D236" s="1061"/>
      <c r="E236" s="1061"/>
      <c r="F236" s="1062"/>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0"/>
      <c r="B237" s="1061"/>
      <c r="C237" s="1061"/>
      <c r="D237" s="1061"/>
      <c r="E237" s="1061"/>
      <c r="F237" s="1062"/>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0"/>
      <c r="B238" s="1061"/>
      <c r="C238" s="1061"/>
      <c r="D238" s="1061"/>
      <c r="E238" s="1061"/>
      <c r="F238" s="1062"/>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0"/>
      <c r="B239" s="1061"/>
      <c r="C239" s="1061"/>
      <c r="D239" s="1061"/>
      <c r="E239" s="1061"/>
      <c r="F239" s="1062"/>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60"/>
      <c r="B240" s="1061"/>
      <c r="C240" s="1061"/>
      <c r="D240" s="1061"/>
      <c r="E240" s="1061"/>
      <c r="F240" s="1062"/>
      <c r="G240" s="603"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60"/>
      <c r="B241" s="1061"/>
      <c r="C241" s="1061"/>
      <c r="D241" s="1061"/>
      <c r="E241" s="1061"/>
      <c r="F241" s="1062"/>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0"/>
      <c r="B242" s="1061"/>
      <c r="C242" s="1061"/>
      <c r="D242" s="1061"/>
      <c r="E242" s="1061"/>
      <c r="F242" s="1062"/>
      <c r="G242" s="678"/>
      <c r="H242" s="679"/>
      <c r="I242" s="679"/>
      <c r="J242" s="679"/>
      <c r="K242" s="680"/>
      <c r="L242" s="672"/>
      <c r="M242" s="673"/>
      <c r="N242" s="673"/>
      <c r="O242" s="673"/>
      <c r="P242" s="673"/>
      <c r="Q242" s="673"/>
      <c r="R242" s="673"/>
      <c r="S242" s="673"/>
      <c r="T242" s="673"/>
      <c r="U242" s="673"/>
      <c r="V242" s="673"/>
      <c r="W242" s="673"/>
      <c r="X242" s="674"/>
      <c r="Y242" s="392"/>
      <c r="Z242" s="393"/>
      <c r="AA242" s="393"/>
      <c r="AB242" s="813"/>
      <c r="AC242" s="678"/>
      <c r="AD242" s="679"/>
      <c r="AE242" s="679"/>
      <c r="AF242" s="679"/>
      <c r="AG242" s="680"/>
      <c r="AH242" s="672"/>
      <c r="AI242" s="673"/>
      <c r="AJ242" s="673"/>
      <c r="AK242" s="673"/>
      <c r="AL242" s="673"/>
      <c r="AM242" s="673"/>
      <c r="AN242" s="673"/>
      <c r="AO242" s="673"/>
      <c r="AP242" s="673"/>
      <c r="AQ242" s="673"/>
      <c r="AR242" s="673"/>
      <c r="AS242" s="673"/>
      <c r="AT242" s="674"/>
      <c r="AU242" s="392"/>
      <c r="AV242" s="393"/>
      <c r="AW242" s="393"/>
      <c r="AX242" s="394"/>
    </row>
    <row r="243" spans="1:50" ht="24.75" customHeight="1" x14ac:dyDescent="0.15">
      <c r="A243" s="1060"/>
      <c r="B243" s="1061"/>
      <c r="C243" s="1061"/>
      <c r="D243" s="1061"/>
      <c r="E243" s="1061"/>
      <c r="F243" s="1062"/>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0"/>
      <c r="B244" s="1061"/>
      <c r="C244" s="1061"/>
      <c r="D244" s="1061"/>
      <c r="E244" s="1061"/>
      <c r="F244" s="1062"/>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0"/>
      <c r="B245" s="1061"/>
      <c r="C245" s="1061"/>
      <c r="D245" s="1061"/>
      <c r="E245" s="1061"/>
      <c r="F245" s="1062"/>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0"/>
      <c r="B246" s="1061"/>
      <c r="C246" s="1061"/>
      <c r="D246" s="1061"/>
      <c r="E246" s="1061"/>
      <c r="F246" s="1062"/>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0"/>
      <c r="B247" s="1061"/>
      <c r="C247" s="1061"/>
      <c r="D247" s="1061"/>
      <c r="E247" s="1061"/>
      <c r="F247" s="1062"/>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0"/>
      <c r="B248" s="1061"/>
      <c r="C248" s="1061"/>
      <c r="D248" s="1061"/>
      <c r="E248" s="1061"/>
      <c r="F248" s="1062"/>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0"/>
      <c r="B249" s="1061"/>
      <c r="C249" s="1061"/>
      <c r="D249" s="1061"/>
      <c r="E249" s="1061"/>
      <c r="F249" s="1062"/>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0"/>
      <c r="B250" s="1061"/>
      <c r="C250" s="1061"/>
      <c r="D250" s="1061"/>
      <c r="E250" s="1061"/>
      <c r="F250" s="1062"/>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0"/>
      <c r="B251" s="1061"/>
      <c r="C251" s="1061"/>
      <c r="D251" s="1061"/>
      <c r="E251" s="1061"/>
      <c r="F251" s="1062"/>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0"/>
      <c r="B252" s="1061"/>
      <c r="C252" s="1061"/>
      <c r="D252" s="1061"/>
      <c r="E252" s="1061"/>
      <c r="F252" s="1062"/>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60"/>
      <c r="B253" s="1061"/>
      <c r="C253" s="1061"/>
      <c r="D253" s="1061"/>
      <c r="E253" s="1061"/>
      <c r="F253" s="1062"/>
      <c r="G253" s="603"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60"/>
      <c r="B254" s="1061"/>
      <c r="C254" s="1061"/>
      <c r="D254" s="1061"/>
      <c r="E254" s="1061"/>
      <c r="F254" s="1062"/>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0"/>
      <c r="B255" s="1061"/>
      <c r="C255" s="1061"/>
      <c r="D255" s="1061"/>
      <c r="E255" s="1061"/>
      <c r="F255" s="1062"/>
      <c r="G255" s="678"/>
      <c r="H255" s="679"/>
      <c r="I255" s="679"/>
      <c r="J255" s="679"/>
      <c r="K255" s="680"/>
      <c r="L255" s="672"/>
      <c r="M255" s="673"/>
      <c r="N255" s="673"/>
      <c r="O255" s="673"/>
      <c r="P255" s="673"/>
      <c r="Q255" s="673"/>
      <c r="R255" s="673"/>
      <c r="S255" s="673"/>
      <c r="T255" s="673"/>
      <c r="U255" s="673"/>
      <c r="V255" s="673"/>
      <c r="W255" s="673"/>
      <c r="X255" s="674"/>
      <c r="Y255" s="392"/>
      <c r="Z255" s="393"/>
      <c r="AA255" s="393"/>
      <c r="AB255" s="813"/>
      <c r="AC255" s="678"/>
      <c r="AD255" s="679"/>
      <c r="AE255" s="679"/>
      <c r="AF255" s="679"/>
      <c r="AG255" s="680"/>
      <c r="AH255" s="672"/>
      <c r="AI255" s="673"/>
      <c r="AJ255" s="673"/>
      <c r="AK255" s="673"/>
      <c r="AL255" s="673"/>
      <c r="AM255" s="673"/>
      <c r="AN255" s="673"/>
      <c r="AO255" s="673"/>
      <c r="AP255" s="673"/>
      <c r="AQ255" s="673"/>
      <c r="AR255" s="673"/>
      <c r="AS255" s="673"/>
      <c r="AT255" s="674"/>
      <c r="AU255" s="392"/>
      <c r="AV255" s="393"/>
      <c r="AW255" s="393"/>
      <c r="AX255" s="394"/>
    </row>
    <row r="256" spans="1:50" ht="24.75" customHeight="1" x14ac:dyDescent="0.15">
      <c r="A256" s="1060"/>
      <c r="B256" s="1061"/>
      <c r="C256" s="1061"/>
      <c r="D256" s="1061"/>
      <c r="E256" s="1061"/>
      <c r="F256" s="1062"/>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0"/>
      <c r="B257" s="1061"/>
      <c r="C257" s="1061"/>
      <c r="D257" s="1061"/>
      <c r="E257" s="1061"/>
      <c r="F257" s="1062"/>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0"/>
      <c r="B258" s="1061"/>
      <c r="C258" s="1061"/>
      <c r="D258" s="1061"/>
      <c r="E258" s="1061"/>
      <c r="F258" s="1062"/>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0"/>
      <c r="B259" s="1061"/>
      <c r="C259" s="1061"/>
      <c r="D259" s="1061"/>
      <c r="E259" s="1061"/>
      <c r="F259" s="1062"/>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0"/>
      <c r="B260" s="1061"/>
      <c r="C260" s="1061"/>
      <c r="D260" s="1061"/>
      <c r="E260" s="1061"/>
      <c r="F260" s="1062"/>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0"/>
      <c r="B261" s="1061"/>
      <c r="C261" s="1061"/>
      <c r="D261" s="1061"/>
      <c r="E261" s="1061"/>
      <c r="F261" s="1062"/>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0"/>
      <c r="B262" s="1061"/>
      <c r="C262" s="1061"/>
      <c r="D262" s="1061"/>
      <c r="E262" s="1061"/>
      <c r="F262" s="1062"/>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0"/>
      <c r="B263" s="1061"/>
      <c r="C263" s="1061"/>
      <c r="D263" s="1061"/>
      <c r="E263" s="1061"/>
      <c r="F263" s="1062"/>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0"/>
      <c r="B264" s="1061"/>
      <c r="C264" s="1061"/>
      <c r="D264" s="1061"/>
      <c r="E264" s="1061"/>
      <c r="F264" s="1062"/>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494</v>
      </c>
      <c r="Z3" s="362"/>
      <c r="AA3" s="362"/>
      <c r="AB3" s="362"/>
      <c r="AC3" s="143" t="s">
        <v>477</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1">
        <v>1</v>
      </c>
      <c r="B4" s="107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1">
        <v>2</v>
      </c>
      <c r="B5" s="107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1">
        <v>3</v>
      </c>
      <c r="B6" s="107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1">
        <v>4</v>
      </c>
      <c r="B7" s="107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1">
        <v>5</v>
      </c>
      <c r="B8" s="107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1">
        <v>6</v>
      </c>
      <c r="B9" s="107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1">
        <v>7</v>
      </c>
      <c r="B10" s="107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1">
        <v>8</v>
      </c>
      <c r="B11" s="107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1">
        <v>9</v>
      </c>
      <c r="B12" s="107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1">
        <v>10</v>
      </c>
      <c r="B13" s="107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1">
        <v>11</v>
      </c>
      <c r="B14" s="107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1">
        <v>12</v>
      </c>
      <c r="B15" s="107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1">
        <v>13</v>
      </c>
      <c r="B16" s="107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1">
        <v>14</v>
      </c>
      <c r="B17" s="107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1">
        <v>15</v>
      </c>
      <c r="B18" s="107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1">
        <v>16</v>
      </c>
      <c r="B19" s="107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1">
        <v>17</v>
      </c>
      <c r="B20" s="107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1">
        <v>18</v>
      </c>
      <c r="B21" s="107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1">
        <v>19</v>
      </c>
      <c r="B22" s="107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1">
        <v>20</v>
      </c>
      <c r="B23" s="107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1">
        <v>21</v>
      </c>
      <c r="B24" s="107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1">
        <v>22</v>
      </c>
      <c r="B25" s="107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1">
        <v>23</v>
      </c>
      <c r="B26" s="107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1">
        <v>24</v>
      </c>
      <c r="B27" s="107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1">
        <v>25</v>
      </c>
      <c r="B28" s="107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1">
        <v>26</v>
      </c>
      <c r="B29" s="107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1">
        <v>27</v>
      </c>
      <c r="B30" s="107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1">
        <v>28</v>
      </c>
      <c r="B31" s="107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1">
        <v>29</v>
      </c>
      <c r="B32" s="107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1">
        <v>30</v>
      </c>
      <c r="B33" s="107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494</v>
      </c>
      <c r="Z36" s="362"/>
      <c r="AA36" s="362"/>
      <c r="AB36" s="362"/>
      <c r="AC36" s="143" t="s">
        <v>477</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71">
        <v>1</v>
      </c>
      <c r="B37" s="107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1">
        <v>2</v>
      </c>
      <c r="B38" s="107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1">
        <v>3</v>
      </c>
      <c r="B39" s="107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1">
        <v>4</v>
      </c>
      <c r="B40" s="107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1">
        <v>5</v>
      </c>
      <c r="B41" s="107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1">
        <v>6</v>
      </c>
      <c r="B42" s="107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1">
        <v>7</v>
      </c>
      <c r="B43" s="107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1">
        <v>8</v>
      </c>
      <c r="B44" s="107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1">
        <v>9</v>
      </c>
      <c r="B45" s="107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1">
        <v>10</v>
      </c>
      <c r="B46" s="107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1">
        <v>11</v>
      </c>
      <c r="B47" s="107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1">
        <v>12</v>
      </c>
      <c r="B48" s="107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1">
        <v>13</v>
      </c>
      <c r="B49" s="107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1">
        <v>14</v>
      </c>
      <c r="B50" s="107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1">
        <v>15</v>
      </c>
      <c r="B51" s="107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1">
        <v>16</v>
      </c>
      <c r="B52" s="107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1">
        <v>17</v>
      </c>
      <c r="B53" s="107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1">
        <v>18</v>
      </c>
      <c r="B54" s="107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1">
        <v>19</v>
      </c>
      <c r="B55" s="107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1">
        <v>20</v>
      </c>
      <c r="B56" s="107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1">
        <v>21</v>
      </c>
      <c r="B57" s="107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1">
        <v>22</v>
      </c>
      <c r="B58" s="107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1">
        <v>23</v>
      </c>
      <c r="B59" s="107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1">
        <v>24</v>
      </c>
      <c r="B60" s="107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1">
        <v>25</v>
      </c>
      <c r="B61" s="107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1">
        <v>26</v>
      </c>
      <c r="B62" s="107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1">
        <v>27</v>
      </c>
      <c r="B63" s="107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1">
        <v>28</v>
      </c>
      <c r="B64" s="107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1">
        <v>29</v>
      </c>
      <c r="B65" s="107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1">
        <v>30</v>
      </c>
      <c r="B66" s="107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494</v>
      </c>
      <c r="Z69" s="362"/>
      <c r="AA69" s="362"/>
      <c r="AB69" s="362"/>
      <c r="AC69" s="143" t="s">
        <v>477</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71">
        <v>1</v>
      </c>
      <c r="B70" s="107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1">
        <v>2</v>
      </c>
      <c r="B71" s="107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1">
        <v>3</v>
      </c>
      <c r="B72" s="107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1">
        <v>4</v>
      </c>
      <c r="B73" s="107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1">
        <v>5</v>
      </c>
      <c r="B74" s="107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1">
        <v>6</v>
      </c>
      <c r="B75" s="107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1">
        <v>7</v>
      </c>
      <c r="B76" s="107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1">
        <v>8</v>
      </c>
      <c r="B77" s="107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1">
        <v>9</v>
      </c>
      <c r="B78" s="107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1">
        <v>10</v>
      </c>
      <c r="B79" s="107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1">
        <v>11</v>
      </c>
      <c r="B80" s="107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1">
        <v>12</v>
      </c>
      <c r="B81" s="107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1">
        <v>13</v>
      </c>
      <c r="B82" s="107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1">
        <v>14</v>
      </c>
      <c r="B83" s="107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1">
        <v>15</v>
      </c>
      <c r="B84" s="107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1">
        <v>16</v>
      </c>
      <c r="B85" s="107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1">
        <v>17</v>
      </c>
      <c r="B86" s="107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1">
        <v>18</v>
      </c>
      <c r="B87" s="107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1">
        <v>19</v>
      </c>
      <c r="B88" s="107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1">
        <v>20</v>
      </c>
      <c r="B89" s="107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1">
        <v>21</v>
      </c>
      <c r="B90" s="107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1">
        <v>22</v>
      </c>
      <c r="B91" s="107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1">
        <v>23</v>
      </c>
      <c r="B92" s="107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1">
        <v>24</v>
      </c>
      <c r="B93" s="107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1">
        <v>25</v>
      </c>
      <c r="B94" s="107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1">
        <v>26</v>
      </c>
      <c r="B95" s="107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1">
        <v>27</v>
      </c>
      <c r="B96" s="107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1">
        <v>28</v>
      </c>
      <c r="B97" s="107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1">
        <v>29</v>
      </c>
      <c r="B98" s="107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1">
        <v>30</v>
      </c>
      <c r="B99" s="107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3" t="s">
        <v>477</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71">
        <v>1</v>
      </c>
      <c r="B103" s="107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1">
        <v>2</v>
      </c>
      <c r="B104" s="107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1">
        <v>3</v>
      </c>
      <c r="B105" s="107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1">
        <v>4</v>
      </c>
      <c r="B106" s="107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1">
        <v>5</v>
      </c>
      <c r="B107" s="107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1">
        <v>6</v>
      </c>
      <c r="B108" s="107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1">
        <v>7</v>
      </c>
      <c r="B109" s="107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1">
        <v>8</v>
      </c>
      <c r="B110" s="107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1">
        <v>9</v>
      </c>
      <c r="B111" s="107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1">
        <v>10</v>
      </c>
      <c r="B112" s="107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1">
        <v>11</v>
      </c>
      <c r="B113" s="107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1">
        <v>12</v>
      </c>
      <c r="B114" s="107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1">
        <v>13</v>
      </c>
      <c r="B115" s="107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1">
        <v>14</v>
      </c>
      <c r="B116" s="107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1">
        <v>15</v>
      </c>
      <c r="B117" s="107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1">
        <v>16</v>
      </c>
      <c r="B118" s="107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1">
        <v>17</v>
      </c>
      <c r="B119" s="107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1">
        <v>18</v>
      </c>
      <c r="B120" s="107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1">
        <v>19</v>
      </c>
      <c r="B121" s="107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1">
        <v>20</v>
      </c>
      <c r="B122" s="107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1">
        <v>21</v>
      </c>
      <c r="B123" s="107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1">
        <v>22</v>
      </c>
      <c r="B124" s="107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1">
        <v>23</v>
      </c>
      <c r="B125" s="107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1">
        <v>24</v>
      </c>
      <c r="B126" s="107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1">
        <v>25</v>
      </c>
      <c r="B127" s="107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1">
        <v>26</v>
      </c>
      <c r="B128" s="107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1">
        <v>27</v>
      </c>
      <c r="B129" s="107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1">
        <v>28</v>
      </c>
      <c r="B130" s="107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1">
        <v>29</v>
      </c>
      <c r="B131" s="107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1">
        <v>30</v>
      </c>
      <c r="B132" s="107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3" t="s">
        <v>477</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71">
        <v>1</v>
      </c>
      <c r="B136" s="107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1">
        <v>2</v>
      </c>
      <c r="B137" s="107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1">
        <v>3</v>
      </c>
      <c r="B138" s="107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1">
        <v>4</v>
      </c>
      <c r="B139" s="107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1">
        <v>5</v>
      </c>
      <c r="B140" s="107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1">
        <v>6</v>
      </c>
      <c r="B141" s="107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1">
        <v>7</v>
      </c>
      <c r="B142" s="107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1">
        <v>8</v>
      </c>
      <c r="B143" s="107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1">
        <v>9</v>
      </c>
      <c r="B144" s="107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1">
        <v>10</v>
      </c>
      <c r="B145" s="107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1">
        <v>11</v>
      </c>
      <c r="B146" s="107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1">
        <v>12</v>
      </c>
      <c r="B147" s="107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1">
        <v>13</v>
      </c>
      <c r="B148" s="107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1">
        <v>14</v>
      </c>
      <c r="B149" s="107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1">
        <v>15</v>
      </c>
      <c r="B150" s="107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1">
        <v>16</v>
      </c>
      <c r="B151" s="107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1">
        <v>17</v>
      </c>
      <c r="B152" s="107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1">
        <v>18</v>
      </c>
      <c r="B153" s="107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1">
        <v>19</v>
      </c>
      <c r="B154" s="107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1">
        <v>20</v>
      </c>
      <c r="B155" s="107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1">
        <v>21</v>
      </c>
      <c r="B156" s="107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1">
        <v>22</v>
      </c>
      <c r="B157" s="107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1">
        <v>23</v>
      </c>
      <c r="B158" s="107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1">
        <v>24</v>
      </c>
      <c r="B159" s="107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1">
        <v>25</v>
      </c>
      <c r="B160" s="107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1">
        <v>26</v>
      </c>
      <c r="B161" s="107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1">
        <v>27</v>
      </c>
      <c r="B162" s="107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1">
        <v>28</v>
      </c>
      <c r="B163" s="107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1">
        <v>29</v>
      </c>
      <c r="B164" s="107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1">
        <v>30</v>
      </c>
      <c r="B165" s="107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3" t="s">
        <v>477</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71">
        <v>1</v>
      </c>
      <c r="B169" s="107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1">
        <v>2</v>
      </c>
      <c r="B170" s="107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1">
        <v>3</v>
      </c>
      <c r="B171" s="107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1">
        <v>4</v>
      </c>
      <c r="B172" s="107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1">
        <v>5</v>
      </c>
      <c r="B173" s="107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1">
        <v>6</v>
      </c>
      <c r="B174" s="107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1">
        <v>7</v>
      </c>
      <c r="B175" s="107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1">
        <v>8</v>
      </c>
      <c r="B176" s="107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1">
        <v>9</v>
      </c>
      <c r="B177" s="107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1">
        <v>10</v>
      </c>
      <c r="B178" s="107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1">
        <v>11</v>
      </c>
      <c r="B179" s="107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1">
        <v>12</v>
      </c>
      <c r="B180" s="107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1">
        <v>13</v>
      </c>
      <c r="B181" s="107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1">
        <v>14</v>
      </c>
      <c r="B182" s="107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1">
        <v>15</v>
      </c>
      <c r="B183" s="107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1">
        <v>16</v>
      </c>
      <c r="B184" s="107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1">
        <v>17</v>
      </c>
      <c r="B185" s="107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1">
        <v>18</v>
      </c>
      <c r="B186" s="107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1">
        <v>19</v>
      </c>
      <c r="B187" s="107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1">
        <v>20</v>
      </c>
      <c r="B188" s="107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1">
        <v>21</v>
      </c>
      <c r="B189" s="107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1">
        <v>22</v>
      </c>
      <c r="B190" s="107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1">
        <v>23</v>
      </c>
      <c r="B191" s="107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1">
        <v>24</v>
      </c>
      <c r="B192" s="107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1">
        <v>25</v>
      </c>
      <c r="B193" s="107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1">
        <v>26</v>
      </c>
      <c r="B194" s="107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1">
        <v>27</v>
      </c>
      <c r="B195" s="107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1">
        <v>28</v>
      </c>
      <c r="B196" s="107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1">
        <v>29</v>
      </c>
      <c r="B197" s="107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1">
        <v>30</v>
      </c>
      <c r="B198" s="107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3" t="s">
        <v>477</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71">
        <v>1</v>
      </c>
      <c r="B202" s="107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1">
        <v>2</v>
      </c>
      <c r="B203" s="107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1">
        <v>3</v>
      </c>
      <c r="B204" s="107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1">
        <v>4</v>
      </c>
      <c r="B205" s="107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1">
        <v>5</v>
      </c>
      <c r="B206" s="107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1">
        <v>6</v>
      </c>
      <c r="B207" s="107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1">
        <v>7</v>
      </c>
      <c r="B208" s="107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1">
        <v>8</v>
      </c>
      <c r="B209" s="107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1">
        <v>9</v>
      </c>
      <c r="B210" s="107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1">
        <v>10</v>
      </c>
      <c r="B211" s="107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1">
        <v>11</v>
      </c>
      <c r="B212" s="107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1">
        <v>12</v>
      </c>
      <c r="B213" s="107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1">
        <v>13</v>
      </c>
      <c r="B214" s="107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1">
        <v>14</v>
      </c>
      <c r="B215" s="107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1">
        <v>15</v>
      </c>
      <c r="B216" s="107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1">
        <v>16</v>
      </c>
      <c r="B217" s="107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1">
        <v>17</v>
      </c>
      <c r="B218" s="107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1">
        <v>18</v>
      </c>
      <c r="B219" s="107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1">
        <v>19</v>
      </c>
      <c r="B220" s="107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1">
        <v>20</v>
      </c>
      <c r="B221" s="107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1">
        <v>21</v>
      </c>
      <c r="B222" s="107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1">
        <v>22</v>
      </c>
      <c r="B223" s="107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1">
        <v>23</v>
      </c>
      <c r="B224" s="107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1">
        <v>24</v>
      </c>
      <c r="B225" s="107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1">
        <v>25</v>
      </c>
      <c r="B226" s="107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1">
        <v>26</v>
      </c>
      <c r="B227" s="107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1">
        <v>27</v>
      </c>
      <c r="B228" s="107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1">
        <v>28</v>
      </c>
      <c r="B229" s="107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1">
        <v>29</v>
      </c>
      <c r="B230" s="107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1">
        <v>30</v>
      </c>
      <c r="B231" s="107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3" t="s">
        <v>477</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71">
        <v>1</v>
      </c>
      <c r="B235" s="107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1">
        <v>2</v>
      </c>
      <c r="B236" s="107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1">
        <v>3</v>
      </c>
      <c r="B237" s="107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1">
        <v>4</v>
      </c>
      <c r="B238" s="107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1">
        <v>5</v>
      </c>
      <c r="B239" s="107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1">
        <v>6</v>
      </c>
      <c r="B240" s="107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1">
        <v>7</v>
      </c>
      <c r="B241" s="107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1">
        <v>8</v>
      </c>
      <c r="B242" s="107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1">
        <v>9</v>
      </c>
      <c r="B243" s="107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1">
        <v>10</v>
      </c>
      <c r="B244" s="107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1">
        <v>11</v>
      </c>
      <c r="B245" s="107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1">
        <v>12</v>
      </c>
      <c r="B246" s="107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1">
        <v>13</v>
      </c>
      <c r="B247" s="107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1">
        <v>14</v>
      </c>
      <c r="B248" s="107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1">
        <v>15</v>
      </c>
      <c r="B249" s="107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1">
        <v>16</v>
      </c>
      <c r="B250" s="107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1">
        <v>17</v>
      </c>
      <c r="B251" s="107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1">
        <v>18</v>
      </c>
      <c r="B252" s="107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1">
        <v>19</v>
      </c>
      <c r="B253" s="107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1">
        <v>20</v>
      </c>
      <c r="B254" s="107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1">
        <v>21</v>
      </c>
      <c r="B255" s="107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1">
        <v>22</v>
      </c>
      <c r="B256" s="107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1">
        <v>23</v>
      </c>
      <c r="B257" s="107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1">
        <v>24</v>
      </c>
      <c r="B258" s="107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1">
        <v>25</v>
      </c>
      <c r="B259" s="107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1">
        <v>26</v>
      </c>
      <c r="B260" s="107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1">
        <v>27</v>
      </c>
      <c r="B261" s="107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1">
        <v>28</v>
      </c>
      <c r="B262" s="107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1">
        <v>29</v>
      </c>
      <c r="B263" s="107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1">
        <v>30</v>
      </c>
      <c r="B264" s="107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3" t="s">
        <v>477</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71">
        <v>1</v>
      </c>
      <c r="B268" s="107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1">
        <v>2</v>
      </c>
      <c r="B269" s="107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1">
        <v>3</v>
      </c>
      <c r="B270" s="107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1">
        <v>4</v>
      </c>
      <c r="B271" s="107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1">
        <v>5</v>
      </c>
      <c r="B272" s="107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1">
        <v>6</v>
      </c>
      <c r="B273" s="107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1">
        <v>7</v>
      </c>
      <c r="B274" s="107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1">
        <v>8</v>
      </c>
      <c r="B275" s="107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1">
        <v>9</v>
      </c>
      <c r="B276" s="107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1">
        <v>10</v>
      </c>
      <c r="B277" s="107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1">
        <v>11</v>
      </c>
      <c r="B278" s="107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1">
        <v>12</v>
      </c>
      <c r="B279" s="107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1">
        <v>13</v>
      </c>
      <c r="B280" s="107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1">
        <v>14</v>
      </c>
      <c r="B281" s="107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1">
        <v>15</v>
      </c>
      <c r="B282" s="107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1">
        <v>16</v>
      </c>
      <c r="B283" s="107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1">
        <v>17</v>
      </c>
      <c r="B284" s="107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1">
        <v>18</v>
      </c>
      <c r="B285" s="107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1">
        <v>19</v>
      </c>
      <c r="B286" s="107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1">
        <v>20</v>
      </c>
      <c r="B287" s="107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1">
        <v>21</v>
      </c>
      <c r="B288" s="107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1">
        <v>22</v>
      </c>
      <c r="B289" s="107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1">
        <v>23</v>
      </c>
      <c r="B290" s="107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1">
        <v>24</v>
      </c>
      <c r="B291" s="107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1">
        <v>25</v>
      </c>
      <c r="B292" s="107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1">
        <v>26</v>
      </c>
      <c r="B293" s="107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1">
        <v>27</v>
      </c>
      <c r="B294" s="107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1">
        <v>28</v>
      </c>
      <c r="B295" s="107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1">
        <v>29</v>
      </c>
      <c r="B296" s="107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1">
        <v>30</v>
      </c>
      <c r="B297" s="107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3" t="s">
        <v>477</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71">
        <v>1</v>
      </c>
      <c r="B301" s="107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1">
        <v>2</v>
      </c>
      <c r="B302" s="107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1">
        <v>3</v>
      </c>
      <c r="B303" s="107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1">
        <v>4</v>
      </c>
      <c r="B304" s="107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1">
        <v>5</v>
      </c>
      <c r="B305" s="107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1">
        <v>6</v>
      </c>
      <c r="B306" s="107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1">
        <v>7</v>
      </c>
      <c r="B307" s="107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1">
        <v>8</v>
      </c>
      <c r="B308" s="107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1">
        <v>9</v>
      </c>
      <c r="B309" s="107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1">
        <v>10</v>
      </c>
      <c r="B310" s="107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1">
        <v>11</v>
      </c>
      <c r="B311" s="107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1">
        <v>12</v>
      </c>
      <c r="B312" s="107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1">
        <v>13</v>
      </c>
      <c r="B313" s="107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1">
        <v>14</v>
      </c>
      <c r="B314" s="107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1">
        <v>15</v>
      </c>
      <c r="B315" s="107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1">
        <v>16</v>
      </c>
      <c r="B316" s="107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1">
        <v>17</v>
      </c>
      <c r="B317" s="107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1">
        <v>18</v>
      </c>
      <c r="B318" s="107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1">
        <v>19</v>
      </c>
      <c r="B319" s="107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1">
        <v>20</v>
      </c>
      <c r="B320" s="107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1">
        <v>21</v>
      </c>
      <c r="B321" s="107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1">
        <v>22</v>
      </c>
      <c r="B322" s="107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1">
        <v>23</v>
      </c>
      <c r="B323" s="107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1">
        <v>24</v>
      </c>
      <c r="B324" s="107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1">
        <v>25</v>
      </c>
      <c r="B325" s="107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1">
        <v>26</v>
      </c>
      <c r="B326" s="107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1">
        <v>27</v>
      </c>
      <c r="B327" s="107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1">
        <v>28</v>
      </c>
      <c r="B328" s="107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1">
        <v>29</v>
      </c>
      <c r="B329" s="107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1">
        <v>30</v>
      </c>
      <c r="B330" s="107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3" t="s">
        <v>477</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71">
        <v>1</v>
      </c>
      <c r="B334" s="107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1">
        <v>2</v>
      </c>
      <c r="B335" s="107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1">
        <v>3</v>
      </c>
      <c r="B336" s="107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1">
        <v>4</v>
      </c>
      <c r="B337" s="107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1">
        <v>5</v>
      </c>
      <c r="B338" s="107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1">
        <v>6</v>
      </c>
      <c r="B339" s="107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1">
        <v>7</v>
      </c>
      <c r="B340" s="107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1">
        <v>8</v>
      </c>
      <c r="B341" s="107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1">
        <v>9</v>
      </c>
      <c r="B342" s="107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1">
        <v>10</v>
      </c>
      <c r="B343" s="107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1">
        <v>11</v>
      </c>
      <c r="B344" s="107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1">
        <v>12</v>
      </c>
      <c r="B345" s="107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1">
        <v>13</v>
      </c>
      <c r="B346" s="107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1">
        <v>14</v>
      </c>
      <c r="B347" s="107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1">
        <v>15</v>
      </c>
      <c r="B348" s="107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1">
        <v>16</v>
      </c>
      <c r="B349" s="107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1">
        <v>17</v>
      </c>
      <c r="B350" s="107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1">
        <v>18</v>
      </c>
      <c r="B351" s="107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1">
        <v>19</v>
      </c>
      <c r="B352" s="107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1">
        <v>20</v>
      </c>
      <c r="B353" s="107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1">
        <v>21</v>
      </c>
      <c r="B354" s="107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1">
        <v>22</v>
      </c>
      <c r="B355" s="107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1">
        <v>23</v>
      </c>
      <c r="B356" s="107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1">
        <v>24</v>
      </c>
      <c r="B357" s="107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1">
        <v>25</v>
      </c>
      <c r="B358" s="107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1">
        <v>26</v>
      </c>
      <c r="B359" s="107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1">
        <v>27</v>
      </c>
      <c r="B360" s="107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1">
        <v>28</v>
      </c>
      <c r="B361" s="107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1">
        <v>29</v>
      </c>
      <c r="B362" s="107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1">
        <v>30</v>
      </c>
      <c r="B363" s="107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3" t="s">
        <v>477</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71">
        <v>1</v>
      </c>
      <c r="B367" s="107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1">
        <v>2</v>
      </c>
      <c r="B368" s="107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1">
        <v>3</v>
      </c>
      <c r="B369" s="107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1">
        <v>4</v>
      </c>
      <c r="B370" s="107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1">
        <v>5</v>
      </c>
      <c r="B371" s="107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1">
        <v>6</v>
      </c>
      <c r="B372" s="107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1">
        <v>7</v>
      </c>
      <c r="B373" s="107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1">
        <v>8</v>
      </c>
      <c r="B374" s="107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1">
        <v>9</v>
      </c>
      <c r="B375" s="107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1">
        <v>10</v>
      </c>
      <c r="B376" s="107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1">
        <v>11</v>
      </c>
      <c r="B377" s="107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1">
        <v>12</v>
      </c>
      <c r="B378" s="107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1">
        <v>13</v>
      </c>
      <c r="B379" s="107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1">
        <v>14</v>
      </c>
      <c r="B380" s="107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1">
        <v>15</v>
      </c>
      <c r="B381" s="107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1">
        <v>16</v>
      </c>
      <c r="B382" s="107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1">
        <v>17</v>
      </c>
      <c r="B383" s="107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1">
        <v>18</v>
      </c>
      <c r="B384" s="107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1">
        <v>19</v>
      </c>
      <c r="B385" s="107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1">
        <v>20</v>
      </c>
      <c r="B386" s="107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1">
        <v>21</v>
      </c>
      <c r="B387" s="107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1">
        <v>22</v>
      </c>
      <c r="B388" s="107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1">
        <v>23</v>
      </c>
      <c r="B389" s="107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1">
        <v>24</v>
      </c>
      <c r="B390" s="107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1">
        <v>25</v>
      </c>
      <c r="B391" s="107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1">
        <v>26</v>
      </c>
      <c r="B392" s="107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1">
        <v>27</v>
      </c>
      <c r="B393" s="107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1">
        <v>28</v>
      </c>
      <c r="B394" s="107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1">
        <v>29</v>
      </c>
      <c r="B395" s="107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1">
        <v>30</v>
      </c>
      <c r="B396" s="107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3" t="s">
        <v>477</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71">
        <v>1</v>
      </c>
      <c r="B400" s="107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1">
        <v>2</v>
      </c>
      <c r="B401" s="107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1">
        <v>3</v>
      </c>
      <c r="B402" s="107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1">
        <v>4</v>
      </c>
      <c r="B403" s="107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1">
        <v>5</v>
      </c>
      <c r="B404" s="107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1">
        <v>6</v>
      </c>
      <c r="B405" s="107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1">
        <v>7</v>
      </c>
      <c r="B406" s="107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1">
        <v>8</v>
      </c>
      <c r="B407" s="107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1">
        <v>9</v>
      </c>
      <c r="B408" s="107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1">
        <v>10</v>
      </c>
      <c r="B409" s="107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1">
        <v>11</v>
      </c>
      <c r="B410" s="107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1">
        <v>12</v>
      </c>
      <c r="B411" s="107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1">
        <v>13</v>
      </c>
      <c r="B412" s="107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1">
        <v>14</v>
      </c>
      <c r="B413" s="107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1">
        <v>15</v>
      </c>
      <c r="B414" s="107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1">
        <v>16</v>
      </c>
      <c r="B415" s="107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1">
        <v>17</v>
      </c>
      <c r="B416" s="107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1">
        <v>18</v>
      </c>
      <c r="B417" s="107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1">
        <v>19</v>
      </c>
      <c r="B418" s="107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1">
        <v>20</v>
      </c>
      <c r="B419" s="107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1">
        <v>21</v>
      </c>
      <c r="B420" s="107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1">
        <v>22</v>
      </c>
      <c r="B421" s="107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1">
        <v>23</v>
      </c>
      <c r="B422" s="107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1">
        <v>24</v>
      </c>
      <c r="B423" s="107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1">
        <v>25</v>
      </c>
      <c r="B424" s="107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1">
        <v>26</v>
      </c>
      <c r="B425" s="107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1">
        <v>27</v>
      </c>
      <c r="B426" s="107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1">
        <v>28</v>
      </c>
      <c r="B427" s="107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1">
        <v>29</v>
      </c>
      <c r="B428" s="107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1">
        <v>30</v>
      </c>
      <c r="B429" s="107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3" t="s">
        <v>477</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71">
        <v>1</v>
      </c>
      <c r="B433" s="107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1">
        <v>2</v>
      </c>
      <c r="B434" s="107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1">
        <v>3</v>
      </c>
      <c r="B435" s="107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1">
        <v>4</v>
      </c>
      <c r="B436" s="107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1">
        <v>5</v>
      </c>
      <c r="B437" s="107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1">
        <v>6</v>
      </c>
      <c r="B438" s="107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1">
        <v>7</v>
      </c>
      <c r="B439" s="107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1">
        <v>8</v>
      </c>
      <c r="B440" s="107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1">
        <v>9</v>
      </c>
      <c r="B441" s="107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1">
        <v>10</v>
      </c>
      <c r="B442" s="107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1">
        <v>11</v>
      </c>
      <c r="B443" s="107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1">
        <v>12</v>
      </c>
      <c r="B444" s="107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1">
        <v>13</v>
      </c>
      <c r="B445" s="107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1">
        <v>14</v>
      </c>
      <c r="B446" s="107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1">
        <v>15</v>
      </c>
      <c r="B447" s="107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1">
        <v>16</v>
      </c>
      <c r="B448" s="107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1">
        <v>17</v>
      </c>
      <c r="B449" s="107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1">
        <v>18</v>
      </c>
      <c r="B450" s="107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1">
        <v>19</v>
      </c>
      <c r="B451" s="107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1">
        <v>20</v>
      </c>
      <c r="B452" s="107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1">
        <v>21</v>
      </c>
      <c r="B453" s="107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1">
        <v>22</v>
      </c>
      <c r="B454" s="107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1">
        <v>23</v>
      </c>
      <c r="B455" s="107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1">
        <v>24</v>
      </c>
      <c r="B456" s="107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1">
        <v>25</v>
      </c>
      <c r="B457" s="107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1">
        <v>26</v>
      </c>
      <c r="B458" s="107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1">
        <v>27</v>
      </c>
      <c r="B459" s="107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1">
        <v>28</v>
      </c>
      <c r="B460" s="107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1">
        <v>29</v>
      </c>
      <c r="B461" s="107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1">
        <v>30</v>
      </c>
      <c r="B462" s="107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3" t="s">
        <v>477</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71">
        <v>1</v>
      </c>
      <c r="B466" s="107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1">
        <v>2</v>
      </c>
      <c r="B467" s="107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1">
        <v>3</v>
      </c>
      <c r="B468" s="107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1">
        <v>4</v>
      </c>
      <c r="B469" s="107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1">
        <v>5</v>
      </c>
      <c r="B470" s="107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1">
        <v>6</v>
      </c>
      <c r="B471" s="107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1">
        <v>7</v>
      </c>
      <c r="B472" s="107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1">
        <v>8</v>
      </c>
      <c r="B473" s="107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1">
        <v>9</v>
      </c>
      <c r="B474" s="107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1">
        <v>10</v>
      </c>
      <c r="B475" s="107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1">
        <v>11</v>
      </c>
      <c r="B476" s="107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1">
        <v>12</v>
      </c>
      <c r="B477" s="107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1">
        <v>13</v>
      </c>
      <c r="B478" s="107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1">
        <v>14</v>
      </c>
      <c r="B479" s="107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1">
        <v>15</v>
      </c>
      <c r="B480" s="107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1">
        <v>16</v>
      </c>
      <c r="B481" s="107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1">
        <v>17</v>
      </c>
      <c r="B482" s="107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1">
        <v>18</v>
      </c>
      <c r="B483" s="107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1">
        <v>19</v>
      </c>
      <c r="B484" s="107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1">
        <v>20</v>
      </c>
      <c r="B485" s="107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1">
        <v>21</v>
      </c>
      <c r="B486" s="107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1">
        <v>22</v>
      </c>
      <c r="B487" s="107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1">
        <v>23</v>
      </c>
      <c r="B488" s="107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1">
        <v>24</v>
      </c>
      <c r="B489" s="107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1">
        <v>25</v>
      </c>
      <c r="B490" s="107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1">
        <v>26</v>
      </c>
      <c r="B491" s="107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1">
        <v>27</v>
      </c>
      <c r="B492" s="107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1">
        <v>28</v>
      </c>
      <c r="B493" s="107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1">
        <v>29</v>
      </c>
      <c r="B494" s="107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1">
        <v>30</v>
      </c>
      <c r="B495" s="107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3" t="s">
        <v>477</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71">
        <v>1</v>
      </c>
      <c r="B499" s="107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1">
        <v>2</v>
      </c>
      <c r="B500" s="107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1">
        <v>3</v>
      </c>
      <c r="B501" s="107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1">
        <v>4</v>
      </c>
      <c r="B502" s="107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1">
        <v>5</v>
      </c>
      <c r="B503" s="107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1">
        <v>6</v>
      </c>
      <c r="B504" s="107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1">
        <v>7</v>
      </c>
      <c r="B505" s="107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1">
        <v>8</v>
      </c>
      <c r="B506" s="107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1">
        <v>9</v>
      </c>
      <c r="B507" s="107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1">
        <v>10</v>
      </c>
      <c r="B508" s="107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1">
        <v>11</v>
      </c>
      <c r="B509" s="107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1">
        <v>12</v>
      </c>
      <c r="B510" s="107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1">
        <v>13</v>
      </c>
      <c r="B511" s="107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1">
        <v>14</v>
      </c>
      <c r="B512" s="107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1">
        <v>15</v>
      </c>
      <c r="B513" s="107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1">
        <v>16</v>
      </c>
      <c r="B514" s="107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1">
        <v>17</v>
      </c>
      <c r="B515" s="107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1">
        <v>18</v>
      </c>
      <c r="B516" s="107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1">
        <v>19</v>
      </c>
      <c r="B517" s="107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1">
        <v>20</v>
      </c>
      <c r="B518" s="107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1">
        <v>21</v>
      </c>
      <c r="B519" s="107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1">
        <v>22</v>
      </c>
      <c r="B520" s="107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1">
        <v>23</v>
      </c>
      <c r="B521" s="107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1">
        <v>24</v>
      </c>
      <c r="B522" s="107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1">
        <v>25</v>
      </c>
      <c r="B523" s="107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1">
        <v>26</v>
      </c>
      <c r="B524" s="107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1">
        <v>27</v>
      </c>
      <c r="B525" s="107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1">
        <v>28</v>
      </c>
      <c r="B526" s="107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1">
        <v>29</v>
      </c>
      <c r="B527" s="107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1">
        <v>30</v>
      </c>
      <c r="B528" s="107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3" t="s">
        <v>477</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71">
        <v>1</v>
      </c>
      <c r="B532" s="107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1">
        <v>2</v>
      </c>
      <c r="B533" s="107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1">
        <v>3</v>
      </c>
      <c r="B534" s="107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1">
        <v>4</v>
      </c>
      <c r="B535" s="107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1">
        <v>5</v>
      </c>
      <c r="B536" s="107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1">
        <v>6</v>
      </c>
      <c r="B537" s="107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1">
        <v>7</v>
      </c>
      <c r="B538" s="107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1">
        <v>8</v>
      </c>
      <c r="B539" s="107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1">
        <v>9</v>
      </c>
      <c r="B540" s="107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1">
        <v>10</v>
      </c>
      <c r="B541" s="107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1">
        <v>11</v>
      </c>
      <c r="B542" s="107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1">
        <v>12</v>
      </c>
      <c r="B543" s="107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1">
        <v>13</v>
      </c>
      <c r="B544" s="107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1">
        <v>14</v>
      </c>
      <c r="B545" s="107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1">
        <v>15</v>
      </c>
      <c r="B546" s="107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1">
        <v>16</v>
      </c>
      <c r="B547" s="107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1">
        <v>17</v>
      </c>
      <c r="B548" s="107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1">
        <v>18</v>
      </c>
      <c r="B549" s="107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1">
        <v>19</v>
      </c>
      <c r="B550" s="107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1">
        <v>20</v>
      </c>
      <c r="B551" s="107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1">
        <v>21</v>
      </c>
      <c r="B552" s="107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1">
        <v>22</v>
      </c>
      <c r="B553" s="107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1">
        <v>23</v>
      </c>
      <c r="B554" s="107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1">
        <v>24</v>
      </c>
      <c r="B555" s="107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1">
        <v>25</v>
      </c>
      <c r="B556" s="107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1">
        <v>26</v>
      </c>
      <c r="B557" s="107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1">
        <v>27</v>
      </c>
      <c r="B558" s="107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1">
        <v>28</v>
      </c>
      <c r="B559" s="107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1">
        <v>29</v>
      </c>
      <c r="B560" s="107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1">
        <v>30</v>
      </c>
      <c r="B561" s="107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3" t="s">
        <v>477</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71">
        <v>1</v>
      </c>
      <c r="B565" s="107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1">
        <v>2</v>
      </c>
      <c r="B566" s="107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1">
        <v>3</v>
      </c>
      <c r="B567" s="107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1">
        <v>4</v>
      </c>
      <c r="B568" s="107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1">
        <v>5</v>
      </c>
      <c r="B569" s="107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1">
        <v>6</v>
      </c>
      <c r="B570" s="107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1">
        <v>7</v>
      </c>
      <c r="B571" s="107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1">
        <v>8</v>
      </c>
      <c r="B572" s="107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1">
        <v>9</v>
      </c>
      <c r="B573" s="107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1">
        <v>10</v>
      </c>
      <c r="B574" s="107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1">
        <v>11</v>
      </c>
      <c r="B575" s="107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1">
        <v>12</v>
      </c>
      <c r="B576" s="107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1">
        <v>13</v>
      </c>
      <c r="B577" s="107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1">
        <v>14</v>
      </c>
      <c r="B578" s="107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1">
        <v>15</v>
      </c>
      <c r="B579" s="107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1">
        <v>16</v>
      </c>
      <c r="B580" s="107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1">
        <v>17</v>
      </c>
      <c r="B581" s="107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1">
        <v>18</v>
      </c>
      <c r="B582" s="107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1">
        <v>19</v>
      </c>
      <c r="B583" s="107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1">
        <v>20</v>
      </c>
      <c r="B584" s="107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1">
        <v>21</v>
      </c>
      <c r="B585" s="107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1">
        <v>22</v>
      </c>
      <c r="B586" s="107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1">
        <v>23</v>
      </c>
      <c r="B587" s="107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1">
        <v>24</v>
      </c>
      <c r="B588" s="107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1">
        <v>25</v>
      </c>
      <c r="B589" s="107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1">
        <v>26</v>
      </c>
      <c r="B590" s="107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1">
        <v>27</v>
      </c>
      <c r="B591" s="107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1">
        <v>28</v>
      </c>
      <c r="B592" s="107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1">
        <v>29</v>
      </c>
      <c r="B593" s="107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1">
        <v>30</v>
      </c>
      <c r="B594" s="107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3" t="s">
        <v>477</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71">
        <v>1</v>
      </c>
      <c r="B598" s="107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1">
        <v>2</v>
      </c>
      <c r="B599" s="107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1">
        <v>3</v>
      </c>
      <c r="B600" s="107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1">
        <v>4</v>
      </c>
      <c r="B601" s="107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1">
        <v>5</v>
      </c>
      <c r="B602" s="107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1">
        <v>6</v>
      </c>
      <c r="B603" s="107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1">
        <v>7</v>
      </c>
      <c r="B604" s="107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1">
        <v>8</v>
      </c>
      <c r="B605" s="107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1">
        <v>9</v>
      </c>
      <c r="B606" s="107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1">
        <v>10</v>
      </c>
      <c r="B607" s="107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1">
        <v>11</v>
      </c>
      <c r="B608" s="107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1">
        <v>12</v>
      </c>
      <c r="B609" s="107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1">
        <v>13</v>
      </c>
      <c r="B610" s="107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1">
        <v>14</v>
      </c>
      <c r="B611" s="107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1">
        <v>15</v>
      </c>
      <c r="B612" s="107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1">
        <v>16</v>
      </c>
      <c r="B613" s="107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1">
        <v>17</v>
      </c>
      <c r="B614" s="107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1">
        <v>18</v>
      </c>
      <c r="B615" s="107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1">
        <v>19</v>
      </c>
      <c r="B616" s="107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1">
        <v>20</v>
      </c>
      <c r="B617" s="107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1">
        <v>21</v>
      </c>
      <c r="B618" s="107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1">
        <v>22</v>
      </c>
      <c r="B619" s="107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1">
        <v>23</v>
      </c>
      <c r="B620" s="107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1">
        <v>24</v>
      </c>
      <c r="B621" s="107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1">
        <v>25</v>
      </c>
      <c r="B622" s="107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1">
        <v>26</v>
      </c>
      <c r="B623" s="107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1">
        <v>27</v>
      </c>
      <c r="B624" s="107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1">
        <v>28</v>
      </c>
      <c r="B625" s="107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1">
        <v>29</v>
      </c>
      <c r="B626" s="107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1">
        <v>30</v>
      </c>
      <c r="B627" s="107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3" t="s">
        <v>477</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71">
        <v>1</v>
      </c>
      <c r="B631" s="107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1">
        <v>2</v>
      </c>
      <c r="B632" s="107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1">
        <v>3</v>
      </c>
      <c r="B633" s="107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1">
        <v>4</v>
      </c>
      <c r="B634" s="107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1">
        <v>5</v>
      </c>
      <c r="B635" s="107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1">
        <v>6</v>
      </c>
      <c r="B636" s="107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1">
        <v>7</v>
      </c>
      <c r="B637" s="107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1">
        <v>8</v>
      </c>
      <c r="B638" s="107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1">
        <v>9</v>
      </c>
      <c r="B639" s="107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1">
        <v>10</v>
      </c>
      <c r="B640" s="107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1">
        <v>11</v>
      </c>
      <c r="B641" s="107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1">
        <v>12</v>
      </c>
      <c r="B642" s="107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1">
        <v>13</v>
      </c>
      <c r="B643" s="107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1">
        <v>14</v>
      </c>
      <c r="B644" s="107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1">
        <v>15</v>
      </c>
      <c r="B645" s="107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1">
        <v>16</v>
      </c>
      <c r="B646" s="107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1">
        <v>17</v>
      </c>
      <c r="B647" s="107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1">
        <v>18</v>
      </c>
      <c r="B648" s="107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1">
        <v>19</v>
      </c>
      <c r="B649" s="107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1">
        <v>20</v>
      </c>
      <c r="B650" s="107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1">
        <v>21</v>
      </c>
      <c r="B651" s="107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1">
        <v>22</v>
      </c>
      <c r="B652" s="107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1">
        <v>23</v>
      </c>
      <c r="B653" s="107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1">
        <v>24</v>
      </c>
      <c r="B654" s="107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1">
        <v>25</v>
      </c>
      <c r="B655" s="107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1">
        <v>26</v>
      </c>
      <c r="B656" s="107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1">
        <v>27</v>
      </c>
      <c r="B657" s="107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1">
        <v>28</v>
      </c>
      <c r="B658" s="107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1">
        <v>29</v>
      </c>
      <c r="B659" s="107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1">
        <v>30</v>
      </c>
      <c r="B660" s="107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3" t="s">
        <v>477</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71">
        <v>1</v>
      </c>
      <c r="B664" s="107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1">
        <v>2</v>
      </c>
      <c r="B665" s="107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1">
        <v>3</v>
      </c>
      <c r="B666" s="107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1">
        <v>4</v>
      </c>
      <c r="B667" s="107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1">
        <v>5</v>
      </c>
      <c r="B668" s="107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1">
        <v>6</v>
      </c>
      <c r="B669" s="107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1">
        <v>7</v>
      </c>
      <c r="B670" s="107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1">
        <v>8</v>
      </c>
      <c r="B671" s="107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1">
        <v>9</v>
      </c>
      <c r="B672" s="107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1">
        <v>10</v>
      </c>
      <c r="B673" s="107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1">
        <v>11</v>
      </c>
      <c r="B674" s="107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1">
        <v>12</v>
      </c>
      <c r="B675" s="107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1">
        <v>13</v>
      </c>
      <c r="B676" s="107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1">
        <v>14</v>
      </c>
      <c r="B677" s="107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1">
        <v>15</v>
      </c>
      <c r="B678" s="107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1">
        <v>16</v>
      </c>
      <c r="B679" s="107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1">
        <v>17</v>
      </c>
      <c r="B680" s="107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1">
        <v>18</v>
      </c>
      <c r="B681" s="107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1">
        <v>19</v>
      </c>
      <c r="B682" s="107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1">
        <v>20</v>
      </c>
      <c r="B683" s="107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1">
        <v>21</v>
      </c>
      <c r="B684" s="107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1">
        <v>22</v>
      </c>
      <c r="B685" s="107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1">
        <v>23</v>
      </c>
      <c r="B686" s="107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1">
        <v>24</v>
      </c>
      <c r="B687" s="107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1">
        <v>25</v>
      </c>
      <c r="B688" s="107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1">
        <v>26</v>
      </c>
      <c r="B689" s="107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1">
        <v>27</v>
      </c>
      <c r="B690" s="107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1">
        <v>28</v>
      </c>
      <c r="B691" s="107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1">
        <v>29</v>
      </c>
      <c r="B692" s="107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1">
        <v>30</v>
      </c>
      <c r="B693" s="107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3" t="s">
        <v>477</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71">
        <v>1</v>
      </c>
      <c r="B697" s="107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1">
        <v>2</v>
      </c>
      <c r="B698" s="107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1">
        <v>3</v>
      </c>
      <c r="B699" s="107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1">
        <v>4</v>
      </c>
      <c r="B700" s="107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1">
        <v>5</v>
      </c>
      <c r="B701" s="107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1">
        <v>6</v>
      </c>
      <c r="B702" s="107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1">
        <v>7</v>
      </c>
      <c r="B703" s="107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1">
        <v>8</v>
      </c>
      <c r="B704" s="107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1">
        <v>9</v>
      </c>
      <c r="B705" s="107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1">
        <v>10</v>
      </c>
      <c r="B706" s="107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1">
        <v>11</v>
      </c>
      <c r="B707" s="107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1">
        <v>12</v>
      </c>
      <c r="B708" s="107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1">
        <v>13</v>
      </c>
      <c r="B709" s="107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1">
        <v>14</v>
      </c>
      <c r="B710" s="107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1">
        <v>15</v>
      </c>
      <c r="B711" s="107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1">
        <v>16</v>
      </c>
      <c r="B712" s="107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1">
        <v>17</v>
      </c>
      <c r="B713" s="107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1">
        <v>18</v>
      </c>
      <c r="B714" s="107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1">
        <v>19</v>
      </c>
      <c r="B715" s="107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1">
        <v>20</v>
      </c>
      <c r="B716" s="107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1">
        <v>21</v>
      </c>
      <c r="B717" s="107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1">
        <v>22</v>
      </c>
      <c r="B718" s="107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1">
        <v>23</v>
      </c>
      <c r="B719" s="107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1">
        <v>24</v>
      </c>
      <c r="B720" s="107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1">
        <v>25</v>
      </c>
      <c r="B721" s="107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1">
        <v>26</v>
      </c>
      <c r="B722" s="107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1">
        <v>27</v>
      </c>
      <c r="B723" s="107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1">
        <v>28</v>
      </c>
      <c r="B724" s="107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1">
        <v>29</v>
      </c>
      <c r="B725" s="107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1">
        <v>30</v>
      </c>
      <c r="B726" s="107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3" t="s">
        <v>477</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71">
        <v>1</v>
      </c>
      <c r="B730" s="107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1">
        <v>2</v>
      </c>
      <c r="B731" s="107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1">
        <v>3</v>
      </c>
      <c r="B732" s="107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1">
        <v>4</v>
      </c>
      <c r="B733" s="107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1">
        <v>5</v>
      </c>
      <c r="B734" s="107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1">
        <v>6</v>
      </c>
      <c r="B735" s="107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1">
        <v>7</v>
      </c>
      <c r="B736" s="107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1">
        <v>8</v>
      </c>
      <c r="B737" s="107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1">
        <v>9</v>
      </c>
      <c r="B738" s="107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1">
        <v>10</v>
      </c>
      <c r="B739" s="107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1">
        <v>11</v>
      </c>
      <c r="B740" s="107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1">
        <v>12</v>
      </c>
      <c r="B741" s="107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1">
        <v>13</v>
      </c>
      <c r="B742" s="107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1">
        <v>14</v>
      </c>
      <c r="B743" s="107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1">
        <v>15</v>
      </c>
      <c r="B744" s="107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1">
        <v>16</v>
      </c>
      <c r="B745" s="107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1">
        <v>17</v>
      </c>
      <c r="B746" s="107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1">
        <v>18</v>
      </c>
      <c r="B747" s="107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1">
        <v>19</v>
      </c>
      <c r="B748" s="107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1">
        <v>20</v>
      </c>
      <c r="B749" s="107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1">
        <v>21</v>
      </c>
      <c r="B750" s="107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1">
        <v>22</v>
      </c>
      <c r="B751" s="107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1">
        <v>23</v>
      </c>
      <c r="B752" s="107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1">
        <v>24</v>
      </c>
      <c r="B753" s="107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1">
        <v>25</v>
      </c>
      <c r="B754" s="107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1">
        <v>26</v>
      </c>
      <c r="B755" s="107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1">
        <v>27</v>
      </c>
      <c r="B756" s="107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1">
        <v>28</v>
      </c>
      <c r="B757" s="107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1">
        <v>29</v>
      </c>
      <c r="B758" s="107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1">
        <v>30</v>
      </c>
      <c r="B759" s="107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3" t="s">
        <v>477</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71">
        <v>1</v>
      </c>
      <c r="B763" s="107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1">
        <v>2</v>
      </c>
      <c r="B764" s="107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1">
        <v>3</v>
      </c>
      <c r="B765" s="107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1">
        <v>4</v>
      </c>
      <c r="B766" s="107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1">
        <v>5</v>
      </c>
      <c r="B767" s="107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1">
        <v>6</v>
      </c>
      <c r="B768" s="107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1">
        <v>7</v>
      </c>
      <c r="B769" s="107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1">
        <v>8</v>
      </c>
      <c r="B770" s="107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1">
        <v>9</v>
      </c>
      <c r="B771" s="107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1">
        <v>10</v>
      </c>
      <c r="B772" s="107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1">
        <v>11</v>
      </c>
      <c r="B773" s="107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1">
        <v>12</v>
      </c>
      <c r="B774" s="107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1">
        <v>13</v>
      </c>
      <c r="B775" s="107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1">
        <v>14</v>
      </c>
      <c r="B776" s="107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1">
        <v>15</v>
      </c>
      <c r="B777" s="107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1">
        <v>16</v>
      </c>
      <c r="B778" s="107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1">
        <v>17</v>
      </c>
      <c r="B779" s="107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1">
        <v>18</v>
      </c>
      <c r="B780" s="107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1">
        <v>19</v>
      </c>
      <c r="B781" s="107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1">
        <v>20</v>
      </c>
      <c r="B782" s="107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1">
        <v>21</v>
      </c>
      <c r="B783" s="107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1">
        <v>22</v>
      </c>
      <c r="B784" s="107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1">
        <v>23</v>
      </c>
      <c r="B785" s="107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1">
        <v>24</v>
      </c>
      <c r="B786" s="107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1">
        <v>25</v>
      </c>
      <c r="B787" s="107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1">
        <v>26</v>
      </c>
      <c r="B788" s="107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1">
        <v>27</v>
      </c>
      <c r="B789" s="107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1">
        <v>28</v>
      </c>
      <c r="B790" s="107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1">
        <v>29</v>
      </c>
      <c r="B791" s="107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1">
        <v>30</v>
      </c>
      <c r="B792" s="107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3" t="s">
        <v>477</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71">
        <v>1</v>
      </c>
      <c r="B796" s="107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1">
        <v>2</v>
      </c>
      <c r="B797" s="107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1">
        <v>3</v>
      </c>
      <c r="B798" s="107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1">
        <v>4</v>
      </c>
      <c r="B799" s="107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1">
        <v>5</v>
      </c>
      <c r="B800" s="107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1">
        <v>6</v>
      </c>
      <c r="B801" s="107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1">
        <v>7</v>
      </c>
      <c r="B802" s="107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1">
        <v>8</v>
      </c>
      <c r="B803" s="107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1">
        <v>9</v>
      </c>
      <c r="B804" s="107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1">
        <v>10</v>
      </c>
      <c r="B805" s="107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1">
        <v>11</v>
      </c>
      <c r="B806" s="107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1">
        <v>12</v>
      </c>
      <c r="B807" s="107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1">
        <v>13</v>
      </c>
      <c r="B808" s="107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1">
        <v>14</v>
      </c>
      <c r="B809" s="107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1">
        <v>15</v>
      </c>
      <c r="B810" s="107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1">
        <v>16</v>
      </c>
      <c r="B811" s="107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1">
        <v>17</v>
      </c>
      <c r="B812" s="107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1">
        <v>18</v>
      </c>
      <c r="B813" s="107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1">
        <v>19</v>
      </c>
      <c r="B814" s="107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1">
        <v>20</v>
      </c>
      <c r="B815" s="107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1">
        <v>21</v>
      </c>
      <c r="B816" s="107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1">
        <v>22</v>
      </c>
      <c r="B817" s="107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1">
        <v>23</v>
      </c>
      <c r="B818" s="107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1">
        <v>24</v>
      </c>
      <c r="B819" s="107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1">
        <v>25</v>
      </c>
      <c r="B820" s="107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1">
        <v>26</v>
      </c>
      <c r="B821" s="107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1">
        <v>27</v>
      </c>
      <c r="B822" s="107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1">
        <v>28</v>
      </c>
      <c r="B823" s="107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1">
        <v>29</v>
      </c>
      <c r="B824" s="107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1">
        <v>30</v>
      </c>
      <c r="B825" s="107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3" t="s">
        <v>477</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71">
        <v>1</v>
      </c>
      <c r="B829" s="107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1">
        <v>2</v>
      </c>
      <c r="B830" s="107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1">
        <v>3</v>
      </c>
      <c r="B831" s="107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1">
        <v>4</v>
      </c>
      <c r="B832" s="107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1">
        <v>5</v>
      </c>
      <c r="B833" s="107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1">
        <v>6</v>
      </c>
      <c r="B834" s="107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1">
        <v>7</v>
      </c>
      <c r="B835" s="107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1">
        <v>8</v>
      </c>
      <c r="B836" s="107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1">
        <v>9</v>
      </c>
      <c r="B837" s="107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1">
        <v>10</v>
      </c>
      <c r="B838" s="107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1">
        <v>11</v>
      </c>
      <c r="B839" s="107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1">
        <v>12</v>
      </c>
      <c r="B840" s="107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1">
        <v>13</v>
      </c>
      <c r="B841" s="107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1">
        <v>14</v>
      </c>
      <c r="B842" s="107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1">
        <v>15</v>
      </c>
      <c r="B843" s="107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1">
        <v>16</v>
      </c>
      <c r="B844" s="107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1">
        <v>17</v>
      </c>
      <c r="B845" s="107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1">
        <v>18</v>
      </c>
      <c r="B846" s="107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1">
        <v>19</v>
      </c>
      <c r="B847" s="107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1">
        <v>20</v>
      </c>
      <c r="B848" s="107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1">
        <v>21</v>
      </c>
      <c r="B849" s="107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1">
        <v>22</v>
      </c>
      <c r="B850" s="107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1">
        <v>23</v>
      </c>
      <c r="B851" s="107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1">
        <v>24</v>
      </c>
      <c r="B852" s="107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1">
        <v>25</v>
      </c>
      <c r="B853" s="107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1">
        <v>26</v>
      </c>
      <c r="B854" s="107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1">
        <v>27</v>
      </c>
      <c r="B855" s="107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1">
        <v>28</v>
      </c>
      <c r="B856" s="107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1">
        <v>29</v>
      </c>
      <c r="B857" s="107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1">
        <v>30</v>
      </c>
      <c r="B858" s="107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3" t="s">
        <v>477</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71">
        <v>1</v>
      </c>
      <c r="B862" s="107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1">
        <v>2</v>
      </c>
      <c r="B863" s="107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1">
        <v>3</v>
      </c>
      <c r="B864" s="107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1">
        <v>4</v>
      </c>
      <c r="B865" s="107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1">
        <v>5</v>
      </c>
      <c r="B866" s="107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1">
        <v>6</v>
      </c>
      <c r="B867" s="107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1">
        <v>7</v>
      </c>
      <c r="B868" s="107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1">
        <v>8</v>
      </c>
      <c r="B869" s="107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1">
        <v>9</v>
      </c>
      <c r="B870" s="107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1">
        <v>10</v>
      </c>
      <c r="B871" s="107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1">
        <v>11</v>
      </c>
      <c r="B872" s="107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1">
        <v>12</v>
      </c>
      <c r="B873" s="107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1">
        <v>13</v>
      </c>
      <c r="B874" s="107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1">
        <v>14</v>
      </c>
      <c r="B875" s="107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1">
        <v>15</v>
      </c>
      <c r="B876" s="107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1">
        <v>16</v>
      </c>
      <c r="B877" s="107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1">
        <v>17</v>
      </c>
      <c r="B878" s="107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1">
        <v>18</v>
      </c>
      <c r="B879" s="107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1">
        <v>19</v>
      </c>
      <c r="B880" s="107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1">
        <v>20</v>
      </c>
      <c r="B881" s="107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1">
        <v>21</v>
      </c>
      <c r="B882" s="107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1">
        <v>22</v>
      </c>
      <c r="B883" s="107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1">
        <v>23</v>
      </c>
      <c r="B884" s="107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1">
        <v>24</v>
      </c>
      <c r="B885" s="107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1">
        <v>25</v>
      </c>
      <c r="B886" s="107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1">
        <v>26</v>
      </c>
      <c r="B887" s="107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1">
        <v>27</v>
      </c>
      <c r="B888" s="107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1">
        <v>28</v>
      </c>
      <c r="B889" s="107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1">
        <v>29</v>
      </c>
      <c r="B890" s="107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1">
        <v>30</v>
      </c>
      <c r="B891" s="107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3" t="s">
        <v>477</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71">
        <v>1</v>
      </c>
      <c r="B895" s="107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1">
        <v>2</v>
      </c>
      <c r="B896" s="107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1">
        <v>3</v>
      </c>
      <c r="B897" s="107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1">
        <v>4</v>
      </c>
      <c r="B898" s="107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1">
        <v>5</v>
      </c>
      <c r="B899" s="107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1">
        <v>6</v>
      </c>
      <c r="B900" s="107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1">
        <v>7</v>
      </c>
      <c r="B901" s="107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1">
        <v>8</v>
      </c>
      <c r="B902" s="107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1">
        <v>9</v>
      </c>
      <c r="B903" s="107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1">
        <v>10</v>
      </c>
      <c r="B904" s="107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1">
        <v>11</v>
      </c>
      <c r="B905" s="107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1">
        <v>12</v>
      </c>
      <c r="B906" s="107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1">
        <v>13</v>
      </c>
      <c r="B907" s="107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1">
        <v>14</v>
      </c>
      <c r="B908" s="107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1">
        <v>15</v>
      </c>
      <c r="B909" s="107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1">
        <v>16</v>
      </c>
      <c r="B910" s="107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1">
        <v>17</v>
      </c>
      <c r="B911" s="107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1">
        <v>18</v>
      </c>
      <c r="B912" s="107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1">
        <v>19</v>
      </c>
      <c r="B913" s="107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1">
        <v>20</v>
      </c>
      <c r="B914" s="107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1">
        <v>21</v>
      </c>
      <c r="B915" s="107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1">
        <v>22</v>
      </c>
      <c r="B916" s="107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1">
        <v>23</v>
      </c>
      <c r="B917" s="107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1">
        <v>24</v>
      </c>
      <c r="B918" s="107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1">
        <v>25</v>
      </c>
      <c r="B919" s="107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1">
        <v>26</v>
      </c>
      <c r="B920" s="107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1">
        <v>27</v>
      </c>
      <c r="B921" s="107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1">
        <v>28</v>
      </c>
      <c r="B922" s="107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1">
        <v>29</v>
      </c>
      <c r="B923" s="107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1">
        <v>30</v>
      </c>
      <c r="B924" s="107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3" t="s">
        <v>477</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71">
        <v>1</v>
      </c>
      <c r="B928" s="107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1">
        <v>2</v>
      </c>
      <c r="B929" s="107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1">
        <v>3</v>
      </c>
      <c r="B930" s="107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1">
        <v>4</v>
      </c>
      <c r="B931" s="107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1">
        <v>5</v>
      </c>
      <c r="B932" s="107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1">
        <v>6</v>
      </c>
      <c r="B933" s="107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1">
        <v>7</v>
      </c>
      <c r="B934" s="107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1">
        <v>8</v>
      </c>
      <c r="B935" s="107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1">
        <v>9</v>
      </c>
      <c r="B936" s="107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1">
        <v>10</v>
      </c>
      <c r="B937" s="107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1">
        <v>11</v>
      </c>
      <c r="B938" s="107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1">
        <v>12</v>
      </c>
      <c r="B939" s="107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1">
        <v>13</v>
      </c>
      <c r="B940" s="107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1">
        <v>14</v>
      </c>
      <c r="B941" s="107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1">
        <v>15</v>
      </c>
      <c r="B942" s="107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1">
        <v>16</v>
      </c>
      <c r="B943" s="107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1">
        <v>17</v>
      </c>
      <c r="B944" s="107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1">
        <v>18</v>
      </c>
      <c r="B945" s="107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1">
        <v>19</v>
      </c>
      <c r="B946" s="107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1">
        <v>20</v>
      </c>
      <c r="B947" s="107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1">
        <v>21</v>
      </c>
      <c r="B948" s="107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1">
        <v>22</v>
      </c>
      <c r="B949" s="107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1">
        <v>23</v>
      </c>
      <c r="B950" s="107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1">
        <v>24</v>
      </c>
      <c r="B951" s="107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1">
        <v>25</v>
      </c>
      <c r="B952" s="107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1">
        <v>26</v>
      </c>
      <c r="B953" s="107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1">
        <v>27</v>
      </c>
      <c r="B954" s="107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1">
        <v>28</v>
      </c>
      <c r="B955" s="107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1">
        <v>29</v>
      </c>
      <c r="B956" s="107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1">
        <v>30</v>
      </c>
      <c r="B957" s="107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3" t="s">
        <v>477</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71">
        <v>1</v>
      </c>
      <c r="B961" s="107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1">
        <v>2</v>
      </c>
      <c r="B962" s="107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1">
        <v>3</v>
      </c>
      <c r="B963" s="107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1">
        <v>4</v>
      </c>
      <c r="B964" s="107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1">
        <v>5</v>
      </c>
      <c r="B965" s="107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1">
        <v>6</v>
      </c>
      <c r="B966" s="107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1">
        <v>7</v>
      </c>
      <c r="B967" s="107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1">
        <v>8</v>
      </c>
      <c r="B968" s="107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1">
        <v>9</v>
      </c>
      <c r="B969" s="107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1">
        <v>10</v>
      </c>
      <c r="B970" s="107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1">
        <v>11</v>
      </c>
      <c r="B971" s="107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1">
        <v>12</v>
      </c>
      <c r="B972" s="107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1">
        <v>13</v>
      </c>
      <c r="B973" s="107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1">
        <v>14</v>
      </c>
      <c r="B974" s="107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1">
        <v>15</v>
      </c>
      <c r="B975" s="107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1">
        <v>16</v>
      </c>
      <c r="B976" s="107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1">
        <v>17</v>
      </c>
      <c r="B977" s="107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1">
        <v>18</v>
      </c>
      <c r="B978" s="107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1">
        <v>19</v>
      </c>
      <c r="B979" s="107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1">
        <v>20</v>
      </c>
      <c r="B980" s="107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1">
        <v>21</v>
      </c>
      <c r="B981" s="107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1">
        <v>22</v>
      </c>
      <c r="B982" s="107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1">
        <v>23</v>
      </c>
      <c r="B983" s="107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1">
        <v>24</v>
      </c>
      <c r="B984" s="107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1">
        <v>25</v>
      </c>
      <c r="B985" s="107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1">
        <v>26</v>
      </c>
      <c r="B986" s="107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1">
        <v>27</v>
      </c>
      <c r="B987" s="107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1">
        <v>28</v>
      </c>
      <c r="B988" s="107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1">
        <v>29</v>
      </c>
      <c r="B989" s="107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1">
        <v>30</v>
      </c>
      <c r="B990" s="107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3" t="s">
        <v>477</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71">
        <v>1</v>
      </c>
      <c r="B994" s="107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1">
        <v>2</v>
      </c>
      <c r="B995" s="107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1">
        <v>3</v>
      </c>
      <c r="B996" s="107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1">
        <v>4</v>
      </c>
      <c r="B997" s="107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1">
        <v>5</v>
      </c>
      <c r="B998" s="107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1">
        <v>6</v>
      </c>
      <c r="B999" s="107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1">
        <v>7</v>
      </c>
      <c r="B1000" s="107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1">
        <v>8</v>
      </c>
      <c r="B1001" s="107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1">
        <v>9</v>
      </c>
      <c r="B1002" s="107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1">
        <v>10</v>
      </c>
      <c r="B1003" s="107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1">
        <v>11</v>
      </c>
      <c r="B1004" s="107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1">
        <v>12</v>
      </c>
      <c r="B1005" s="107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1">
        <v>13</v>
      </c>
      <c r="B1006" s="107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1">
        <v>14</v>
      </c>
      <c r="B1007" s="107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1">
        <v>15</v>
      </c>
      <c r="B1008" s="107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1">
        <v>16</v>
      </c>
      <c r="B1009" s="107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1">
        <v>17</v>
      </c>
      <c r="B1010" s="107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1">
        <v>18</v>
      </c>
      <c r="B1011" s="107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1">
        <v>19</v>
      </c>
      <c r="B1012" s="107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1">
        <v>20</v>
      </c>
      <c r="B1013" s="107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1">
        <v>21</v>
      </c>
      <c r="B1014" s="107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1">
        <v>22</v>
      </c>
      <c r="B1015" s="107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1">
        <v>23</v>
      </c>
      <c r="B1016" s="107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1">
        <v>24</v>
      </c>
      <c r="B1017" s="107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1">
        <v>25</v>
      </c>
      <c r="B1018" s="107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1">
        <v>26</v>
      </c>
      <c r="B1019" s="107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1">
        <v>27</v>
      </c>
      <c r="B1020" s="107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1">
        <v>28</v>
      </c>
      <c r="B1021" s="107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1">
        <v>29</v>
      </c>
      <c r="B1022" s="107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1">
        <v>30</v>
      </c>
      <c r="B1023" s="107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3" t="s">
        <v>477</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71">
        <v>1</v>
      </c>
      <c r="B1027" s="107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1">
        <v>2</v>
      </c>
      <c r="B1028" s="107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1">
        <v>3</v>
      </c>
      <c r="B1029" s="107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1">
        <v>4</v>
      </c>
      <c r="B1030" s="107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1">
        <v>5</v>
      </c>
      <c r="B1031" s="107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1">
        <v>6</v>
      </c>
      <c r="B1032" s="107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1">
        <v>7</v>
      </c>
      <c r="B1033" s="107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1">
        <v>8</v>
      </c>
      <c r="B1034" s="107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1">
        <v>9</v>
      </c>
      <c r="B1035" s="107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1">
        <v>10</v>
      </c>
      <c r="B1036" s="107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1">
        <v>11</v>
      </c>
      <c r="B1037" s="107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1">
        <v>12</v>
      </c>
      <c r="B1038" s="107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1">
        <v>13</v>
      </c>
      <c r="B1039" s="107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1">
        <v>14</v>
      </c>
      <c r="B1040" s="107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1">
        <v>15</v>
      </c>
      <c r="B1041" s="107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1">
        <v>16</v>
      </c>
      <c r="B1042" s="107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1">
        <v>17</v>
      </c>
      <c r="B1043" s="107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1">
        <v>18</v>
      </c>
      <c r="B1044" s="107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1">
        <v>19</v>
      </c>
      <c r="B1045" s="107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1">
        <v>20</v>
      </c>
      <c r="B1046" s="107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1">
        <v>21</v>
      </c>
      <c r="B1047" s="107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1">
        <v>22</v>
      </c>
      <c r="B1048" s="107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1">
        <v>23</v>
      </c>
      <c r="B1049" s="107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1">
        <v>24</v>
      </c>
      <c r="B1050" s="107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1">
        <v>25</v>
      </c>
      <c r="B1051" s="107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1">
        <v>26</v>
      </c>
      <c r="B1052" s="107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1">
        <v>27</v>
      </c>
      <c r="B1053" s="107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1">
        <v>28</v>
      </c>
      <c r="B1054" s="107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1">
        <v>29</v>
      </c>
      <c r="B1055" s="107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1">
        <v>30</v>
      </c>
      <c r="B1056" s="107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3" t="s">
        <v>477</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71">
        <v>1</v>
      </c>
      <c r="B1060" s="107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1">
        <v>2</v>
      </c>
      <c r="B1061" s="107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1">
        <v>3</v>
      </c>
      <c r="B1062" s="107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1">
        <v>4</v>
      </c>
      <c r="B1063" s="107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1">
        <v>5</v>
      </c>
      <c r="B1064" s="107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1">
        <v>6</v>
      </c>
      <c r="B1065" s="107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1">
        <v>7</v>
      </c>
      <c r="B1066" s="107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1">
        <v>8</v>
      </c>
      <c r="B1067" s="107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1">
        <v>9</v>
      </c>
      <c r="B1068" s="107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1">
        <v>10</v>
      </c>
      <c r="B1069" s="107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1">
        <v>11</v>
      </c>
      <c r="B1070" s="107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1">
        <v>12</v>
      </c>
      <c r="B1071" s="107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1">
        <v>13</v>
      </c>
      <c r="B1072" s="107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1">
        <v>14</v>
      </c>
      <c r="B1073" s="107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1">
        <v>15</v>
      </c>
      <c r="B1074" s="107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1">
        <v>16</v>
      </c>
      <c r="B1075" s="107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1">
        <v>17</v>
      </c>
      <c r="B1076" s="107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1">
        <v>18</v>
      </c>
      <c r="B1077" s="107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1">
        <v>19</v>
      </c>
      <c r="B1078" s="107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1">
        <v>20</v>
      </c>
      <c r="B1079" s="107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1">
        <v>21</v>
      </c>
      <c r="B1080" s="107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1">
        <v>22</v>
      </c>
      <c r="B1081" s="107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1">
        <v>23</v>
      </c>
      <c r="B1082" s="107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1">
        <v>24</v>
      </c>
      <c r="B1083" s="107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1">
        <v>25</v>
      </c>
      <c r="B1084" s="107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1">
        <v>26</v>
      </c>
      <c r="B1085" s="107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1">
        <v>27</v>
      </c>
      <c r="B1086" s="107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1">
        <v>28</v>
      </c>
      <c r="B1087" s="107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1">
        <v>29</v>
      </c>
      <c r="B1088" s="107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1">
        <v>30</v>
      </c>
      <c r="B1089" s="107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3" t="s">
        <v>477</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71">
        <v>1</v>
      </c>
      <c r="B1093" s="107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1">
        <v>2</v>
      </c>
      <c r="B1094" s="107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1">
        <v>3</v>
      </c>
      <c r="B1095" s="107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1">
        <v>4</v>
      </c>
      <c r="B1096" s="107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1">
        <v>5</v>
      </c>
      <c r="B1097" s="107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1">
        <v>6</v>
      </c>
      <c r="B1098" s="107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1">
        <v>7</v>
      </c>
      <c r="B1099" s="107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1">
        <v>8</v>
      </c>
      <c r="B1100" s="107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1">
        <v>9</v>
      </c>
      <c r="B1101" s="107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1">
        <v>10</v>
      </c>
      <c r="B1102" s="107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1">
        <v>11</v>
      </c>
      <c r="B1103" s="107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1">
        <v>12</v>
      </c>
      <c r="B1104" s="107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1">
        <v>13</v>
      </c>
      <c r="B1105" s="107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1">
        <v>14</v>
      </c>
      <c r="B1106" s="107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1">
        <v>15</v>
      </c>
      <c r="B1107" s="107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1">
        <v>16</v>
      </c>
      <c r="B1108" s="107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1">
        <v>17</v>
      </c>
      <c r="B1109" s="107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1">
        <v>18</v>
      </c>
      <c r="B1110" s="107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1">
        <v>19</v>
      </c>
      <c r="B1111" s="107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1">
        <v>20</v>
      </c>
      <c r="B1112" s="107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1">
        <v>21</v>
      </c>
      <c r="B1113" s="107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1">
        <v>22</v>
      </c>
      <c r="B1114" s="107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1">
        <v>23</v>
      </c>
      <c r="B1115" s="107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1">
        <v>24</v>
      </c>
      <c r="B1116" s="107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1">
        <v>25</v>
      </c>
      <c r="B1117" s="107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1">
        <v>26</v>
      </c>
      <c r="B1118" s="107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1">
        <v>27</v>
      </c>
      <c r="B1119" s="107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1">
        <v>28</v>
      </c>
      <c r="B1120" s="107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1">
        <v>29</v>
      </c>
      <c r="B1121" s="107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1">
        <v>30</v>
      </c>
      <c r="B1122" s="107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3" t="s">
        <v>477</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71">
        <v>1</v>
      </c>
      <c r="B1126" s="107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1">
        <v>2</v>
      </c>
      <c r="B1127" s="107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1">
        <v>3</v>
      </c>
      <c r="B1128" s="107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1">
        <v>4</v>
      </c>
      <c r="B1129" s="107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1">
        <v>5</v>
      </c>
      <c r="B1130" s="107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1">
        <v>6</v>
      </c>
      <c r="B1131" s="107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1">
        <v>7</v>
      </c>
      <c r="B1132" s="107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1">
        <v>8</v>
      </c>
      <c r="B1133" s="107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1">
        <v>9</v>
      </c>
      <c r="B1134" s="107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1">
        <v>10</v>
      </c>
      <c r="B1135" s="107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1">
        <v>11</v>
      </c>
      <c r="B1136" s="107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1">
        <v>12</v>
      </c>
      <c r="B1137" s="107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1">
        <v>13</v>
      </c>
      <c r="B1138" s="107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1">
        <v>14</v>
      </c>
      <c r="B1139" s="107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1">
        <v>15</v>
      </c>
      <c r="B1140" s="107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1">
        <v>16</v>
      </c>
      <c r="B1141" s="107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1">
        <v>17</v>
      </c>
      <c r="B1142" s="107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1">
        <v>18</v>
      </c>
      <c r="B1143" s="107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1">
        <v>19</v>
      </c>
      <c r="B1144" s="107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1">
        <v>20</v>
      </c>
      <c r="B1145" s="107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1">
        <v>21</v>
      </c>
      <c r="B1146" s="107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1">
        <v>22</v>
      </c>
      <c r="B1147" s="107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1">
        <v>23</v>
      </c>
      <c r="B1148" s="107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1">
        <v>24</v>
      </c>
      <c r="B1149" s="107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1">
        <v>25</v>
      </c>
      <c r="B1150" s="107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1">
        <v>26</v>
      </c>
      <c r="B1151" s="107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1">
        <v>27</v>
      </c>
      <c r="B1152" s="107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1">
        <v>28</v>
      </c>
      <c r="B1153" s="107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1">
        <v>29</v>
      </c>
      <c r="B1154" s="107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1">
        <v>30</v>
      </c>
      <c r="B1155" s="107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3" t="s">
        <v>477</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71">
        <v>1</v>
      </c>
      <c r="B1159" s="107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1">
        <v>2</v>
      </c>
      <c r="B1160" s="107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1">
        <v>3</v>
      </c>
      <c r="B1161" s="107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1">
        <v>4</v>
      </c>
      <c r="B1162" s="107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1">
        <v>5</v>
      </c>
      <c r="B1163" s="107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1">
        <v>6</v>
      </c>
      <c r="B1164" s="107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1">
        <v>7</v>
      </c>
      <c r="B1165" s="107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1">
        <v>8</v>
      </c>
      <c r="B1166" s="107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1">
        <v>9</v>
      </c>
      <c r="B1167" s="107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1">
        <v>10</v>
      </c>
      <c r="B1168" s="107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1">
        <v>11</v>
      </c>
      <c r="B1169" s="107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1">
        <v>12</v>
      </c>
      <c r="B1170" s="107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1">
        <v>13</v>
      </c>
      <c r="B1171" s="107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1">
        <v>14</v>
      </c>
      <c r="B1172" s="107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1">
        <v>15</v>
      </c>
      <c r="B1173" s="107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1">
        <v>16</v>
      </c>
      <c r="B1174" s="107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1">
        <v>17</v>
      </c>
      <c r="B1175" s="107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1">
        <v>18</v>
      </c>
      <c r="B1176" s="107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1">
        <v>19</v>
      </c>
      <c r="B1177" s="107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1">
        <v>20</v>
      </c>
      <c r="B1178" s="107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1">
        <v>21</v>
      </c>
      <c r="B1179" s="107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1">
        <v>22</v>
      </c>
      <c r="B1180" s="107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1">
        <v>23</v>
      </c>
      <c r="B1181" s="107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1">
        <v>24</v>
      </c>
      <c r="B1182" s="107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1">
        <v>25</v>
      </c>
      <c r="B1183" s="107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1">
        <v>26</v>
      </c>
      <c r="B1184" s="107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1">
        <v>27</v>
      </c>
      <c r="B1185" s="107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1">
        <v>28</v>
      </c>
      <c r="B1186" s="107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1">
        <v>29</v>
      </c>
      <c r="B1187" s="107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1">
        <v>30</v>
      </c>
      <c r="B1188" s="107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3" t="s">
        <v>477</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71">
        <v>1</v>
      </c>
      <c r="B1192" s="107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1">
        <v>2</v>
      </c>
      <c r="B1193" s="107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1">
        <v>3</v>
      </c>
      <c r="B1194" s="107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1">
        <v>4</v>
      </c>
      <c r="B1195" s="107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1">
        <v>5</v>
      </c>
      <c r="B1196" s="107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1">
        <v>6</v>
      </c>
      <c r="B1197" s="107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1">
        <v>7</v>
      </c>
      <c r="B1198" s="107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1">
        <v>8</v>
      </c>
      <c r="B1199" s="107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1">
        <v>9</v>
      </c>
      <c r="B1200" s="107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1">
        <v>10</v>
      </c>
      <c r="B1201" s="107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1">
        <v>11</v>
      </c>
      <c r="B1202" s="107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1">
        <v>12</v>
      </c>
      <c r="B1203" s="107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1">
        <v>13</v>
      </c>
      <c r="B1204" s="107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1">
        <v>14</v>
      </c>
      <c r="B1205" s="107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1">
        <v>15</v>
      </c>
      <c r="B1206" s="107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1">
        <v>16</v>
      </c>
      <c r="B1207" s="107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1">
        <v>17</v>
      </c>
      <c r="B1208" s="107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1">
        <v>18</v>
      </c>
      <c r="B1209" s="107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1">
        <v>19</v>
      </c>
      <c r="B1210" s="107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1">
        <v>20</v>
      </c>
      <c r="B1211" s="107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1">
        <v>21</v>
      </c>
      <c r="B1212" s="107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1">
        <v>22</v>
      </c>
      <c r="B1213" s="107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1">
        <v>23</v>
      </c>
      <c r="B1214" s="107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1">
        <v>24</v>
      </c>
      <c r="B1215" s="107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1">
        <v>25</v>
      </c>
      <c r="B1216" s="107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1">
        <v>26</v>
      </c>
      <c r="B1217" s="107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1">
        <v>27</v>
      </c>
      <c r="B1218" s="107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1">
        <v>28</v>
      </c>
      <c r="B1219" s="107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1">
        <v>29</v>
      </c>
      <c r="B1220" s="107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1">
        <v>30</v>
      </c>
      <c r="B1221" s="107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3" t="s">
        <v>477</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71">
        <v>1</v>
      </c>
      <c r="B1225" s="107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1">
        <v>2</v>
      </c>
      <c r="B1226" s="107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1">
        <v>3</v>
      </c>
      <c r="B1227" s="107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1">
        <v>4</v>
      </c>
      <c r="B1228" s="107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1">
        <v>5</v>
      </c>
      <c r="B1229" s="107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1">
        <v>6</v>
      </c>
      <c r="B1230" s="107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1">
        <v>7</v>
      </c>
      <c r="B1231" s="107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1">
        <v>8</v>
      </c>
      <c r="B1232" s="107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1">
        <v>9</v>
      </c>
      <c r="B1233" s="107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1">
        <v>10</v>
      </c>
      <c r="B1234" s="107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1">
        <v>11</v>
      </c>
      <c r="B1235" s="107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1">
        <v>12</v>
      </c>
      <c r="B1236" s="107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1">
        <v>13</v>
      </c>
      <c r="B1237" s="107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1">
        <v>14</v>
      </c>
      <c r="B1238" s="107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1">
        <v>15</v>
      </c>
      <c r="B1239" s="107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1">
        <v>16</v>
      </c>
      <c r="B1240" s="107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1">
        <v>17</v>
      </c>
      <c r="B1241" s="107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1">
        <v>18</v>
      </c>
      <c r="B1242" s="107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1">
        <v>19</v>
      </c>
      <c r="B1243" s="107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1">
        <v>20</v>
      </c>
      <c r="B1244" s="107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1">
        <v>21</v>
      </c>
      <c r="B1245" s="107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1">
        <v>22</v>
      </c>
      <c r="B1246" s="107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1">
        <v>23</v>
      </c>
      <c r="B1247" s="107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1">
        <v>24</v>
      </c>
      <c r="B1248" s="107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1">
        <v>25</v>
      </c>
      <c r="B1249" s="107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1">
        <v>26</v>
      </c>
      <c r="B1250" s="107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1">
        <v>27</v>
      </c>
      <c r="B1251" s="107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1">
        <v>28</v>
      </c>
      <c r="B1252" s="107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1">
        <v>29</v>
      </c>
      <c r="B1253" s="107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1">
        <v>30</v>
      </c>
      <c r="B1254" s="107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3" t="s">
        <v>477</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71">
        <v>1</v>
      </c>
      <c r="B1258" s="107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1">
        <v>2</v>
      </c>
      <c r="B1259" s="107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1">
        <v>3</v>
      </c>
      <c r="B1260" s="107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1">
        <v>4</v>
      </c>
      <c r="B1261" s="107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1">
        <v>5</v>
      </c>
      <c r="B1262" s="107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1">
        <v>6</v>
      </c>
      <c r="B1263" s="107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1">
        <v>7</v>
      </c>
      <c r="B1264" s="107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1">
        <v>8</v>
      </c>
      <c r="B1265" s="107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1">
        <v>9</v>
      </c>
      <c r="B1266" s="107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1">
        <v>10</v>
      </c>
      <c r="B1267" s="107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1">
        <v>11</v>
      </c>
      <c r="B1268" s="107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1">
        <v>12</v>
      </c>
      <c r="B1269" s="107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1">
        <v>13</v>
      </c>
      <c r="B1270" s="107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1">
        <v>14</v>
      </c>
      <c r="B1271" s="107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1">
        <v>15</v>
      </c>
      <c r="B1272" s="107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1">
        <v>16</v>
      </c>
      <c r="B1273" s="107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1">
        <v>17</v>
      </c>
      <c r="B1274" s="107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1">
        <v>18</v>
      </c>
      <c r="B1275" s="107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1">
        <v>19</v>
      </c>
      <c r="B1276" s="107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1">
        <v>20</v>
      </c>
      <c r="B1277" s="107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1">
        <v>21</v>
      </c>
      <c r="B1278" s="107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1">
        <v>22</v>
      </c>
      <c r="B1279" s="107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1">
        <v>23</v>
      </c>
      <c r="B1280" s="107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1">
        <v>24</v>
      </c>
      <c r="B1281" s="107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1">
        <v>25</v>
      </c>
      <c r="B1282" s="107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1">
        <v>26</v>
      </c>
      <c r="B1283" s="107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1">
        <v>27</v>
      </c>
      <c r="B1284" s="107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1">
        <v>28</v>
      </c>
      <c r="B1285" s="107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1">
        <v>29</v>
      </c>
      <c r="B1286" s="107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1">
        <v>30</v>
      </c>
      <c r="B1287" s="107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3" t="s">
        <v>477</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71">
        <v>1</v>
      </c>
      <c r="B1291" s="107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1">
        <v>2</v>
      </c>
      <c r="B1292" s="107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1">
        <v>3</v>
      </c>
      <c r="B1293" s="107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1">
        <v>4</v>
      </c>
      <c r="B1294" s="107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1">
        <v>5</v>
      </c>
      <c r="B1295" s="107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1">
        <v>6</v>
      </c>
      <c r="B1296" s="107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1">
        <v>7</v>
      </c>
      <c r="B1297" s="107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1">
        <v>8</v>
      </c>
      <c r="B1298" s="107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1">
        <v>9</v>
      </c>
      <c r="B1299" s="107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1">
        <v>10</v>
      </c>
      <c r="B1300" s="107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1">
        <v>11</v>
      </c>
      <c r="B1301" s="107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1">
        <v>12</v>
      </c>
      <c r="B1302" s="107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1">
        <v>13</v>
      </c>
      <c r="B1303" s="107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1">
        <v>14</v>
      </c>
      <c r="B1304" s="107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1">
        <v>15</v>
      </c>
      <c r="B1305" s="107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1">
        <v>16</v>
      </c>
      <c r="B1306" s="107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1">
        <v>17</v>
      </c>
      <c r="B1307" s="107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1">
        <v>18</v>
      </c>
      <c r="B1308" s="107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1">
        <v>19</v>
      </c>
      <c r="B1309" s="107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1">
        <v>20</v>
      </c>
      <c r="B1310" s="107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1">
        <v>21</v>
      </c>
      <c r="B1311" s="107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1">
        <v>22</v>
      </c>
      <c r="B1312" s="107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1">
        <v>23</v>
      </c>
      <c r="B1313" s="107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1">
        <v>24</v>
      </c>
      <c r="B1314" s="107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1">
        <v>25</v>
      </c>
      <c r="B1315" s="107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1">
        <v>26</v>
      </c>
      <c r="B1316" s="107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1">
        <v>27</v>
      </c>
      <c r="B1317" s="107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1">
        <v>28</v>
      </c>
      <c r="B1318" s="107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1">
        <v>29</v>
      </c>
      <c r="B1319" s="107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1">
        <v>30</v>
      </c>
      <c r="B1320" s="107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2018-04-28T10:12:16Z</cp:lastPrinted>
  <dcterms:created xsi:type="dcterms:W3CDTF">2012-03-13T00:50:25Z</dcterms:created>
  <dcterms:modified xsi:type="dcterms:W3CDTF">2018-07-10T04:48:51Z</dcterms:modified>
</cp:coreProperties>
</file>