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<sst xmlns="http://schemas.openxmlformats.org/spreadsheetml/2006/main" count="3056" uniqueCount="660">
  <si>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</si>
  <si>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</si>
  <si>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</si>
  <si>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</si>
  <si>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</si>
  <si>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</si>
  <si>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</si>
  <si>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</si>
  <si>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</si>
  <si>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</si>
  <si>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</si>
  <si>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</si>
  <si>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</si>
  <si>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</si>
  <si>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</si>
  <si>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</si>
  <si>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</si>
  <si>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</si>
  <si>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</si>
  <si>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</si>
  <si>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</si>
  <si>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</si>
  <si>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</si>
  <si>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</si>
  <si>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</si>
  <si>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</si>
  <si>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</si>
  <si>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</si>
  <si>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</si>
  <si>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</si>
  <si>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</si>
  <si>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</si>
  <si>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</si>
  <si>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</si>
  <si>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</si>
  <si>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</si>
  <si>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</si>
  <si>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</si>
  <si>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</si>
  <si>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</si>
  <si>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</si>
  <si>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</si>
  <si>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</si>
  <si>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</si>
  <si>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</si>
  <si>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</si>
  <si>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</si>
  <si>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</si>
  <si>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</si>
  <si>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</si>
  <si>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</si>
  <si>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</si>
  <si>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</si>
  <si>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</si>
  <si>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</si>
  <si>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</si>
  <si>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</si>
  <si>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</si>
  <si>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</si>
  <si>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</si>
  <si>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</si>
  <si>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</si>
  <si>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</si>
  <si>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</si>
  <si>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</si>
  <si>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</si>
  <si>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</si>
  <si>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</si>
  <si>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</si>
  <si>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</si>
  <si>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</si>
  <si>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</si>
  <si>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</si>
  <si>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</si>
  <si>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</si>
  <si>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</si>
  <si>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</si>
  <si>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</si>
  <si>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</si>
  <si>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</si>
  <si>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</si>
  <si>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</si>
  <si>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</si>
  <si>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</si>
  <si>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</si>
  <si>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</si>
  <si>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</si>
  <si>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</si>
  <si>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</si>
  <si>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</si>
  <si>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</si>
  <si>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</si>
  <si>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</si>
  <si>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</si>
  <si>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</si>
  <si>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</si>
  <si>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</si>
  <si>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</si>
  <si>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</si>
  <si>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</si>
  <si>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</si>
  <si>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</si>
  <si>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</si>
  <si>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</si>
  <si>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</si>
  <si>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</si>
  <si>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</si>
  <si>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</si>
  <si>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</si>
  <si>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</si>
  <si>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</si>
  <si>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</si>
  <si>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</si>
  <si>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</si>
  <si>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</si>
  <si>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</si>
  <si>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</si>
  <si>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</si>
  <si>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</si>
  <si>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</si>
  <si>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</si>
  <si>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</si>
  <si>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</si>
  <si>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</si>
  <si>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</si>
  <si>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</si>
  <si>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</si>
  <si>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</si>
  <si>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</si>
  <si>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</si>
  <si>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</si>
  <si>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</si>
  <si>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</si>
  <si>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</si>
  <si>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</si>
  <si>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</si>
  <si>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</si>
  <si>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</si>
  <si>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</si>
  <si>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</si>
  <si>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</si>
  <si>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</si>
  <si>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</si>
  <si>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</si>
  <si>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</si>
  <si>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</si>
  <si>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</si>
  <si>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</si>
  <si>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</si>
  <si>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</si>
  <si>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</si>
  <si>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</si>
  <si>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</si>
  <si>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</si>
  <si>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</si>
  <si>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</si>
  <si>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</si>
  <si>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</si>
  <si>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</si>
  <si>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</si>
  <si>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</si>
  <si>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</si>
  <si>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</si>
  <si>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</si>
  <si>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</si>
  <si>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</si>
  <si>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</si>
  <si>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</si>
  <si>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</si>
  <si>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</si>
  <si>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</si>
  <si>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</si>
  <si>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</si>
  <si>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</si>
  <si>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</si>
  <si>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</si>
  <si>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</si>
  <si>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</si>
  <si>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</si>
  <si>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</si>
  <si>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</si>
  <si>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</si>
  <si>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</si>
  <si>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</si>
  <si>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</si>
  <si>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</si>
  <si>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</si>
  <si>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</si>
  <si>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</si>
  <si>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</si>
  <si>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</si>
  <si>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</si>
  <si>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</si>
  <si>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</si>
  <si>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</si>
  <si>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</si>
  <si>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</si>
  <si>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</si>
  <si>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</si>
  <si>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</si>
  <si>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</si>
  <si>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</si>
  <si>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</si>
  <si>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</si>
  <si>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</si>
  <si>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</si>
  <si>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</si>
  <si>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</si>
  <si>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</si>
  <si>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</si>
  <si>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</si>
  <si>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</si>
  <si>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</si>
  <si>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</si>
  <si>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</si>
  <si>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</si>
  <si>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</si>
  <si>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</si>
  <si>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</si>
  <si>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</si>
  <si>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</si>
  <si>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</si>
  <si>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</si>
  <si>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</si>
  <si>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</si>
  <si>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</si>
  <si>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</si>
  <si>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</si>
  <si>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</si>
  <si>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</si>
  <si>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</si>
  <si>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</si>
  <si>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</si>
  <si>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</si>
  <si>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</si>
  <si>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</si>
  <si>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</si>
  <si>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</si>
  <si>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</si>
  <si>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</si>
  <si>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</si>
  <si>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</si>
  <si>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</si>
  <si>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</si>
  <si>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</si>
  <si>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</si>
  <si>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</si>
  <si>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</si>
  <si>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</si>
  <si>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</si>
  <si>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</si>
  <si>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</si>
  <si>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</si>
  <si>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</si>
  <si>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</si>
  <si>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</si>
  <si>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</si>
  <si>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</si>
  <si>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</si>
  <si>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</si>
  <si>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</si>
  <si>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</si>
  <si>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</si>
  <si>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</si>
  <si>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</si>
  <si>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</si>
  <si>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</si>
  <si>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</si>
  <si>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</si>
  <si>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</si>
  <si>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</si>
  <si>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</si>
  <si>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</si>
  <si>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</si>
  <si>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</si>
  <si>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</si>
  <si>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</si>
  <si>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</si>
  <si>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</si>
  <si>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</si>
  <si>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</si>
  <si>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</si>
  <si>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</si>
  <si>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</si>
  <si>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</si>
  <si>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</si>
  <si>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</si>
  <si>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</si>
  <si>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</si>
  <si>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</si>
  <si>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</si>
  <si>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</si>
  <si>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</si>
  <si>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</si>
  <si>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</si>
  <si>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</si>
  <si>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</si>
  <si>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</si>
  <si>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</si>
  <si>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</si>
  <si>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</si>
  <si>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</si>
  <si>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</si>
  <si>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</si>
  <si>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</si>
  <si>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</si>
  <si>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</si>
  <si>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</si>
  <si>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</si>
  <si>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</si>
  <si>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</si>
  <si>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</si>
  <si>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</si>
  <si>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</si>
  <si>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</si>
  <si>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</si>
  <si>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</si>
  <si>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</si>
  <si>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</si>
  <si>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</si>
  <si>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</si>
  <si>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</si>
  <si>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</si>
  <si>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</si>
  <si>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</si>
  <si>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</si>
  <si>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</si>
  <si>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</si>
  <si>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</si>
  <si>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</si>
  <si>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</si>
  <si>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</si>
  <si>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</si>
  <si>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</si>
  <si>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</si>
  <si>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</si>
  <si>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</si>
  <si>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</si>
  <si>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</si>
  <si>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</si>
  <si>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</si>
  <si>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</si>
  <si>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</si>
  <si>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</si>
  <si>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</si>
  <si>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</si>
  <si>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</si>
  <si>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</si>
  <si>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</si>
  <si>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</si>
  <si>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</si>
  <si>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</si>
  <si>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</si>
  <si>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</si>
  <si>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</si>
  <si>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</si>
  <si>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</si>
  <si>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</si>
  <si>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</si>
  <si>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</si>
  <si>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</si>
  <si>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</si>
  <si>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</si>
  <si>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</si>
  <si>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</si>
  <si>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</si>
  <si>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</si>
  <si>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</si>
  <si>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</si>
  <si>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</si>
  <si>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</si>
  <si>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</si>
  <si>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</si>
  <si>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</si>
  <si>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</si>
  <si>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</si>
  <si>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</si>
  <si>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</si>
  <si>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</si>
  <si>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</si>
  <si>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</si>
  <si>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</si>
  <si>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</si>
  <si>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</si>
  <si>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</si>
  <si>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</si>
  <si>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</si>
  <si>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</si>
  <si>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</si>
  <si>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</si>
  <si>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</si>
  <si>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</si>
  <si>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</si>
  <si>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</si>
  <si>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</si>
  <si>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</si>
  <si>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</si>
  <si>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</si>
  <si>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</si>
  <si>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</si>
  <si>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</si>
  <si>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</si>
  <si>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</si>
  <si>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</si>
  <si>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</si>
  <si>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</si>
  <si>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</si>
  <si>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</si>
  <si>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</si>
  <si>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</si>
  <si>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</si>
  <si>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</si>
  <si>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</si>
  <si>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</si>
  <si>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</si>
  <si>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</si>
  <si>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</si>
  <si>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</si>
  <si>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</si>
  <si>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</si>
  <si>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</si>
  <si>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</si>
  <si>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</si>
  <si>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</si>
  <si>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</si>
  <si>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</si>
  <si>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</si>
  <si>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</si>
  <si>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</si>
  <si>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</si>
  <si>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</si>
  <si>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</si>
  <si>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</si>
  <si>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</si>
  <si>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</si>
  <si>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</si>
  <si>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</si>
  <si>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</si>
  <si>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</si>
  <si>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</si>
  <si>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</si>
  <si>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</si>
  <si>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</si>
  <si>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</si>
  <si>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</si>
  <si>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</si>
  <si>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</si>
  <si>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</si>
  <si>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</si>
  <si>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</si>
  <si>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</si>
  <si>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</si>
  <si>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</si>
  <si>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</si>
  <si>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</si>
  <si>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</si>
  <si>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</si>
  <si>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</si>
  <si>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</si>
  <si>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</si>
  <si>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</si>
  <si>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</si>
  <si>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</si>
  <si>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</si>
  <si>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</si>
  <si>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</si>
  <si>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</si>
  <si>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</si>
  <si>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</si>
  <si>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</si>
  <si>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</si>
  <si>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</si>
  <si>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</si>
  <si>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</si>
  <si>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</si>
  <si>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</si>
  <si>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</si>
  <si>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</si>
  <si>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</si>
  <si>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</si>
  <si>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</si>
  <si>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</si>
  <si>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</si>
  <si>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</si>
  <si>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</si>
  <si>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</si>
  <si>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</si>
  <si>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</si>
  <si>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</si>
  <si>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</si>
  <si>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</si>
  <si>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</si>
  <si>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</si>
  <si>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</si>
  <si>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</si>
  <si>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</si>
  <si>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</si>
  <si>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</si>
  <si>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</si>
  <si>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</si>
  <si>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</si>
  <si>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</si>
  <si>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</si>
  <si>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</si>
  <si>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</si>
  <si>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</si>
  <si>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</si>
  <si>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</si>
  <si>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</si>
  <si>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</si>
  <si>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</si>
  <si>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</si>
  <si>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</si>
  <si>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</si>
  <si>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</si>
  <si>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</si>
  <si>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</si>
  <si>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</si>
  <si>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</si>
  <si>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</si>
  <si>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</si>
  <si>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</si>
  <si>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</si>
  <si>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</si>
  <si>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</si>
  <si>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</si>
  <si>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</si>
  <si>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</si>
  <si>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</si>
  <si>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</si>
  <si>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</si>
  <si>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</si>
  <si>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</si>
  <si>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</si>
  <si>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</si>
  <si>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</si>
  <si>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</si>
  <si>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</si>
  <si>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</si>
  <si>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</si>
  <si>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</si>
  <si>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</si>
  <si>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</si>
  <si>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</si>
  <si>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</si>
  <si>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</si>
  <si>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</si>
  <si>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</si>
  <si>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</si>
  <si>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</si>
  <si>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</si>
  <si>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</si>
  <si>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</si>
  <si>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</si>
  <si>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</si>
  <si>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</si>
  <si>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</si>
  <si>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</si>
  <si>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</si>
  <si>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</si>
  <si>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</si>
  <si>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</si>
  <si>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</si>
  <si>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</si>
  <si>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</si>
  <si>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</si>
  <si>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</si>
  <si>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</si>
  <si>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</si>
  <si>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</si>
  <si>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</si>
  <si>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</si>
  <si>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</si>
  <si>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</si>
  <si>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</si>
  <si>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</si>
  <si>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</si>
  <si>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</si>
  <si>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雑役務費</t>
    <rPh sb="0" eb="1">
      <t>ザツ</t>
    </rPh>
    <rPh sb="1" eb="3">
      <t>エキム</t>
    </rPh>
    <rPh sb="3" eb="4">
      <t>ヒ</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</si>
  <si>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</si>
  <si>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</si>
  <si>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試験研究費</t>
    <rPh sb="0" eb="2">
      <t>シケン</t>
    </rPh>
    <rPh sb="2" eb="5">
      <t>ケンキュウヒ</t>
    </rPh>
    <phoneticPr fontId="5"/>
  </si>
  <si>
    <t>目標値として3.5点以上の獲得を目指す。</t>
    <phoneticPr fontId="5"/>
  </si>
  <si>
    <t>国立感染症研究所研究開発課題評価報告書</t>
    <phoneticPr fontId="5"/>
  </si>
  <si>
    <t>国立感染症研究所における研究課題評価（毎年度実施）において3.5点以上の獲得を目指す。</t>
    <phoneticPr fontId="5"/>
  </si>
  <si>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</si>
  <si>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</si>
  <si>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国立感染症研究所共同利用型高額研究機器整備費</t>
    <rPh sb="0" eb="2">
      <t>コクリツ</t>
    </rPh>
    <rPh sb="2" eb="5">
      <t>カンセンショウ</t>
    </rPh>
    <rPh sb="5" eb="8">
      <t>ケンキュウショ</t>
    </rPh>
    <rPh sb="8" eb="10">
      <t>キョウドウ</t>
    </rPh>
    <rPh sb="10" eb="13">
      <t>リヨウガタ</t>
    </rPh>
    <rPh sb="13" eb="15">
      <t>コウガク</t>
    </rPh>
    <rPh sb="15" eb="17">
      <t>ケンキュウ</t>
    </rPh>
    <rPh sb="17" eb="19">
      <t>キキ</t>
    </rPh>
    <rPh sb="19" eb="21">
      <t>セイビ</t>
    </rPh>
    <rPh sb="21" eb="22">
      <t>ヒ</t>
    </rPh>
    <phoneticPr fontId="5"/>
  </si>
  <si>
    <t>国立感染症研究所の事業やその他研究機関との共同利用を通して実験の効率化と科学技術推進を図る。</t>
    <phoneticPr fontId="5"/>
  </si>
  <si>
    <t>国立感染症研究所の共同利用型高額機器として、細胞自動分析分離装置及び超高分解能操作電子顕微鏡を整備。</t>
    <phoneticPr fontId="5"/>
  </si>
  <si>
    <t>毎年行っている研究課題評価の総合点を間接指標として用いる。</t>
    <phoneticPr fontId="5"/>
  </si>
  <si>
    <t>細胞解析、電顕合計使用回数</t>
    <phoneticPr fontId="5"/>
  </si>
  <si>
    <t>X：執行額Y:細胞解析、電顕合計使用回数（件）</t>
    <phoneticPr fontId="5"/>
  </si>
  <si>
    <t>円</t>
    <rPh sb="0" eb="1">
      <t>エン</t>
    </rPh>
    <phoneticPr fontId="5"/>
  </si>
  <si>
    <t>7,500万円
/1,540件</t>
    <rPh sb="6" eb="7">
      <t>エン</t>
    </rPh>
    <rPh sb="14" eb="15">
      <t>ケン</t>
    </rPh>
    <phoneticPr fontId="5"/>
  </si>
  <si>
    <t>7,600万円
/1,303件</t>
    <rPh sb="6" eb="7">
      <t>エン</t>
    </rPh>
    <rPh sb="14" eb="15">
      <t>ケン</t>
    </rPh>
    <phoneticPr fontId="5"/>
  </si>
  <si>
    <t>6,600万円
/1,500件</t>
    <rPh sb="6" eb="7">
      <t>エン</t>
    </rPh>
    <rPh sb="14" eb="15">
      <t>ケン</t>
    </rPh>
    <phoneticPr fontId="5"/>
  </si>
  <si>
    <t>6,900万円
/1,467件</t>
    <rPh sb="6" eb="7">
      <t>エン</t>
    </rPh>
    <rPh sb="14" eb="15">
      <t>ケン</t>
    </rPh>
    <phoneticPr fontId="5"/>
  </si>
  <si>
    <t>国立感染症研究所の事業やその他の大学、研究機関との研究にも利用可能な高額研究機器を整備し、共同利用することで、実験の効率化と科学技術推進に資するもの。</t>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</si>
  <si>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検査機器の保守に係る調達については、1者応札となった。引き続き、入札説明会に参加したが応札しなかった者等へのヒアリングを行う等、競争性の確保に係る取り組みを継続したい。
なお、検査機器の賃貸借に係る再リース契約については、最も安価な条件で契約できるため随意契約となっているものであり会計法に基づき適切に契約を行っている。</t>
    <phoneticPr fontId="5"/>
  </si>
  <si>
    <t>昨年度より増加したが、引き続きコスト削減に努める。</t>
    <rPh sb="0" eb="3">
      <t>サクネンド</t>
    </rPh>
    <rPh sb="5" eb="7">
      <t>ゾウカ</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</si>
  <si>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</si>
  <si>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整備されている共同利用機器については使用率も高く、十分に活用されている。</t>
    <rPh sb="7" eb="9">
      <t>キョウドウ</t>
    </rPh>
    <rPh sb="9" eb="11">
      <t>リヨウ</t>
    </rPh>
    <rPh sb="11" eb="13">
      <t>キキ</t>
    </rPh>
    <phoneticPr fontId="5"/>
  </si>
  <si>
    <t>活動実績は見込みに見合ったものとなっている</t>
    <rPh sb="0" eb="2">
      <t>カツドウ</t>
    </rPh>
    <rPh sb="2" eb="4">
      <t>ジッセキ</t>
    </rPh>
    <rPh sb="5" eb="7">
      <t>ミコ</t>
    </rPh>
    <rPh sb="9" eb="11">
      <t>ミア</t>
    </rPh>
    <phoneticPr fontId="5"/>
  </si>
  <si>
    <t>支出は5年リースの機器代と機器保守料、機器のオペレータの非常勤職員給与、および関連消耗品費からなっており、機器リース料は国庫債務負担行為を利用し契約初年度に一般競争入札により業者の選定を行っている。機器の保守料についても同様に一般競争に付している。引き続き、コストの削減に努め執行額を抑制してまいりたい。</t>
    <phoneticPr fontId="5"/>
  </si>
  <si>
    <t>適切に予算を執行し、事業の目標が達成できており、このまま継続して事業を実施する。また、機器のリース料については、リース期間中の見直しの余地は乏しいが、機器の切り替え時期には機器の必要性の観点から再リースも含め費用対効果を最大化するよう検討する。機器のオペレータの非常勤職員給与、および関連消耗品費については、検体数の増加に伴い、削減は困難であるが、多数検体をまとめて解析するなど、効率化を図る。</t>
    <phoneticPr fontId="5"/>
  </si>
  <si>
    <t>626</t>
    <phoneticPr fontId="5"/>
  </si>
  <si>
    <t>567</t>
    <phoneticPr fontId="5"/>
  </si>
  <si>
    <t>504</t>
    <phoneticPr fontId="5"/>
  </si>
  <si>
    <t>886</t>
    <phoneticPr fontId="5"/>
  </si>
  <si>
    <t>896</t>
    <phoneticPr fontId="5"/>
  </si>
  <si>
    <t>865</t>
    <phoneticPr fontId="5"/>
  </si>
  <si>
    <t>ⅩⅢ-1-1　国立感染症研究所など国立試験研究機関の適正かつ効果的な運営を確保すること</t>
    <phoneticPr fontId="5"/>
  </si>
  <si>
    <t>－</t>
    <phoneticPr fontId="5"/>
  </si>
  <si>
    <t>A.日立キャピタル（株）</t>
    <rPh sb="2" eb="4">
      <t>ヒタチ</t>
    </rPh>
    <phoneticPr fontId="5"/>
  </si>
  <si>
    <t>B.（株）日立ハイテクフィールディング</t>
    <rPh sb="3" eb="4">
      <t>カブ</t>
    </rPh>
    <rPh sb="5" eb="7">
      <t>ヒタチ</t>
    </rPh>
    <phoneticPr fontId="5"/>
  </si>
  <si>
    <t>C.（株）池田理化</t>
    <rPh sb="2" eb="5">
      <t>カブ</t>
    </rPh>
    <rPh sb="5" eb="7">
      <t>イケダ</t>
    </rPh>
    <rPh sb="7" eb="9">
      <t>リカ</t>
    </rPh>
    <phoneticPr fontId="5"/>
  </si>
  <si>
    <t>D.非常勤職員Ａ</t>
    <rPh sb="2" eb="5">
      <t>ヒジョウキン</t>
    </rPh>
    <rPh sb="5" eb="7">
      <t>ショクイン</t>
    </rPh>
    <phoneticPr fontId="5"/>
  </si>
  <si>
    <t>借料及び損料</t>
    <rPh sb="0" eb="2">
      <t>シャクリョウ</t>
    </rPh>
    <rPh sb="2" eb="3">
      <t>オヨ</t>
    </rPh>
    <rPh sb="4" eb="6">
      <t>ソンリョウ</t>
    </rPh>
    <phoneticPr fontId="5"/>
  </si>
  <si>
    <t>検査機器賃貸借（平成25年度国庫債務負担行為）</t>
    <rPh sb="0" eb="2">
      <t>ケンサ</t>
    </rPh>
    <rPh sb="2" eb="4">
      <t>キキ</t>
    </rPh>
    <rPh sb="4" eb="7">
      <t>チンタイシャク</t>
    </rPh>
    <rPh sb="8" eb="10">
      <t>ヘイセイ</t>
    </rPh>
    <rPh sb="12" eb="14">
      <t>ネンド</t>
    </rPh>
    <rPh sb="14" eb="16">
      <t>コッコ</t>
    </rPh>
    <rPh sb="16" eb="18">
      <t>サイム</t>
    </rPh>
    <rPh sb="18" eb="20">
      <t>フタン</t>
    </rPh>
    <rPh sb="20" eb="22">
      <t>コウイ</t>
    </rPh>
    <phoneticPr fontId="5"/>
  </si>
  <si>
    <t>検査機器賃貸借（再リース）</t>
    <rPh sb="0" eb="2">
      <t>ケンサ</t>
    </rPh>
    <rPh sb="2" eb="4">
      <t>キキ</t>
    </rPh>
    <rPh sb="4" eb="7">
      <t>チンタイシャク</t>
    </rPh>
    <rPh sb="8" eb="9">
      <t>サイ</t>
    </rPh>
    <phoneticPr fontId="5"/>
  </si>
  <si>
    <t>検査機器保守</t>
    <rPh sb="0" eb="2">
      <t>ケンサ</t>
    </rPh>
    <rPh sb="2" eb="4">
      <t>キキ</t>
    </rPh>
    <rPh sb="4" eb="6">
      <t>ホシュ</t>
    </rPh>
    <phoneticPr fontId="5"/>
  </si>
  <si>
    <t>検査機器点検</t>
    <rPh sb="0" eb="2">
      <t>ケンサ</t>
    </rPh>
    <rPh sb="2" eb="4">
      <t>キキ</t>
    </rPh>
    <rPh sb="4" eb="6">
      <t>テンケン</t>
    </rPh>
    <phoneticPr fontId="5"/>
  </si>
  <si>
    <t>賃金</t>
    <rPh sb="0" eb="2">
      <t>チンギン</t>
    </rPh>
    <phoneticPr fontId="5"/>
  </si>
  <si>
    <t>補助業務</t>
    <rPh sb="0" eb="2">
      <t>ホジョ</t>
    </rPh>
    <rPh sb="2" eb="4">
      <t>ギョウム</t>
    </rPh>
    <phoneticPr fontId="5"/>
  </si>
  <si>
    <t>日立キャピタル（株）</t>
    <phoneticPr fontId="5"/>
  </si>
  <si>
    <t>検査機器賃貸借（平成25年度国庫債務負担行為）</t>
    <phoneticPr fontId="5"/>
  </si>
  <si>
    <t>検査機器賃貸借（平成25年度国庫債務負担行為）</t>
    <phoneticPr fontId="5"/>
  </si>
  <si>
    <t>検査機器賃貸借（再リース）</t>
    <phoneticPr fontId="5"/>
  </si>
  <si>
    <t>国庫債務負担行為等</t>
  </si>
  <si>
    <t>-</t>
    <phoneticPr fontId="5"/>
  </si>
  <si>
    <t>株式会社日立ハイテクフィールディング</t>
    <phoneticPr fontId="5"/>
  </si>
  <si>
    <t>検査機器保守</t>
    <rPh sb="0" eb="2">
      <t>ケンサ</t>
    </rPh>
    <rPh sb="2" eb="4">
      <t>キキ</t>
    </rPh>
    <rPh sb="4" eb="6">
      <t>ホシュ</t>
    </rPh>
    <phoneticPr fontId="5"/>
  </si>
  <si>
    <t>日本電子株式会社</t>
    <phoneticPr fontId="5"/>
  </si>
  <si>
    <t>（株）池田理化</t>
    <phoneticPr fontId="5"/>
  </si>
  <si>
    <t>（株）豊島製作所</t>
    <phoneticPr fontId="5"/>
  </si>
  <si>
    <t>検査機器点検</t>
    <rPh sb="0" eb="2">
      <t>ケンサ</t>
    </rPh>
    <rPh sb="2" eb="4">
      <t>キキ</t>
    </rPh>
    <rPh sb="4" eb="6">
      <t>テンケン</t>
    </rPh>
    <phoneticPr fontId="5"/>
  </si>
  <si>
    <t>－</t>
    <phoneticPr fontId="5"/>
  </si>
  <si>
    <t>-</t>
    <phoneticPr fontId="5"/>
  </si>
  <si>
    <t>－</t>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</si>
  <si>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</si>
  <si>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</si>
  <si>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</si>
  <si>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t>
    <phoneticPr fontId="5"/>
  </si>
  <si>
    <t>-</t>
    <phoneticPr fontId="5"/>
  </si>
  <si>
    <t>業務補助（賃金）</t>
    <rPh sb="0" eb="2">
      <t>ギョウム</t>
    </rPh>
    <rPh sb="2" eb="4">
      <t>ホジョ</t>
    </rPh>
    <rPh sb="5" eb="7">
      <t>チンギン</t>
    </rPh>
    <phoneticPr fontId="5"/>
  </si>
  <si>
    <t>-</t>
    <phoneticPr fontId="5"/>
  </si>
  <si>
    <t>－</t>
    <phoneticPr fontId="5"/>
  </si>
  <si>
    <t>理科研株式会社</t>
    <phoneticPr fontId="5"/>
  </si>
  <si>
    <t>備品購入</t>
    <rPh sb="0" eb="2">
      <t>ビヒン</t>
    </rPh>
    <rPh sb="2" eb="4">
      <t>コウニュウ</t>
    </rPh>
    <phoneticPr fontId="5"/>
  </si>
  <si>
    <t>検査機器購入</t>
    <rPh sb="0" eb="2">
      <t>ケンサ</t>
    </rPh>
    <rPh sb="2" eb="4">
      <t>キキ</t>
    </rPh>
    <rPh sb="4" eb="6">
      <t>コウニュウ</t>
    </rPh>
    <phoneticPr fontId="5"/>
  </si>
  <si>
    <t>消耗品購入</t>
    <rPh sb="0" eb="3">
      <t>ショウモウヒン</t>
    </rPh>
    <rPh sb="3" eb="5">
      <t>コウニュウ</t>
    </rPh>
    <phoneticPr fontId="5"/>
  </si>
  <si>
    <t>株式会社薬研社</t>
    <phoneticPr fontId="5"/>
  </si>
  <si>
    <t>岩井化学薬品株式会社</t>
    <phoneticPr fontId="5"/>
  </si>
  <si>
    <t>検査機器耐震固定作業</t>
    <rPh sb="0" eb="2">
      <t>ケンサ</t>
    </rPh>
    <rPh sb="2" eb="4">
      <t>キキ</t>
    </rPh>
    <rPh sb="4" eb="6">
      <t>タイシン</t>
    </rPh>
    <rPh sb="6" eb="8">
      <t>コテイ</t>
    </rPh>
    <rPh sb="8" eb="10">
      <t>サギョウ</t>
    </rPh>
    <phoneticPr fontId="5"/>
  </si>
  <si>
    <t>メイワフォーシス（株）</t>
    <phoneticPr fontId="5"/>
  </si>
  <si>
    <t>検査機器修繕業務</t>
    <rPh sb="0" eb="2">
      <t>ケンサ</t>
    </rPh>
    <rPh sb="2" eb="4">
      <t>キキ</t>
    </rPh>
    <rPh sb="4" eb="6">
      <t>シュウゼン</t>
    </rPh>
    <rPh sb="6" eb="8">
      <t>ギョウム</t>
    </rPh>
    <phoneticPr fontId="5"/>
  </si>
  <si>
    <t>-</t>
    <phoneticPr fontId="5"/>
  </si>
  <si>
    <t>-</t>
    <phoneticPr fontId="5"/>
  </si>
  <si>
    <t>厚生労働省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</si>
</sst>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25180</xdr:colOff>
      <xdr:row>740</xdr:row>
      <xdr:rowOff>281371</xdr:rowOff>
    </xdr:from>
    <xdr:to>
      <xdr:col>25</xdr:col>
      <xdr:colOff>36973</xdr:colOff>
      <xdr:row>744</xdr:row>
      <xdr:rowOff>33675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016771" y="40450894"/>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共同利用型高額研究機器整備費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181840</xdr:colOff>
      <xdr:row>748</xdr:row>
      <xdr:rowOff>188871</xdr:rowOff>
    </xdr:from>
    <xdr:to>
      <xdr:col>20</xdr:col>
      <xdr:colOff>114495</xdr:colOff>
      <xdr:row>752</xdr:row>
      <xdr:rowOff>123824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82065" y="43175196"/>
          <a:ext cx="2132930" cy="13446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日立キャピタル（株）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検査機器リース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17339</xdr:colOff>
      <xdr:row>744</xdr:row>
      <xdr:rowOff>61180</xdr:rowOff>
    </xdr:from>
    <xdr:to>
      <xdr:col>19</xdr:col>
      <xdr:colOff>27901</xdr:colOff>
      <xdr:row>746</xdr:row>
      <xdr:rowOff>128923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801362" y="41650794"/>
          <a:ext cx="10562" cy="77778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160676</xdr:colOff>
      <xdr:row>746</xdr:row>
      <xdr:rowOff>103909</xdr:rowOff>
    </xdr:from>
    <xdr:to>
      <xdr:col>43</xdr:col>
      <xdr:colOff>190500</xdr:colOff>
      <xdr:row>746</xdr:row>
      <xdr:rowOff>127000</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2749744" y="42403568"/>
          <a:ext cx="6004597" cy="2309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184727</xdr:colOff>
      <xdr:row>746</xdr:row>
      <xdr:rowOff>131810</xdr:rowOff>
    </xdr:from>
    <xdr:to>
      <xdr:col>13</xdr:col>
      <xdr:colOff>195289</xdr:colOff>
      <xdr:row>748</xdr:row>
      <xdr:rowOff>193780</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2773795" y="42431469"/>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2886</xdr:colOff>
      <xdr:row>746</xdr:row>
      <xdr:rowOff>123152</xdr:rowOff>
    </xdr:from>
    <xdr:to>
      <xdr:col>30</xdr:col>
      <xdr:colOff>13448</xdr:colOff>
      <xdr:row>748</xdr:row>
      <xdr:rowOff>185122</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5977659" y="42422811"/>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88513</xdr:colOff>
      <xdr:row>747</xdr:row>
      <xdr:rowOff>58650</xdr:rowOff>
    </xdr:from>
    <xdr:to>
      <xdr:col>19</xdr:col>
      <xdr:colOff>34636</xdr:colOff>
      <xdr:row>747</xdr:row>
      <xdr:rowOff>339287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080104" y="42713332"/>
          <a:ext cx="1738555"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24</xdr:col>
      <xdr:colOff>150089</xdr:colOff>
      <xdr:row>747</xdr:row>
      <xdr:rowOff>31750</xdr:rowOff>
    </xdr:from>
    <xdr:to>
      <xdr:col>34</xdr:col>
      <xdr:colOff>34636</xdr:colOff>
      <xdr:row>747</xdr:row>
      <xdr:rowOff>312387</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4929907" y="42686432"/>
          <a:ext cx="1876138"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24</xdr:col>
      <xdr:colOff>112570</xdr:colOff>
      <xdr:row>748</xdr:row>
      <xdr:rowOff>178955</xdr:rowOff>
    </xdr:from>
    <xdr:to>
      <xdr:col>34</xdr:col>
      <xdr:colOff>43296</xdr:colOff>
      <xdr:row>752</xdr:row>
      <xdr:rowOff>142875</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4913170" y="43165280"/>
          <a:ext cx="1930976" cy="1373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株式会社日立ハイテクフィールディング他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検査機器保守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10584</xdr:colOff>
      <xdr:row>100</xdr:row>
      <xdr:rowOff>63500</xdr:rowOff>
    </xdr:from>
    <xdr:to>
      <xdr:col>33</xdr:col>
      <xdr:colOff>190500</xdr:colOff>
      <xdr:row>100</xdr:row>
      <xdr:rowOff>508000</xdr:rowOff>
    </xdr:to>
    <xdr:sp macro="" textlink="">
      <xdr:nvSpPr>
        <xdr:cNvPr id="2" name="テキスト ボックス 1">
          <a:extLst>
            <a:ext uri="{FF2B5EF4-FFF2-40B4-BE49-F238E27FC236}">
              <a16:creationId xmlns:a16="http://schemas.microsoft.com/office/drawing/2014/main" id="{2754BB22-29D8-46CC-889B-A5993441F79C}"/>
            </a:ext>
          </a:extLst>
        </xdr:cNvPr>
        <xdr:cNvSpPr txBox="1"/>
      </xdr:nvSpPr>
      <xdr:spPr>
        <a:xfrm>
          <a:off x="6011334" y="13141325"/>
          <a:ext cx="779991"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811</a:t>
          </a:r>
          <a:r>
            <a:rPr kumimoji="1" lang="ja-JP" altLang="en-US" sz="600"/>
            <a:t>回</a:t>
          </a:r>
          <a:endParaRPr kumimoji="1" lang="en-US" altLang="ja-JP" sz="600"/>
        </a:p>
        <a:p>
          <a:r>
            <a:rPr kumimoji="1" lang="ja-JP" altLang="en-US" sz="600"/>
            <a:t>所外　　　</a:t>
          </a:r>
          <a:r>
            <a:rPr kumimoji="1" lang="en-US" altLang="ja-JP" sz="600" baseline="0"/>
            <a:t>2</a:t>
          </a:r>
          <a:r>
            <a:rPr kumimoji="1" lang="en-US" altLang="ja-JP" sz="600"/>
            <a:t>12</a:t>
          </a:r>
          <a:r>
            <a:rPr kumimoji="1" lang="ja-JP" altLang="en-US" sz="600"/>
            <a:t>回</a:t>
          </a:r>
          <a:endParaRPr kumimoji="1" lang="en-US" altLang="ja-JP" sz="600"/>
        </a:p>
        <a:p>
          <a:r>
            <a:rPr kumimoji="1" lang="ja-JP" altLang="en-US" sz="600"/>
            <a:t>電顕検体</a:t>
          </a:r>
          <a:r>
            <a:rPr kumimoji="1" lang="en-US" altLang="ja-JP" sz="600"/>
            <a:t>517</a:t>
          </a:r>
          <a:r>
            <a:rPr kumimoji="1" lang="ja-JP" altLang="en-US" sz="600"/>
            <a:t>件</a:t>
          </a:r>
        </a:p>
      </xdr:txBody>
    </xdr:sp>
    <xdr:clientData/>
  </xdr:twoCellAnchor>
  <xdr:twoCellAnchor>
    <xdr:from>
      <xdr:col>30</xdr:col>
      <xdr:colOff>17318</xdr:colOff>
      <xdr:row>101</xdr:row>
      <xdr:rowOff>69273</xdr:rowOff>
    </xdr:from>
    <xdr:to>
      <xdr:col>33</xdr:col>
      <xdr:colOff>186651</xdr:colOff>
      <xdr:row>101</xdr:row>
      <xdr:rowOff>513773</xdr:rowOff>
    </xdr:to>
    <xdr:sp macro="" textlink="">
      <xdr:nvSpPr>
        <xdr:cNvPr id="15" name="テキスト ボックス 14">
          <a:extLst>
            <a:ext uri="{FF2B5EF4-FFF2-40B4-BE49-F238E27FC236}">
              <a16:creationId xmlns:a16="http://schemas.microsoft.com/office/drawing/2014/main" id="{24D9D1B9-6431-4D62-990F-DAF09320A1CA}"/>
            </a:ext>
          </a:extLst>
        </xdr:cNvPr>
        <xdr:cNvSpPr txBox="1"/>
      </xdr:nvSpPr>
      <xdr:spPr>
        <a:xfrm>
          <a:off x="5992091" y="13785273"/>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634</a:t>
          </a:r>
          <a:r>
            <a:rPr kumimoji="1" lang="ja-JP" altLang="en-US" sz="600"/>
            <a:t>回</a:t>
          </a:r>
          <a:endParaRPr kumimoji="1" lang="en-US" altLang="ja-JP" sz="600"/>
        </a:p>
        <a:p>
          <a:r>
            <a:rPr kumimoji="1" lang="ja-JP" altLang="en-US" sz="600"/>
            <a:t>所外　　　</a:t>
          </a:r>
          <a:r>
            <a:rPr kumimoji="1" lang="en-US" altLang="ja-JP" sz="600" baseline="0"/>
            <a:t>270</a:t>
          </a:r>
          <a:r>
            <a:rPr kumimoji="1" lang="ja-JP" altLang="en-US" sz="600"/>
            <a:t>回</a:t>
          </a:r>
          <a:endParaRPr kumimoji="1" lang="en-US" altLang="ja-JP" sz="600"/>
        </a:p>
        <a:p>
          <a:r>
            <a:rPr kumimoji="1" lang="ja-JP" altLang="en-US" sz="600"/>
            <a:t>電顕検体</a:t>
          </a:r>
          <a:r>
            <a:rPr kumimoji="1" lang="en-US" altLang="ja-JP" sz="600"/>
            <a:t>213</a:t>
          </a:r>
          <a:r>
            <a:rPr kumimoji="1" lang="ja-JP" altLang="en-US" sz="600"/>
            <a:t>件</a:t>
          </a:r>
        </a:p>
      </xdr:txBody>
    </xdr:sp>
    <xdr:clientData/>
  </xdr:twoCellAnchor>
  <xdr:twoCellAnchor>
    <xdr:from>
      <xdr:col>34</xdr:col>
      <xdr:colOff>8659</xdr:colOff>
      <xdr:row>100</xdr:row>
      <xdr:rowOff>77931</xdr:rowOff>
    </xdr:from>
    <xdr:to>
      <xdr:col>37</xdr:col>
      <xdr:colOff>177992</xdr:colOff>
      <xdr:row>100</xdr:row>
      <xdr:rowOff>522431</xdr:rowOff>
    </xdr:to>
    <xdr:sp macro="" textlink="">
      <xdr:nvSpPr>
        <xdr:cNvPr id="18" name="テキスト ボックス 17">
          <a:extLst>
            <a:ext uri="{FF2B5EF4-FFF2-40B4-BE49-F238E27FC236}">
              <a16:creationId xmlns:a16="http://schemas.microsoft.com/office/drawing/2014/main" id="{B7694CAC-EAE7-4610-913B-F2A5AD66FA66}"/>
            </a:ext>
          </a:extLst>
        </xdr:cNvPr>
        <xdr:cNvSpPr txBox="1"/>
      </xdr:nvSpPr>
      <xdr:spPr>
        <a:xfrm>
          <a:off x="6780068" y="13144499"/>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614</a:t>
          </a:r>
          <a:r>
            <a:rPr kumimoji="1" lang="ja-JP" altLang="en-US" sz="600"/>
            <a:t>回</a:t>
          </a:r>
          <a:endParaRPr kumimoji="1" lang="en-US" altLang="ja-JP" sz="600"/>
        </a:p>
        <a:p>
          <a:r>
            <a:rPr kumimoji="1" lang="ja-JP" altLang="en-US" sz="600"/>
            <a:t>所外　　　</a:t>
          </a:r>
          <a:r>
            <a:rPr kumimoji="1" lang="en-US" altLang="ja-JP" sz="600" baseline="0"/>
            <a:t>190</a:t>
          </a:r>
          <a:r>
            <a:rPr kumimoji="1" lang="ja-JP" altLang="en-US" sz="600"/>
            <a:t>回</a:t>
          </a:r>
          <a:endParaRPr kumimoji="1" lang="en-US" altLang="ja-JP" sz="600"/>
        </a:p>
        <a:p>
          <a:r>
            <a:rPr kumimoji="1" lang="ja-JP" altLang="en-US" sz="600"/>
            <a:t>電顕検体</a:t>
          </a:r>
          <a:r>
            <a:rPr kumimoji="1" lang="en-US" altLang="ja-JP" sz="600"/>
            <a:t>499</a:t>
          </a:r>
          <a:r>
            <a:rPr kumimoji="1" lang="ja-JP" altLang="en-US" sz="600"/>
            <a:t>件</a:t>
          </a:r>
        </a:p>
      </xdr:txBody>
    </xdr:sp>
    <xdr:clientData/>
  </xdr:twoCellAnchor>
  <xdr:twoCellAnchor>
    <xdr:from>
      <xdr:col>34</xdr:col>
      <xdr:colOff>25977</xdr:colOff>
      <xdr:row>101</xdr:row>
      <xdr:rowOff>69273</xdr:rowOff>
    </xdr:from>
    <xdr:to>
      <xdr:col>37</xdr:col>
      <xdr:colOff>195310</xdr:colOff>
      <xdr:row>101</xdr:row>
      <xdr:rowOff>513773</xdr:rowOff>
    </xdr:to>
    <xdr:sp macro="" textlink="">
      <xdr:nvSpPr>
        <xdr:cNvPr id="19" name="テキスト ボックス 18">
          <a:extLst>
            <a:ext uri="{FF2B5EF4-FFF2-40B4-BE49-F238E27FC236}">
              <a16:creationId xmlns:a16="http://schemas.microsoft.com/office/drawing/2014/main" id="{58657006-506C-4E08-8E47-1A0FA03A2D1F}"/>
            </a:ext>
          </a:extLst>
        </xdr:cNvPr>
        <xdr:cNvSpPr txBox="1"/>
      </xdr:nvSpPr>
      <xdr:spPr>
        <a:xfrm>
          <a:off x="6797386" y="13785273"/>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811</a:t>
          </a:r>
          <a:r>
            <a:rPr kumimoji="1" lang="ja-JP" altLang="en-US" sz="600"/>
            <a:t>回</a:t>
          </a:r>
          <a:endParaRPr kumimoji="1" lang="en-US" altLang="ja-JP" sz="600"/>
        </a:p>
        <a:p>
          <a:r>
            <a:rPr kumimoji="1" lang="ja-JP" altLang="en-US" sz="600"/>
            <a:t>所外　　</a:t>
          </a:r>
          <a:r>
            <a:rPr kumimoji="1" lang="ja-JP" altLang="en-US" sz="600" baseline="0"/>
            <a:t>   </a:t>
          </a:r>
          <a:r>
            <a:rPr kumimoji="1" lang="en-US" altLang="ja-JP" sz="600" baseline="0"/>
            <a:t>212</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38</xdr:col>
      <xdr:colOff>17318</xdr:colOff>
      <xdr:row>101</xdr:row>
      <xdr:rowOff>77932</xdr:rowOff>
    </xdr:from>
    <xdr:to>
      <xdr:col>41</xdr:col>
      <xdr:colOff>186650</xdr:colOff>
      <xdr:row>101</xdr:row>
      <xdr:rowOff>522432</xdr:rowOff>
    </xdr:to>
    <xdr:sp macro="" textlink="">
      <xdr:nvSpPr>
        <xdr:cNvPr id="20" name="テキスト ボックス 19">
          <a:extLst>
            <a:ext uri="{FF2B5EF4-FFF2-40B4-BE49-F238E27FC236}">
              <a16:creationId xmlns:a16="http://schemas.microsoft.com/office/drawing/2014/main" id="{A88A1A58-5EA4-40A9-9319-311731C3415D}"/>
            </a:ext>
          </a:extLst>
        </xdr:cNvPr>
        <xdr:cNvSpPr txBox="1"/>
      </xdr:nvSpPr>
      <xdr:spPr>
        <a:xfrm>
          <a:off x="7585363" y="13793932"/>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650</a:t>
          </a:r>
          <a:r>
            <a:rPr kumimoji="1" lang="ja-JP" altLang="en-US" sz="600"/>
            <a:t>回</a:t>
          </a:r>
          <a:endParaRPr kumimoji="1" lang="en-US" altLang="ja-JP" sz="600"/>
        </a:p>
        <a:p>
          <a:r>
            <a:rPr kumimoji="1" lang="ja-JP" altLang="en-US" sz="600"/>
            <a:t>所外　　　</a:t>
          </a:r>
          <a:r>
            <a:rPr kumimoji="1" lang="en-US" altLang="ja-JP" sz="600" baseline="0"/>
            <a:t>200</a:t>
          </a:r>
          <a:r>
            <a:rPr kumimoji="1" lang="ja-JP" altLang="en-US" sz="600"/>
            <a:t>回</a:t>
          </a:r>
          <a:endParaRPr kumimoji="1" lang="en-US" altLang="ja-JP" sz="600"/>
        </a:p>
        <a:p>
          <a:r>
            <a:rPr kumimoji="1" lang="ja-JP" altLang="en-US" sz="600"/>
            <a:t>電顕検体</a:t>
          </a:r>
          <a:r>
            <a:rPr kumimoji="1" lang="en-US" altLang="ja-JP" sz="600"/>
            <a:t>300</a:t>
          </a:r>
          <a:r>
            <a:rPr kumimoji="1" lang="ja-JP" altLang="en-US" sz="600"/>
            <a:t>件</a:t>
          </a:r>
        </a:p>
      </xdr:txBody>
    </xdr:sp>
    <xdr:clientData/>
  </xdr:twoCellAnchor>
  <xdr:twoCellAnchor>
    <xdr:from>
      <xdr:col>38</xdr:col>
      <xdr:colOff>17318</xdr:colOff>
      <xdr:row>100</xdr:row>
      <xdr:rowOff>103909</xdr:rowOff>
    </xdr:from>
    <xdr:to>
      <xdr:col>41</xdr:col>
      <xdr:colOff>186650</xdr:colOff>
      <xdr:row>100</xdr:row>
      <xdr:rowOff>548409</xdr:rowOff>
    </xdr:to>
    <xdr:sp macro="" textlink="">
      <xdr:nvSpPr>
        <xdr:cNvPr id="21" name="テキスト ボックス 20">
          <a:extLst>
            <a:ext uri="{FF2B5EF4-FFF2-40B4-BE49-F238E27FC236}">
              <a16:creationId xmlns:a16="http://schemas.microsoft.com/office/drawing/2014/main" id="{E369F7F3-CBFC-45AE-BCF3-726877A2E632}"/>
            </a:ext>
          </a:extLst>
        </xdr:cNvPr>
        <xdr:cNvSpPr txBox="1"/>
      </xdr:nvSpPr>
      <xdr:spPr>
        <a:xfrm>
          <a:off x="7585363" y="13170477"/>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726</a:t>
          </a:r>
          <a:r>
            <a:rPr kumimoji="1" lang="ja-JP" altLang="en-US" sz="600"/>
            <a:t>回</a:t>
          </a:r>
          <a:endParaRPr kumimoji="1" lang="en-US" altLang="ja-JP" sz="600"/>
        </a:p>
        <a:p>
          <a:r>
            <a:rPr kumimoji="1" lang="ja-JP" altLang="en-US" sz="600"/>
            <a:t>所外　　　</a:t>
          </a:r>
          <a:r>
            <a:rPr kumimoji="1" lang="en-US" altLang="ja-JP" sz="600" baseline="0"/>
            <a:t>224</a:t>
          </a:r>
          <a:r>
            <a:rPr kumimoji="1" lang="ja-JP" altLang="en-US" sz="600"/>
            <a:t>回</a:t>
          </a:r>
          <a:endParaRPr kumimoji="1" lang="en-US" altLang="ja-JP" sz="600"/>
        </a:p>
        <a:p>
          <a:r>
            <a:rPr kumimoji="1" lang="ja-JP" altLang="en-US" sz="600"/>
            <a:t>電顕検体</a:t>
          </a:r>
          <a:r>
            <a:rPr kumimoji="1" lang="en-US" altLang="ja-JP" sz="600"/>
            <a:t>517</a:t>
          </a:r>
          <a:r>
            <a:rPr kumimoji="1" lang="ja-JP" altLang="en-US" sz="600"/>
            <a:t>件</a:t>
          </a:r>
        </a:p>
      </xdr:txBody>
    </xdr:sp>
    <xdr:clientData/>
  </xdr:twoCellAnchor>
  <xdr:twoCellAnchor>
    <xdr:from>
      <xdr:col>42</xdr:col>
      <xdr:colOff>8659</xdr:colOff>
      <xdr:row>101</xdr:row>
      <xdr:rowOff>95250</xdr:rowOff>
    </xdr:from>
    <xdr:to>
      <xdr:col>45</xdr:col>
      <xdr:colOff>177992</xdr:colOff>
      <xdr:row>101</xdr:row>
      <xdr:rowOff>539750</xdr:rowOff>
    </xdr:to>
    <xdr:sp macro="" textlink="">
      <xdr:nvSpPr>
        <xdr:cNvPr id="22" name="テキスト ボックス 21">
          <a:extLst>
            <a:ext uri="{FF2B5EF4-FFF2-40B4-BE49-F238E27FC236}">
              <a16:creationId xmlns:a16="http://schemas.microsoft.com/office/drawing/2014/main" id="{D643874A-6377-4B2A-BC39-80297197BB03}"/>
            </a:ext>
          </a:extLst>
        </xdr:cNvPr>
        <xdr:cNvSpPr txBox="1"/>
      </xdr:nvSpPr>
      <xdr:spPr>
        <a:xfrm>
          <a:off x="8373341" y="13811250"/>
          <a:ext cx="76681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細胞所内</a:t>
          </a:r>
          <a:r>
            <a:rPr kumimoji="1" lang="en-US" altLang="ja-JP" sz="600"/>
            <a:t>750</a:t>
          </a:r>
          <a:r>
            <a:rPr kumimoji="1" lang="ja-JP" altLang="en-US" sz="600"/>
            <a:t>回</a:t>
          </a:r>
          <a:endParaRPr kumimoji="1" lang="en-US" altLang="ja-JP" sz="600"/>
        </a:p>
        <a:p>
          <a:r>
            <a:rPr kumimoji="1" lang="ja-JP" altLang="en-US" sz="600"/>
            <a:t>所外　　　</a:t>
          </a:r>
          <a:r>
            <a:rPr kumimoji="1" lang="en-US" altLang="ja-JP" sz="600" baseline="0"/>
            <a:t>250</a:t>
          </a:r>
          <a:r>
            <a:rPr kumimoji="1" lang="ja-JP" altLang="en-US" sz="600"/>
            <a:t>回</a:t>
          </a:r>
          <a:endParaRPr kumimoji="1" lang="en-US" altLang="ja-JP" sz="600"/>
        </a:p>
        <a:p>
          <a:r>
            <a:rPr kumimoji="1" lang="ja-JP" altLang="en-US" sz="600"/>
            <a:t>電顕検体</a:t>
          </a:r>
          <a:r>
            <a:rPr kumimoji="1" lang="en-US" altLang="ja-JP" sz="600"/>
            <a:t>500</a:t>
          </a:r>
          <a:r>
            <a:rPr kumimoji="1" lang="ja-JP" altLang="en-US" sz="600"/>
            <a:t>件</a:t>
          </a:r>
        </a:p>
      </xdr:txBody>
    </xdr:sp>
    <xdr:clientData/>
  </xdr:twoCellAnchor>
  <xdr:twoCellAnchor>
    <xdr:from>
      <xdr:col>25</xdr:col>
      <xdr:colOff>51956</xdr:colOff>
      <xdr:row>742</xdr:row>
      <xdr:rowOff>164522</xdr:rowOff>
    </xdr:from>
    <xdr:to>
      <xdr:col>38</xdr:col>
      <xdr:colOff>121228</xdr:colOff>
      <xdr:row>742</xdr:row>
      <xdr:rowOff>178954</xdr:rowOff>
    </xdr:to>
    <xdr:cxnSp macro="">
      <xdr:nvCxnSpPr>
        <xdr:cNvPr id="23" name="直線コネクタ 22">
          <a:extLst>
            <a:ext uri="{FF2B5EF4-FFF2-40B4-BE49-F238E27FC236}">
              <a16:creationId xmlns:a16="http://schemas.microsoft.com/office/drawing/2014/main" id="{7FB84AFD-6213-45EC-B495-01D329FE32E5}"/>
            </a:ext>
          </a:extLst>
        </xdr:cNvPr>
        <xdr:cNvCxnSpPr/>
      </xdr:nvCxnSpPr>
      <xdr:spPr>
        <a:xfrm flipH="1">
          <a:off x="5030933" y="41044090"/>
          <a:ext cx="2658340" cy="1443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112570</xdr:colOff>
      <xdr:row>741</xdr:row>
      <xdr:rowOff>0</xdr:rowOff>
    </xdr:from>
    <xdr:to>
      <xdr:col>48</xdr:col>
      <xdr:colOff>43296</xdr:colOff>
      <xdr:row>744</xdr:row>
      <xdr:rowOff>158749</xdr:rowOff>
    </xdr:to>
    <xdr:sp macro="" textlink="">
      <xdr:nvSpPr>
        <xdr:cNvPr id="24" name="正方形/長方形 23">
          <a:extLst>
            <a:ext uri="{FF2B5EF4-FFF2-40B4-BE49-F238E27FC236}">
              <a16:creationId xmlns:a16="http://schemas.microsoft.com/office/drawing/2014/main" id="{E247BDF7-FD89-434E-87BE-3C1DD56ED732}"/>
            </a:ext>
          </a:extLst>
        </xdr:cNvPr>
        <xdr:cNvSpPr/>
      </xdr:nvSpPr>
      <xdr:spPr>
        <a:xfrm>
          <a:off x="7680615" y="40524545"/>
          <a:ext cx="1922317" cy="12238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賃金、備品、消耗品等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44</xdr:col>
      <xdr:colOff>1</xdr:colOff>
      <xdr:row>746</xdr:row>
      <xdr:rowOff>95250</xdr:rowOff>
    </xdr:from>
    <xdr:to>
      <xdr:col>44</xdr:col>
      <xdr:colOff>10563</xdr:colOff>
      <xdr:row>748</xdr:row>
      <xdr:rowOff>157220</xdr:rowOff>
    </xdr:to>
    <xdr:cxnSp macro="">
      <xdr:nvCxnSpPr>
        <xdr:cNvPr id="25" name="直線コネクタ 24">
          <a:extLst>
            <a:ext uri="{FF2B5EF4-FFF2-40B4-BE49-F238E27FC236}">
              <a16:creationId xmlns:a16="http://schemas.microsoft.com/office/drawing/2014/main" id="{1FBF6C8C-A583-464C-A913-B483825DD8EF}"/>
            </a:ext>
          </a:extLst>
        </xdr:cNvPr>
        <xdr:cNvCxnSpPr/>
      </xdr:nvCxnSpPr>
      <xdr:spPr>
        <a:xfrm>
          <a:off x="8763001" y="42394909"/>
          <a:ext cx="10562" cy="77201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155865</xdr:colOff>
      <xdr:row>748</xdr:row>
      <xdr:rowOff>155862</xdr:rowOff>
    </xdr:from>
    <xdr:to>
      <xdr:col>48</xdr:col>
      <xdr:colOff>86591</xdr:colOff>
      <xdr:row>752</xdr:row>
      <xdr:rowOff>152400</xdr:rowOff>
    </xdr:to>
    <xdr:sp macro="" textlink="">
      <xdr:nvSpPr>
        <xdr:cNvPr id="26" name="正方形/長方形 25">
          <a:extLst>
            <a:ext uri="{FF2B5EF4-FFF2-40B4-BE49-F238E27FC236}">
              <a16:creationId xmlns:a16="http://schemas.microsoft.com/office/drawing/2014/main" id="{742D459D-B863-4213-8A82-28612A85BBDA}"/>
            </a:ext>
          </a:extLst>
        </xdr:cNvPr>
        <xdr:cNvSpPr/>
      </xdr:nvSpPr>
      <xdr:spPr>
        <a:xfrm>
          <a:off x="7756815" y="43142187"/>
          <a:ext cx="1930976" cy="14062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（株）池田理化他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検査機器点検</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104775</xdr:colOff>
      <xdr:row>747</xdr:row>
      <xdr:rowOff>43295</xdr:rowOff>
    </xdr:from>
    <xdr:to>
      <xdr:col>48</xdr:col>
      <xdr:colOff>144320</xdr:colOff>
      <xdr:row>747</xdr:row>
      <xdr:rowOff>323932</xdr:rowOff>
    </xdr:to>
    <xdr:sp macro="" textlink="">
      <xdr:nvSpPr>
        <xdr:cNvPr id="27" name="テキスト ボックス 26">
          <a:extLst>
            <a:ext uri="{FF2B5EF4-FFF2-40B4-BE49-F238E27FC236}">
              <a16:creationId xmlns:a16="http://schemas.microsoft.com/office/drawing/2014/main" id="{4DC914E6-FAFD-4805-8FEB-1F87368CD27D}"/>
            </a:ext>
          </a:extLst>
        </xdr:cNvPr>
        <xdr:cNvSpPr txBox="1"/>
      </xdr:nvSpPr>
      <xdr:spPr>
        <a:xfrm rot="10800000" flipV="1">
          <a:off x="7505700" y="42677195"/>
          <a:ext cx="2239820"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51954</xdr:colOff>
      <xdr:row>741</xdr:row>
      <xdr:rowOff>129887</xdr:rowOff>
    </xdr:from>
    <xdr:to>
      <xdr:col>35</xdr:col>
      <xdr:colOff>86590</xdr:colOff>
      <xdr:row>742</xdr:row>
      <xdr:rowOff>103910</xdr:rowOff>
    </xdr:to>
    <xdr:sp macro="" textlink="">
      <xdr:nvSpPr>
        <xdr:cNvPr id="28" name="テキスト ボックス 27">
          <a:extLst>
            <a:ext uri="{FF2B5EF4-FFF2-40B4-BE49-F238E27FC236}">
              <a16:creationId xmlns:a16="http://schemas.microsoft.com/office/drawing/2014/main" id="{6A1C98A3-9469-4AB7-83AA-9CD78582F1E2}"/>
            </a:ext>
          </a:extLst>
        </xdr:cNvPr>
        <xdr:cNvSpPr txBox="1"/>
      </xdr:nvSpPr>
      <xdr:spPr>
        <a:xfrm rot="10800000" flipV="1">
          <a:off x="6026727" y="40654432"/>
          <a:ext cx="1030431" cy="329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47" sqref="AU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865</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168</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552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医療分野の研究開発関連、科学技術・イノベーション、男女共同参画</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76</v>
      </c>
      <c r="Q13" s="661"/>
      <c r="R13" s="661"/>
      <c r="S13" s="661"/>
      <c r="T13" s="661"/>
      <c r="U13" s="661"/>
      <c r="V13" s="662"/>
      <c r="W13" s="660">
        <v>76</v>
      </c>
      <c r="X13" s="661"/>
      <c r="Y13" s="661"/>
      <c r="Z13" s="661"/>
      <c r="AA13" s="661"/>
      <c r="AB13" s="661"/>
      <c r="AC13" s="662"/>
      <c r="AD13" s="660">
        <v>70</v>
      </c>
      <c r="AE13" s="661"/>
      <c r="AF13" s="661"/>
      <c r="AG13" s="661"/>
      <c r="AH13" s="661"/>
      <c r="AI13" s="661"/>
      <c r="AJ13" s="662"/>
      <c r="AK13" s="660">
        <v>66</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76</v>
      </c>
      <c r="Q18" s="882"/>
      <c r="R18" s="882"/>
      <c r="S18" s="882"/>
      <c r="T18" s="882"/>
      <c r="U18" s="882"/>
      <c r="V18" s="883"/>
      <c r="W18" s="881">
        <f>SUM(W13:AC17)</f>
        <v>76</v>
      </c>
      <c r="X18" s="882"/>
      <c r="Y18" s="882"/>
      <c r="Z18" s="882"/>
      <c r="AA18" s="882"/>
      <c r="AB18" s="882"/>
      <c r="AC18" s="883"/>
      <c r="AD18" s="881">
        <f>SUM(AD13:AJ17)</f>
        <v>70</v>
      </c>
      <c r="AE18" s="882"/>
      <c r="AF18" s="882"/>
      <c r="AG18" s="882"/>
      <c r="AH18" s="882"/>
      <c r="AI18" s="882"/>
      <c r="AJ18" s="883"/>
      <c r="AK18" s="881">
        <f>SUM(AK13:AQ17)</f>
        <v>66</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75</v>
      </c>
      <c r="Q19" s="661"/>
      <c r="R19" s="661"/>
      <c r="S19" s="661"/>
      <c r="T19" s="661"/>
      <c r="U19" s="661"/>
      <c r="V19" s="662"/>
      <c r="W19" s="660">
        <v>76</v>
      </c>
      <c r="X19" s="661"/>
      <c r="Y19" s="661"/>
      <c r="Z19" s="661"/>
      <c r="AA19" s="661"/>
      <c r="AB19" s="661"/>
      <c r="AC19" s="662"/>
      <c r="AD19" s="660">
        <v>69</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0.98684210526315785</v>
      </c>
      <c r="Q20" s="311"/>
      <c r="R20" s="311"/>
      <c r="S20" s="311"/>
      <c r="T20" s="311"/>
      <c r="U20" s="311"/>
      <c r="V20" s="311"/>
      <c r="W20" s="311">
        <f t="shared" ref="W20" si="0">IF(W18=0, "-", SUM(W19)/W18)</f>
        <v>1</v>
      </c>
      <c r="X20" s="311"/>
      <c r="Y20" s="311"/>
      <c r="Z20" s="311"/>
      <c r="AA20" s="311"/>
      <c r="AB20" s="311"/>
      <c r="AC20" s="311"/>
      <c r="AD20" s="311">
        <f t="shared" ref="AD20" si="1">IF(AD18=0, "-", SUM(AD19)/AD18)</f>
        <v>0.98571428571428577</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f>IF(P19=0, "-", SUM(P19)/SUM(P13,P14))</f>
        <v>0.98684210526315785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0.98571428571428577</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581</v>
      </c>
      <c r="H23" s="961"/>
      <c r="I23" s="961"/>
      <c r="J23" s="961"/>
      <c r="K23" s="961"/>
      <c r="L23" s="961"/>
      <c r="M23" s="961"/>
      <c r="N23" s="961"/>
      <c r="O23" s="962"/>
      <c r="P23" s="927">
        <v>66</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66</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582</v>
      </c>
      <c r="H32" s="565"/>
      <c r="I32" s="565"/>
      <c r="J32" s="565"/>
      <c r="K32" s="565"/>
      <c r="L32" s="565"/>
      <c r="M32" s="565"/>
      <c r="N32" s="565"/>
      <c r="O32" s="566"/>
      <c r="P32" s="98" t="s">
        <v>590</v>
      </c>
      <c r="Q32" s="98"/>
      <c r="R32" s="98"/>
      <c r="S32" s="98"/>
      <c r="T32" s="98"/>
      <c r="U32" s="98"/>
      <c r="V32" s="98"/>
      <c r="W32" s="98"/>
      <c r="X32" s="99"/>
      <c r="Y32" s="470" t="s">
        <v>12</v>
      </c>
      <c r="Z32" s="530"/>
      <c r="AA32" s="531"/>
      <c r="AB32" s="460" t="s">
        <v>561</v>
      </c>
      <c r="AC32" s="460"/>
      <c r="AD32" s="460"/>
      <c r="AE32" s="211">
        <v>4.4000000000000004</v>
      </c>
      <c r="AF32" s="212"/>
      <c r="AG32" s="212"/>
      <c r="AH32" s="212"/>
      <c r="AI32" s="211">
        <v>4.3</v>
      </c>
      <c r="AJ32" s="212"/>
      <c r="AK32" s="212"/>
      <c r="AL32" s="212"/>
      <c r="AM32" s="211">
        <v>4.4000000000000004</v>
      </c>
      <c r="AN32" s="212"/>
      <c r="AO32" s="212"/>
      <c r="AP32" s="212"/>
      <c r="AQ32" s="317" t="s">
        <v>556</v>
      </c>
      <c r="AR32" s="200"/>
      <c r="AS32" s="200"/>
      <c r="AT32" s="318"/>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561</v>
      </c>
      <c r="AC33" s="522"/>
      <c r="AD33" s="522"/>
      <c r="AE33" s="211">
        <v>3.5</v>
      </c>
      <c r="AF33" s="212"/>
      <c r="AG33" s="212"/>
      <c r="AH33" s="212"/>
      <c r="AI33" s="211">
        <v>3.5</v>
      </c>
      <c r="AJ33" s="212"/>
      <c r="AK33" s="212"/>
      <c r="AL33" s="212"/>
      <c r="AM33" s="211">
        <v>3.5</v>
      </c>
      <c r="AN33" s="212"/>
      <c r="AO33" s="212"/>
      <c r="AP33" s="212"/>
      <c r="AQ33" s="317" t="s">
        <v>554</v>
      </c>
      <c r="AR33" s="200"/>
      <c r="AS33" s="200"/>
      <c r="AT33" s="318"/>
      <c r="AU33" s="212">
        <v>3.5</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126</v>
      </c>
      <c r="AF34" s="212"/>
      <c r="AG34" s="212"/>
      <c r="AH34" s="212"/>
      <c r="AI34" s="211">
        <v>123</v>
      </c>
      <c r="AJ34" s="212"/>
      <c r="AK34" s="212"/>
      <c r="AL34" s="212"/>
      <c r="AM34" s="211">
        <v>126</v>
      </c>
      <c r="AN34" s="212"/>
      <c r="AO34" s="212"/>
      <c r="AP34" s="212"/>
      <c r="AQ34" s="317" t="s">
        <v>554</v>
      </c>
      <c r="AR34" s="200"/>
      <c r="AS34" s="200"/>
      <c r="AT34" s="318"/>
      <c r="AU34" s="212" t="s">
        <v>554</v>
      </c>
      <c r="AV34" s="212"/>
      <c r="AW34" s="212"/>
      <c r="AX34" s="214"/>
    </row>
    <row r="35" spans="1:50" ht="23.25" customHeight="1" x14ac:dyDescent="0.15">
      <c r="A35" s="219" t="s">
        <v>524</v>
      </c>
      <c r="B35" s="220"/>
      <c r="C35" s="220"/>
      <c r="D35" s="220"/>
      <c r="E35" s="220"/>
      <c r="F35" s="221"/>
      <c r="G35" s="225" t="s">
        <v>583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553</v>
      </c>
      <c r="AR38" s="193"/>
      <c r="AS38" s="126" t="s">
        <v>356</v>
      </c>
      <c r="AT38" s="127"/>
      <c r="AU38" s="192" t="s">
        <v>553</v>
      </c>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51" customHeight="1" x14ac:dyDescent="0.15">
      <c r="A101" s="421"/>
      <c r="B101" s="422"/>
      <c r="C101" s="422"/>
      <c r="D101" s="422"/>
      <c r="E101" s="422"/>
      <c r="F101" s="423"/>
      <c r="G101" s="98" t="s">
        <v>591</v>
      </c>
      <c r="H101" s="98"/>
      <c r="I101" s="98"/>
      <c r="J101" s="98"/>
      <c r="K101" s="98"/>
      <c r="L101" s="98"/>
      <c r="M101" s="98"/>
      <c r="N101" s="98"/>
      <c r="O101" s="98"/>
      <c r="P101" s="98"/>
      <c r="Q101" s="98"/>
      <c r="R101" s="98"/>
      <c r="S101" s="98"/>
      <c r="T101" s="98"/>
      <c r="U101" s="98"/>
      <c r="V101" s="98"/>
      <c r="W101" s="98"/>
      <c r="X101" s="99"/>
      <c r="Y101" s="541" t="s">
        <v>55</v>
      </c>
      <c r="Z101" s="542"/>
      <c r="AA101" s="543"/>
      <c r="AB101" s="460" t="s">
        <v>551</v>
      </c>
      <c r="AC101" s="460"/>
      <c r="AD101" s="460"/>
      <c r="AE101" s="211"/>
      <c r="AF101" s="212"/>
      <c r="AG101" s="212"/>
      <c r="AH101" s="213"/>
      <c r="AI101" s="211"/>
      <c r="AJ101" s="212"/>
      <c r="AK101" s="212"/>
      <c r="AL101" s="213"/>
      <c r="AM101" s="211"/>
      <c r="AN101" s="212"/>
      <c r="AO101" s="212"/>
      <c r="AP101" s="213"/>
      <c r="AQ101" s="317" t="s">
        <v>551</v>
      </c>
      <c r="AR101" s="200"/>
      <c r="AS101" s="200"/>
      <c r="AT101" s="318"/>
      <c r="AU101" s="211" t="s">
        <v>551</v>
      </c>
      <c r="AV101" s="212"/>
      <c r="AW101" s="212"/>
      <c r="AX101" s="213"/>
    </row>
    <row r="102" spans="1:60" ht="5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551</v>
      </c>
      <c r="AC102" s="460"/>
      <c r="AD102" s="460"/>
      <c r="AE102" s="417"/>
      <c r="AF102" s="417"/>
      <c r="AG102" s="417"/>
      <c r="AH102" s="417"/>
      <c r="AI102" s="417"/>
      <c r="AJ102" s="417"/>
      <c r="AK102" s="417"/>
      <c r="AL102" s="417"/>
      <c r="AM102" s="417"/>
      <c r="AN102" s="417"/>
      <c r="AO102" s="417"/>
      <c r="AP102" s="417"/>
      <c r="AQ102" s="266"/>
      <c r="AR102" s="267"/>
      <c r="AS102" s="267"/>
      <c r="AT102" s="312"/>
      <c r="AU102" s="266" t="s">
        <v>551</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592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593</v>
      </c>
      <c r="AC116" s="462"/>
      <c r="AD116" s="463"/>
      <c r="AE116" s="417">
        <v>48701</v>
      </c>
      <c r="AF116" s="417"/>
      <c r="AG116" s="417"/>
      <c r="AH116" s="417"/>
      <c r="AI116" s="417">
        <v>58327</v>
      </c>
      <c r="AJ116" s="417"/>
      <c r="AK116" s="417"/>
      <c r="AL116" s="417"/>
      <c r="AM116" s="417">
        <v>47035</v>
      </c>
      <c r="AN116" s="417"/>
      <c r="AO116" s="417"/>
      <c r="AP116" s="417"/>
      <c r="AQ116" s="211">
        <v>44000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594</v>
      </c>
      <c r="AF117" s="551"/>
      <c r="AG117" s="551"/>
      <c r="AH117" s="551"/>
      <c r="AI117" s="550" t="s">
        <v>595</v>
      </c>
      <c r="AJ117" s="551"/>
      <c r="AK117" s="551"/>
      <c r="AL117" s="551"/>
      <c r="AM117" s="550" t="s">
        <v>597</v>
      </c>
      <c r="AN117" s="551"/>
      <c r="AO117" s="551"/>
      <c r="AP117" s="551"/>
      <c r="AQ117" s="550" t="s">
        <v>596</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4.4000000000000004</v>
      </c>
      <c r="AF134" s="200"/>
      <c r="AG134" s="200"/>
      <c r="AH134" s="200"/>
      <c r="AI134" s="199">
        <v>4.3</v>
      </c>
      <c r="AJ134" s="200"/>
      <c r="AK134" s="200"/>
      <c r="AL134" s="200"/>
      <c r="AM134" s="199">
        <v>4.4000000000000004</v>
      </c>
      <c r="AN134" s="200"/>
      <c r="AO134" s="200"/>
      <c r="AP134" s="200"/>
      <c r="AQ134" s="199" t="s">
        <v>658</v>
      </c>
      <c r="AR134" s="200"/>
      <c r="AS134" s="200"/>
      <c r="AT134" s="200"/>
      <c r="AU134" s="199" t="s">
        <v>658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3.5</v>
      </c>
      <c r="AF135" s="200"/>
      <c r="AG135" s="200"/>
      <c r="AH135" s="200"/>
      <c r="AI135" s="199">
        <v>3.5</v>
      </c>
      <c r="AJ135" s="200"/>
      <c r="AK135" s="200"/>
      <c r="AL135" s="200"/>
      <c r="AM135" s="199">
        <v>3.5</v>
      </c>
      <c r="AN135" s="200"/>
      <c r="AO135" s="200"/>
      <c r="AP135" s="200"/>
      <c r="AQ135" s="199" t="s">
        <v>658</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558</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9.95000000000000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580</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563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4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599</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586</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564</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564</v>
      </c>
      <c r="AE710" s="324"/>
      <c r="AF710" s="324"/>
      <c r="AG710" s="94" t="s">
        <v>575</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564</v>
      </c>
      <c r="AE712" s="786"/>
      <c r="AF712" s="786"/>
      <c r="AG712" s="813" t="s">
        <v>576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564</v>
      </c>
      <c r="AE713" s="324"/>
      <c r="AF713" s="666"/>
      <c r="AG713" s="94" t="s">
        <v>575</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579</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601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94" t="s">
        <v>577</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603</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550</v>
      </c>
      <c r="AE718" s="324"/>
      <c r="AF718" s="324"/>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564</v>
      </c>
      <c r="AE719" s="608"/>
      <c r="AF719" s="608"/>
      <c r="AG719" s="118" t="s">
        <v>573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657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613</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606</v>
      </c>
      <c r="F737" s="996"/>
      <c r="G737" s="996"/>
      <c r="H737" s="996"/>
      <c r="I737" s="996"/>
      <c r="J737" s="996"/>
      <c r="K737" s="996"/>
      <c r="L737" s="996"/>
      <c r="M737" s="996"/>
      <c r="N737" s="358" t="s">
        <v>358</v>
      </c>
      <c r="O737" s="358"/>
      <c r="P737" s="358"/>
      <c r="Q737" s="358"/>
      <c r="R737" s="996" t="s">
        <v>607</v>
      </c>
      <c r="S737" s="996"/>
      <c r="T737" s="996"/>
      <c r="U737" s="996"/>
      <c r="V737" s="996"/>
      <c r="W737" s="996"/>
      <c r="X737" s="996"/>
      <c r="Y737" s="996"/>
      <c r="Z737" s="996"/>
      <c r="AA737" s="358" t="s">
        <v>359</v>
      </c>
      <c r="AB737" s="358"/>
      <c r="AC737" s="358"/>
      <c r="AD737" s="358"/>
      <c r="AE737" s="996" t="s">
        <v>608</v>
      </c>
      <c r="AF737" s="996"/>
      <c r="AG737" s="996"/>
      <c r="AH737" s="996"/>
      <c r="AI737" s="996"/>
      <c r="AJ737" s="996"/>
      <c r="AK737" s="996"/>
      <c r="AL737" s="996"/>
      <c r="AM737" s="996"/>
      <c r="AN737" s="358" t="s">
        <v>360</v>
      </c>
      <c r="AO737" s="358"/>
      <c r="AP737" s="358"/>
      <c r="AQ737" s="358"/>
      <c r="AR737" s="997" t="s">
        <v>609</v>
      </c>
      <c r="AS737" s="998"/>
      <c r="AT737" s="998"/>
      <c r="AU737" s="998"/>
      <c r="AV737" s="998"/>
      <c r="AW737" s="998"/>
      <c r="AX737" s="999"/>
      <c r="AY737" s="89"/>
      <c r="AZ737" s="89"/>
    </row>
    <row r="738" spans="1:52" ht="24.75" customHeight="1" x14ac:dyDescent="0.15">
      <c r="A738" s="1000" t="s">
        <v>361</v>
      </c>
      <c r="B738" s="203"/>
      <c r="C738" s="203"/>
      <c r="D738" s="204"/>
      <c r="E738" s="996" t="s">
        <v>609</v>
      </c>
      <c r="F738" s="996"/>
      <c r="G738" s="996"/>
      <c r="H738" s="996"/>
      <c r="I738" s="996"/>
      <c r="J738" s="996"/>
      <c r="K738" s="996"/>
      <c r="L738" s="996"/>
      <c r="M738" s="996"/>
      <c r="N738" s="358" t="s">
        <v>362</v>
      </c>
      <c r="O738" s="358"/>
      <c r="P738" s="358"/>
      <c r="Q738" s="358"/>
      <c r="R738" s="996" t="s">
        <v>610</v>
      </c>
      <c r="S738" s="996"/>
      <c r="T738" s="996"/>
      <c r="U738" s="996"/>
      <c r="V738" s="996"/>
      <c r="W738" s="996"/>
      <c r="X738" s="996"/>
      <c r="Y738" s="996"/>
      <c r="Z738" s="996"/>
      <c r="AA738" s="358" t="s">
        <v>480</v>
      </c>
      <c r="AB738" s="358"/>
      <c r="AC738" s="358"/>
      <c r="AD738" s="358"/>
      <c r="AE738" s="996" t="s">
        <v>611</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659</v>
      </c>
      <c r="F739" s="1008"/>
      <c r="G739" s="1008"/>
      <c r="H739" s="91" t="str">
        <f>IF(E739="", "", "(")</f>
        <v>(</v>
      </c>
      <c r="I739" s="991"/>
      <c r="J739" s="991"/>
      <c r="K739" s="91" t="str">
        <f>IF(OR(I739="　", I739=""), "", "-")</f>
        <v/>
      </c>
      <c r="L739" s="992">
        <v>868</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619</v>
      </c>
      <c r="M781" s="668"/>
      <c r="N781" s="668"/>
      <c r="O781" s="668"/>
      <c r="P781" s="668"/>
      <c r="Q781" s="668"/>
      <c r="R781" s="668"/>
      <c r="S781" s="668"/>
      <c r="T781" s="668"/>
      <c r="U781" s="668"/>
      <c r="V781" s="668"/>
      <c r="W781" s="668"/>
      <c r="X781" s="669"/>
      <c r="Y781" s="387">
        <v>16</v>
      </c>
      <c r="Z781" s="388"/>
      <c r="AA781" s="388"/>
      <c r="AB781" s="808"/>
      <c r="AC781" s="673" t="s">
        <v>578</v>
      </c>
      <c r="AD781" s="674"/>
      <c r="AE781" s="674"/>
      <c r="AF781" s="674"/>
      <c r="AG781" s="675"/>
      <c r="AH781" s="667" t="s">
        <v>621</v>
      </c>
      <c r="AI781" s="668"/>
      <c r="AJ781" s="668"/>
      <c r="AK781" s="668"/>
      <c r="AL781" s="668"/>
      <c r="AM781" s="668"/>
      <c r="AN781" s="668"/>
      <c r="AO781" s="668"/>
      <c r="AP781" s="668"/>
      <c r="AQ781" s="668"/>
      <c r="AR781" s="668"/>
      <c r="AS781" s="668"/>
      <c r="AT781" s="669"/>
      <c r="AU781" s="387">
        <v>7</v>
      </c>
      <c r="AV781" s="388"/>
      <c r="AW781" s="388"/>
      <c r="AX781" s="389"/>
    </row>
    <row r="782" spans="1:50" ht="24.75" customHeight="1" x14ac:dyDescent="0.15">
      <c r="A782" s="634"/>
      <c r="B782" s="635"/>
      <c r="C782" s="635"/>
      <c r="D782" s="635"/>
      <c r="E782" s="635"/>
      <c r="F782" s="636"/>
      <c r="G782" s="609" t="s">
        <v>618</v>
      </c>
      <c r="H782" s="610"/>
      <c r="I782" s="610"/>
      <c r="J782" s="610"/>
      <c r="K782" s="611"/>
      <c r="L782" s="601" t="s">
        <v>619</v>
      </c>
      <c r="M782" s="602"/>
      <c r="N782" s="602"/>
      <c r="O782" s="602"/>
      <c r="P782" s="602"/>
      <c r="Q782" s="602"/>
      <c r="R782" s="602"/>
      <c r="S782" s="602"/>
      <c r="T782" s="602"/>
      <c r="U782" s="602"/>
      <c r="V782" s="602"/>
      <c r="W782" s="602"/>
      <c r="X782" s="603"/>
      <c r="Y782" s="604">
        <v>12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618</v>
      </c>
      <c r="H783" s="610"/>
      <c r="I783" s="610"/>
      <c r="J783" s="610"/>
      <c r="K783" s="611"/>
      <c r="L783" s="601" t="s">
        <v>620</v>
      </c>
      <c r="M783" s="602"/>
      <c r="N783" s="602"/>
      <c r="O783" s="602"/>
      <c r="P783" s="602"/>
      <c r="Q783" s="602"/>
      <c r="R783" s="602"/>
      <c r="S783" s="602"/>
      <c r="T783" s="602"/>
      <c r="U783" s="602"/>
      <c r="V783" s="602"/>
      <c r="W783" s="602"/>
      <c r="X783" s="603"/>
      <c r="Y783" s="604">
        <v>3</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618</v>
      </c>
      <c r="H784" s="610"/>
      <c r="I784" s="610"/>
      <c r="J784" s="610"/>
      <c r="K784" s="611"/>
      <c r="L784" s="601" t="s">
        <v>620</v>
      </c>
      <c r="M784" s="602"/>
      <c r="N784" s="602"/>
      <c r="O784" s="602"/>
      <c r="P784" s="602"/>
      <c r="Q784" s="602"/>
      <c r="R784" s="602"/>
      <c r="S784" s="602"/>
      <c r="T784" s="602"/>
      <c r="U784" s="602"/>
      <c r="V784" s="602"/>
      <c r="W784" s="602"/>
      <c r="X784" s="603"/>
      <c r="Y784" s="604">
        <v>2</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v>
      </c>
      <c r="AV791" s="835"/>
      <c r="AW791" s="835"/>
      <c r="AX791" s="837"/>
    </row>
    <row r="792" spans="1:50" ht="24.75" customHeight="1" x14ac:dyDescent="0.15">
      <c r="A792" s="634"/>
      <c r="B792" s="635"/>
      <c r="C792" s="635"/>
      <c r="D792" s="635"/>
      <c r="E792" s="635"/>
      <c r="F792" s="636"/>
      <c r="G792" s="598" t="s">
        <v>616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571</v>
      </c>
      <c r="H794" s="674"/>
      <c r="I794" s="674"/>
      <c r="J794" s="674"/>
      <c r="K794" s="675"/>
      <c r="L794" s="667" t="s">
        <v>622</v>
      </c>
      <c r="M794" s="668"/>
      <c r="N794" s="668"/>
      <c r="O794" s="668"/>
      <c r="P794" s="668"/>
      <c r="Q794" s="668"/>
      <c r="R794" s="668"/>
      <c r="S794" s="668"/>
      <c r="T794" s="668"/>
      <c r="U794" s="668"/>
      <c r="V794" s="668"/>
      <c r="W794" s="668"/>
      <c r="X794" s="669"/>
      <c r="Y794" s="387">
        <v>5</v>
      </c>
      <c r="Z794" s="388"/>
      <c r="AA794" s="388"/>
      <c r="AB794" s="808"/>
      <c r="AC794" s="673" t="s">
        <v>623</v>
      </c>
      <c r="AD794" s="674"/>
      <c r="AE794" s="674"/>
      <c r="AF794" s="674"/>
      <c r="AG794" s="675"/>
      <c r="AH794" s="667" t="s">
        <v>624</v>
      </c>
      <c r="AI794" s="668"/>
      <c r="AJ794" s="668"/>
      <c r="AK794" s="668"/>
      <c r="AL794" s="668"/>
      <c r="AM794" s="668"/>
      <c r="AN794" s="668"/>
      <c r="AO794" s="668"/>
      <c r="AP794" s="668"/>
      <c r="AQ794" s="668"/>
      <c r="AR794" s="668"/>
      <c r="AS794" s="668"/>
      <c r="AT794" s="669"/>
      <c r="AU794" s="387">
        <v>5</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625</v>
      </c>
      <c r="D837" s="340"/>
      <c r="E837" s="340"/>
      <c r="F837" s="340"/>
      <c r="G837" s="340"/>
      <c r="H837" s="340"/>
      <c r="I837" s="340"/>
      <c r="J837" s="341">
        <v>6010401024970</v>
      </c>
      <c r="K837" s="342"/>
      <c r="L837" s="342"/>
      <c r="M837" s="342"/>
      <c r="N837" s="342"/>
      <c r="O837" s="342"/>
      <c r="P837" s="355" t="s">
        <v>626</v>
      </c>
      <c r="Q837" s="343"/>
      <c r="R837" s="343"/>
      <c r="S837" s="343"/>
      <c r="T837" s="343"/>
      <c r="U837" s="343"/>
      <c r="V837" s="343"/>
      <c r="W837" s="343"/>
      <c r="X837" s="343"/>
      <c r="Y837" s="344">
        <v>16</v>
      </c>
      <c r="Z837" s="345"/>
      <c r="AA837" s="345"/>
      <c r="AB837" s="346"/>
      <c r="AC837" s="356" t="s">
        <v>629</v>
      </c>
      <c r="AD837" s="364"/>
      <c r="AE837" s="364"/>
      <c r="AF837" s="364"/>
      <c r="AG837" s="364"/>
      <c r="AH837" s="365" t="s">
        <v>570</v>
      </c>
      <c r="AI837" s="366"/>
      <c r="AJ837" s="366"/>
      <c r="AK837" s="366"/>
      <c r="AL837" s="350" t="s">
        <v>630</v>
      </c>
      <c r="AM837" s="351"/>
      <c r="AN837" s="351"/>
      <c r="AO837" s="352"/>
      <c r="AP837" s="353" t="s">
        <v>572</v>
      </c>
      <c r="AQ837" s="353"/>
      <c r="AR837" s="353"/>
      <c r="AS837" s="353"/>
      <c r="AT837" s="353"/>
      <c r="AU837" s="353"/>
      <c r="AV837" s="353"/>
      <c r="AW837" s="353"/>
      <c r="AX837" s="353"/>
    </row>
    <row r="838" spans="1:50" ht="30" customHeight="1" x14ac:dyDescent="0.15">
      <c r="A838" s="372">
        <v>2</v>
      </c>
      <c r="B838" s="372">
        <v>1</v>
      </c>
      <c r="C838" s="354" t="s">
        <v>625</v>
      </c>
      <c r="D838" s="340"/>
      <c r="E838" s="340"/>
      <c r="F838" s="340"/>
      <c r="G838" s="340"/>
      <c r="H838" s="340"/>
      <c r="I838" s="340"/>
      <c r="J838" s="341">
        <v>6010401024970</v>
      </c>
      <c r="K838" s="342"/>
      <c r="L838" s="342"/>
      <c r="M838" s="342"/>
      <c r="N838" s="342"/>
      <c r="O838" s="342"/>
      <c r="P838" s="355" t="s">
        <v>627</v>
      </c>
      <c r="Q838" s="343"/>
      <c r="R838" s="343"/>
      <c r="S838" s="343"/>
      <c r="T838" s="343"/>
      <c r="U838" s="343"/>
      <c r="V838" s="343"/>
      <c r="W838" s="343"/>
      <c r="X838" s="343"/>
      <c r="Y838" s="344">
        <v>12</v>
      </c>
      <c r="Z838" s="345"/>
      <c r="AA838" s="345"/>
      <c r="AB838" s="346"/>
      <c r="AC838" s="356" t="s">
        <v>629</v>
      </c>
      <c r="AD838" s="364"/>
      <c r="AE838" s="364"/>
      <c r="AF838" s="364"/>
      <c r="AG838" s="364"/>
      <c r="AH838" s="365" t="s">
        <v>570</v>
      </c>
      <c r="AI838" s="366"/>
      <c r="AJ838" s="366"/>
      <c r="AK838" s="366"/>
      <c r="AL838" s="350" t="s">
        <v>630</v>
      </c>
      <c r="AM838" s="351"/>
      <c r="AN838" s="351"/>
      <c r="AO838" s="352"/>
      <c r="AP838" s="353" t="s">
        <v>572</v>
      </c>
      <c r="AQ838" s="353"/>
      <c r="AR838" s="353"/>
      <c r="AS838" s="353"/>
      <c r="AT838" s="353"/>
      <c r="AU838" s="353"/>
      <c r="AV838" s="353"/>
      <c r="AW838" s="353"/>
      <c r="AX838" s="353"/>
    </row>
    <row r="839" spans="1:50" ht="30" customHeight="1" x14ac:dyDescent="0.15">
      <c r="A839" s="372">
        <v>3</v>
      </c>
      <c r="B839" s="372">
        <v>1</v>
      </c>
      <c r="C839" s="354" t="s">
        <v>625</v>
      </c>
      <c r="D839" s="340"/>
      <c r="E839" s="340"/>
      <c r="F839" s="340"/>
      <c r="G839" s="340"/>
      <c r="H839" s="340"/>
      <c r="I839" s="340"/>
      <c r="J839" s="341">
        <v>6010401024970</v>
      </c>
      <c r="K839" s="342"/>
      <c r="L839" s="342"/>
      <c r="M839" s="342"/>
      <c r="N839" s="342"/>
      <c r="O839" s="342"/>
      <c r="P839" s="355" t="s">
        <v>628</v>
      </c>
      <c r="Q839" s="343"/>
      <c r="R839" s="343"/>
      <c r="S839" s="343"/>
      <c r="T839" s="343"/>
      <c r="U839" s="343"/>
      <c r="V839" s="343"/>
      <c r="W839" s="343"/>
      <c r="X839" s="343"/>
      <c r="Y839" s="344">
        <v>3</v>
      </c>
      <c r="Z839" s="345"/>
      <c r="AA839" s="345"/>
      <c r="AB839" s="346"/>
      <c r="AC839" s="356" t="s">
        <v>523</v>
      </c>
      <c r="AD839" s="364"/>
      <c r="AE839" s="364"/>
      <c r="AF839" s="364"/>
      <c r="AG839" s="364"/>
      <c r="AH839" s="365" t="s">
        <v>570</v>
      </c>
      <c r="AI839" s="366"/>
      <c r="AJ839" s="366"/>
      <c r="AK839" s="366"/>
      <c r="AL839" s="350">
        <v>100</v>
      </c>
      <c r="AM839" s="351"/>
      <c r="AN839" s="351"/>
      <c r="AO839" s="352"/>
      <c r="AP839" s="353" t="s">
        <v>572</v>
      </c>
      <c r="AQ839" s="353"/>
      <c r="AR839" s="353"/>
      <c r="AS839" s="353"/>
      <c r="AT839" s="353"/>
      <c r="AU839" s="353"/>
      <c r="AV839" s="353"/>
      <c r="AW839" s="353"/>
      <c r="AX839" s="353"/>
    </row>
    <row r="840" spans="1:50" ht="30" customHeight="1" x14ac:dyDescent="0.15">
      <c r="A840" s="372">
        <v>4</v>
      </c>
      <c r="B840" s="372">
        <v>1</v>
      </c>
      <c r="C840" s="354" t="s">
        <v>625</v>
      </c>
      <c r="D840" s="340"/>
      <c r="E840" s="340"/>
      <c r="F840" s="340"/>
      <c r="G840" s="340"/>
      <c r="H840" s="340"/>
      <c r="I840" s="340"/>
      <c r="J840" s="341">
        <v>6010401024970</v>
      </c>
      <c r="K840" s="342"/>
      <c r="L840" s="342"/>
      <c r="M840" s="342"/>
      <c r="N840" s="342"/>
      <c r="O840" s="342"/>
      <c r="P840" s="912" t="s">
        <v>628</v>
      </c>
      <c r="Q840" s="913"/>
      <c r="R840" s="913"/>
      <c r="S840" s="913"/>
      <c r="T840" s="913"/>
      <c r="U840" s="913"/>
      <c r="V840" s="913"/>
      <c r="W840" s="913"/>
      <c r="X840" s="914"/>
      <c r="Y840" s="344">
        <v>2</v>
      </c>
      <c r="Z840" s="345"/>
      <c r="AA840" s="345"/>
      <c r="AB840" s="346"/>
      <c r="AC840" s="356" t="s">
        <v>523</v>
      </c>
      <c r="AD840" s="364"/>
      <c r="AE840" s="364"/>
      <c r="AF840" s="364"/>
      <c r="AG840" s="364"/>
      <c r="AH840" s="365" t="s">
        <v>570</v>
      </c>
      <c r="AI840" s="366"/>
      <c r="AJ840" s="366"/>
      <c r="AK840" s="366"/>
      <c r="AL840" s="350">
        <v>100</v>
      </c>
      <c r="AM840" s="351"/>
      <c r="AN840" s="351"/>
      <c r="AO840" s="352"/>
      <c r="AP840" s="353" t="s">
        <v>572</v>
      </c>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631</v>
      </c>
      <c r="D870" s="340"/>
      <c r="E870" s="340"/>
      <c r="F870" s="340"/>
      <c r="G870" s="340"/>
      <c r="H870" s="340"/>
      <c r="I870" s="340"/>
      <c r="J870" s="341">
        <v>9011101029712</v>
      </c>
      <c r="K870" s="342"/>
      <c r="L870" s="342"/>
      <c r="M870" s="342"/>
      <c r="N870" s="342"/>
      <c r="O870" s="342"/>
      <c r="P870" s="355" t="s">
        <v>632</v>
      </c>
      <c r="Q870" s="343"/>
      <c r="R870" s="343"/>
      <c r="S870" s="343"/>
      <c r="T870" s="343"/>
      <c r="U870" s="343"/>
      <c r="V870" s="343"/>
      <c r="W870" s="343"/>
      <c r="X870" s="343"/>
      <c r="Y870" s="344">
        <v>7</v>
      </c>
      <c r="Z870" s="345"/>
      <c r="AA870" s="345"/>
      <c r="AB870" s="346"/>
      <c r="AC870" s="356" t="s">
        <v>521</v>
      </c>
      <c r="AD870" s="364"/>
      <c r="AE870" s="364"/>
      <c r="AF870" s="364"/>
      <c r="AG870" s="364"/>
      <c r="AH870" s="365">
        <v>1</v>
      </c>
      <c r="AI870" s="366"/>
      <c r="AJ870" s="366"/>
      <c r="AK870" s="366"/>
      <c r="AL870" s="350">
        <v>99.8</v>
      </c>
      <c r="AM870" s="351"/>
      <c r="AN870" s="351"/>
      <c r="AO870" s="352"/>
      <c r="AP870" s="353" t="s">
        <v>573</v>
      </c>
      <c r="AQ870" s="353"/>
      <c r="AR870" s="353"/>
      <c r="AS870" s="353"/>
      <c r="AT870" s="353"/>
      <c r="AU870" s="353"/>
      <c r="AV870" s="353"/>
      <c r="AW870" s="353"/>
      <c r="AX870" s="353"/>
    </row>
    <row r="871" spans="1:50" ht="30" customHeight="1" x14ac:dyDescent="0.15">
      <c r="A871" s="372">
        <v>2</v>
      </c>
      <c r="B871" s="372">
        <v>1</v>
      </c>
      <c r="C871" s="354" t="s">
        <v>633</v>
      </c>
      <c r="D871" s="340"/>
      <c r="E871" s="340"/>
      <c r="F871" s="340"/>
      <c r="G871" s="340"/>
      <c r="H871" s="340"/>
      <c r="I871" s="340"/>
      <c r="J871" s="341">
        <v>1140001028983</v>
      </c>
      <c r="K871" s="342"/>
      <c r="L871" s="342"/>
      <c r="M871" s="342"/>
      <c r="N871" s="342"/>
      <c r="O871" s="342"/>
      <c r="P871" s="355" t="s">
        <v>632</v>
      </c>
      <c r="Q871" s="343"/>
      <c r="R871" s="343"/>
      <c r="S871" s="343"/>
      <c r="T871" s="343"/>
      <c r="U871" s="343"/>
      <c r="V871" s="343"/>
      <c r="W871" s="343"/>
      <c r="X871" s="343"/>
      <c r="Y871" s="344">
        <v>2</v>
      </c>
      <c r="Z871" s="345"/>
      <c r="AA871" s="345"/>
      <c r="AB871" s="346"/>
      <c r="AC871" s="356" t="s">
        <v>516</v>
      </c>
      <c r="AD871" s="364"/>
      <c r="AE871" s="364"/>
      <c r="AF871" s="364"/>
      <c r="AG871" s="364"/>
      <c r="AH871" s="365">
        <v>1</v>
      </c>
      <c r="AI871" s="366"/>
      <c r="AJ871" s="366"/>
      <c r="AK871" s="366"/>
      <c r="AL871" s="350">
        <v>100</v>
      </c>
      <c r="AM871" s="351"/>
      <c r="AN871" s="351"/>
      <c r="AO871" s="352"/>
      <c r="AP871" s="353" t="s">
        <v>551</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634</v>
      </c>
      <c r="D903" s="340"/>
      <c r="E903" s="340"/>
      <c r="F903" s="340"/>
      <c r="G903" s="340"/>
      <c r="H903" s="340"/>
      <c r="I903" s="340"/>
      <c r="J903" s="341">
        <v>3010001010696</v>
      </c>
      <c r="K903" s="342"/>
      <c r="L903" s="342"/>
      <c r="M903" s="342"/>
      <c r="N903" s="342"/>
      <c r="O903" s="342"/>
      <c r="P903" s="355" t="s">
        <v>636</v>
      </c>
      <c r="Q903" s="343"/>
      <c r="R903" s="343"/>
      <c r="S903" s="343"/>
      <c r="T903" s="343"/>
      <c r="U903" s="343"/>
      <c r="V903" s="343"/>
      <c r="W903" s="343"/>
      <c r="X903" s="343"/>
      <c r="Y903" s="344">
        <v>5</v>
      </c>
      <c r="Z903" s="345"/>
      <c r="AA903" s="345"/>
      <c r="AB903" s="346"/>
      <c r="AC903" s="356" t="s">
        <v>516</v>
      </c>
      <c r="AD903" s="364"/>
      <c r="AE903" s="364"/>
      <c r="AF903" s="364"/>
      <c r="AG903" s="364"/>
      <c r="AH903" s="365">
        <v>2</v>
      </c>
      <c r="AI903" s="366"/>
      <c r="AJ903" s="366"/>
      <c r="AK903" s="366"/>
      <c r="AL903" s="350">
        <v>99.79</v>
      </c>
      <c r="AM903" s="351"/>
      <c r="AN903" s="351"/>
      <c r="AO903" s="352"/>
      <c r="AP903" s="353" t="s">
        <v>637</v>
      </c>
      <c r="AQ903" s="353"/>
      <c r="AR903" s="353"/>
      <c r="AS903" s="353"/>
      <c r="AT903" s="353"/>
      <c r="AU903" s="353"/>
      <c r="AV903" s="353"/>
      <c r="AW903" s="353"/>
      <c r="AX903" s="353"/>
    </row>
    <row r="904" spans="1:50" ht="30" customHeight="1" x14ac:dyDescent="0.15">
      <c r="A904" s="372">
        <v>2</v>
      </c>
      <c r="B904" s="372">
        <v>1</v>
      </c>
      <c r="C904" s="354" t="s">
        <v>635</v>
      </c>
      <c r="D904" s="340"/>
      <c r="E904" s="340"/>
      <c r="F904" s="340"/>
      <c r="G904" s="340"/>
      <c r="H904" s="340"/>
      <c r="I904" s="340"/>
      <c r="J904" s="341">
        <v>5010601016538</v>
      </c>
      <c r="K904" s="342"/>
      <c r="L904" s="342"/>
      <c r="M904" s="342"/>
      <c r="N904" s="342"/>
      <c r="O904" s="342"/>
      <c r="P904" s="355" t="s">
        <v>636</v>
      </c>
      <c r="Q904" s="343"/>
      <c r="R904" s="343"/>
      <c r="S904" s="343"/>
      <c r="T904" s="343"/>
      <c r="U904" s="343"/>
      <c r="V904" s="343"/>
      <c r="W904" s="343"/>
      <c r="X904" s="343"/>
      <c r="Y904" s="344">
        <v>0.4</v>
      </c>
      <c r="Z904" s="345"/>
      <c r="AA904" s="345"/>
      <c r="AB904" s="346"/>
      <c r="AC904" s="356" t="s">
        <v>522</v>
      </c>
      <c r="AD904" s="356"/>
      <c r="AE904" s="356"/>
      <c r="AF904" s="356"/>
      <c r="AG904" s="356"/>
      <c r="AH904" s="365" t="s">
        <v>638</v>
      </c>
      <c r="AI904" s="366"/>
      <c r="AJ904" s="366"/>
      <c r="AK904" s="366"/>
      <c r="AL904" s="350">
        <v>100</v>
      </c>
      <c r="AM904" s="351"/>
      <c r="AN904" s="351"/>
      <c r="AO904" s="352"/>
      <c r="AP904" s="353" t="s">
        <v>639</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640</v>
      </c>
      <c r="D936" s="340"/>
      <c r="E936" s="340"/>
      <c r="F936" s="340"/>
      <c r="G936" s="340"/>
      <c r="H936" s="340"/>
      <c r="I936" s="340"/>
      <c r="J936" s="341" t="s">
        <v>643</v>
      </c>
      <c r="K936" s="342"/>
      <c r="L936" s="342"/>
      <c r="M936" s="342"/>
      <c r="N936" s="342"/>
      <c r="O936" s="342"/>
      <c r="P936" s="355" t="s">
        <v>645</v>
      </c>
      <c r="Q936" s="343"/>
      <c r="R936" s="343"/>
      <c r="S936" s="343"/>
      <c r="T936" s="343"/>
      <c r="U936" s="343"/>
      <c r="V936" s="343"/>
      <c r="W936" s="343"/>
      <c r="X936" s="343"/>
      <c r="Y936" s="344">
        <v>5</v>
      </c>
      <c r="Z936" s="345"/>
      <c r="AA936" s="345"/>
      <c r="AB936" s="346"/>
      <c r="AC936" s="356" t="s">
        <v>196</v>
      </c>
      <c r="AD936" s="364"/>
      <c r="AE936" s="364"/>
      <c r="AF936" s="364"/>
      <c r="AG936" s="364"/>
      <c r="AH936" s="365" t="s">
        <v>646</v>
      </c>
      <c r="AI936" s="366"/>
      <c r="AJ936" s="366"/>
      <c r="AK936" s="366"/>
      <c r="AL936" s="350" t="s">
        <v>658</v>
      </c>
      <c r="AM936" s="351"/>
      <c r="AN936" s="351"/>
      <c r="AO936" s="352"/>
      <c r="AP936" s="353" t="s">
        <v>647</v>
      </c>
      <c r="AQ936" s="353"/>
      <c r="AR936" s="353"/>
      <c r="AS936" s="353"/>
      <c r="AT936" s="353"/>
      <c r="AU936" s="353"/>
      <c r="AV936" s="353"/>
      <c r="AW936" s="353"/>
      <c r="AX936" s="353"/>
    </row>
    <row r="937" spans="1:50" ht="30" customHeight="1" x14ac:dyDescent="0.15">
      <c r="A937" s="372">
        <v>2</v>
      </c>
      <c r="B937" s="372">
        <v>1</v>
      </c>
      <c r="C937" s="354" t="s">
        <v>641</v>
      </c>
      <c r="D937" s="340"/>
      <c r="E937" s="340"/>
      <c r="F937" s="340"/>
      <c r="G937" s="340"/>
      <c r="H937" s="340"/>
      <c r="I937" s="340"/>
      <c r="J937" s="341" t="s">
        <v>630</v>
      </c>
      <c r="K937" s="342"/>
      <c r="L937" s="342"/>
      <c r="M937" s="342"/>
      <c r="N937" s="342"/>
      <c r="O937" s="342"/>
      <c r="P937" s="355" t="s">
        <v>645</v>
      </c>
      <c r="Q937" s="343"/>
      <c r="R937" s="343"/>
      <c r="S937" s="343"/>
      <c r="T937" s="343"/>
      <c r="U937" s="343"/>
      <c r="V937" s="343"/>
      <c r="W937" s="343"/>
      <c r="X937" s="343"/>
      <c r="Y937" s="344">
        <v>4</v>
      </c>
      <c r="Z937" s="345"/>
      <c r="AA937" s="345"/>
      <c r="AB937" s="346"/>
      <c r="AC937" s="356" t="s">
        <v>196</v>
      </c>
      <c r="AD937" s="356"/>
      <c r="AE937" s="356"/>
      <c r="AF937" s="356"/>
      <c r="AG937" s="356"/>
      <c r="AH937" s="365" t="s">
        <v>638</v>
      </c>
      <c r="AI937" s="366"/>
      <c r="AJ937" s="366"/>
      <c r="AK937" s="366"/>
      <c r="AL937" s="350" t="s">
        <v>658</v>
      </c>
      <c r="AM937" s="351"/>
      <c r="AN937" s="351"/>
      <c r="AO937" s="352"/>
      <c r="AP937" s="353" t="s">
        <v>647</v>
      </c>
      <c r="AQ937" s="353"/>
      <c r="AR937" s="353"/>
      <c r="AS937" s="353"/>
      <c r="AT937" s="353"/>
      <c r="AU937" s="353"/>
      <c r="AV937" s="353"/>
      <c r="AW937" s="353"/>
      <c r="AX937" s="353"/>
    </row>
    <row r="938" spans="1:50" ht="30" customHeight="1" x14ac:dyDescent="0.15">
      <c r="A938" s="372">
        <v>3</v>
      </c>
      <c r="B938" s="372">
        <v>1</v>
      </c>
      <c r="C938" s="354" t="s">
        <v>642</v>
      </c>
      <c r="D938" s="340"/>
      <c r="E938" s="340"/>
      <c r="F938" s="340"/>
      <c r="G938" s="340"/>
      <c r="H938" s="340"/>
      <c r="I938" s="340"/>
      <c r="J938" s="341" t="s">
        <v>644</v>
      </c>
      <c r="K938" s="342"/>
      <c r="L938" s="342"/>
      <c r="M938" s="342"/>
      <c r="N938" s="342"/>
      <c r="O938" s="342"/>
      <c r="P938" s="355" t="s">
        <v>645</v>
      </c>
      <c r="Q938" s="343"/>
      <c r="R938" s="343"/>
      <c r="S938" s="343"/>
      <c r="T938" s="343"/>
      <c r="U938" s="343"/>
      <c r="V938" s="343"/>
      <c r="W938" s="343"/>
      <c r="X938" s="343"/>
      <c r="Y938" s="344">
        <v>4</v>
      </c>
      <c r="Z938" s="345"/>
      <c r="AA938" s="345"/>
      <c r="AB938" s="346"/>
      <c r="AC938" s="356" t="s">
        <v>196</v>
      </c>
      <c r="AD938" s="356"/>
      <c r="AE938" s="356"/>
      <c r="AF938" s="356"/>
      <c r="AG938" s="356"/>
      <c r="AH938" s="348" t="s">
        <v>644</v>
      </c>
      <c r="AI938" s="349"/>
      <c r="AJ938" s="349"/>
      <c r="AK938" s="349"/>
      <c r="AL938" s="350" t="s">
        <v>658</v>
      </c>
      <c r="AM938" s="351"/>
      <c r="AN938" s="351"/>
      <c r="AO938" s="352"/>
      <c r="AP938" s="353" t="s">
        <v>647</v>
      </c>
      <c r="AQ938" s="353"/>
      <c r="AR938" s="353"/>
      <c r="AS938" s="353"/>
      <c r="AT938" s="353"/>
      <c r="AU938" s="353"/>
      <c r="AV938" s="353"/>
      <c r="AW938" s="353"/>
      <c r="AX938" s="353"/>
    </row>
    <row r="939" spans="1:50" ht="30" customHeight="1" x14ac:dyDescent="0.15">
      <c r="A939" s="372">
        <v>4</v>
      </c>
      <c r="B939" s="372">
        <v>1</v>
      </c>
      <c r="C939" s="354" t="s">
        <v>648</v>
      </c>
      <c r="D939" s="340"/>
      <c r="E939" s="340"/>
      <c r="F939" s="340"/>
      <c r="G939" s="340"/>
      <c r="H939" s="340"/>
      <c r="I939" s="340"/>
      <c r="J939" s="341">
        <v>3010001010696</v>
      </c>
      <c r="K939" s="342"/>
      <c r="L939" s="342"/>
      <c r="M939" s="342"/>
      <c r="N939" s="342"/>
      <c r="O939" s="342"/>
      <c r="P939" s="355" t="s">
        <v>650</v>
      </c>
      <c r="Q939" s="343"/>
      <c r="R939" s="343"/>
      <c r="S939" s="343"/>
      <c r="T939" s="343"/>
      <c r="U939" s="343"/>
      <c r="V939" s="343"/>
      <c r="W939" s="343"/>
      <c r="X939" s="343"/>
      <c r="Y939" s="344">
        <v>0.4</v>
      </c>
      <c r="Z939" s="345"/>
      <c r="AA939" s="345"/>
      <c r="AB939" s="346"/>
      <c r="AC939" s="356" t="s">
        <v>522</v>
      </c>
      <c r="AD939" s="356"/>
      <c r="AE939" s="356"/>
      <c r="AF939" s="356"/>
      <c r="AG939" s="356"/>
      <c r="AH939" s="348" t="s">
        <v>644</v>
      </c>
      <c r="AI939" s="349"/>
      <c r="AJ939" s="349"/>
      <c r="AK939" s="349"/>
      <c r="AL939" s="350">
        <v>100</v>
      </c>
      <c r="AM939" s="351"/>
      <c r="AN939" s="351"/>
      <c r="AO939" s="352"/>
      <c r="AP939" s="353" t="s">
        <v>647</v>
      </c>
      <c r="AQ939" s="353"/>
      <c r="AR939" s="353"/>
      <c r="AS939" s="353"/>
      <c r="AT939" s="353"/>
      <c r="AU939" s="353"/>
      <c r="AV939" s="353"/>
      <c r="AW939" s="353"/>
      <c r="AX939" s="353"/>
    </row>
    <row r="940" spans="1:50" ht="30" customHeight="1" x14ac:dyDescent="0.15">
      <c r="A940" s="372">
        <v>5</v>
      </c>
      <c r="B940" s="372">
        <v>1</v>
      </c>
      <c r="C940" s="354" t="s">
        <v>648</v>
      </c>
      <c r="D940" s="340"/>
      <c r="E940" s="340"/>
      <c r="F940" s="340"/>
      <c r="G940" s="340"/>
      <c r="H940" s="340"/>
      <c r="I940" s="340"/>
      <c r="J940" s="341">
        <v>3010001010696</v>
      </c>
      <c r="K940" s="342"/>
      <c r="L940" s="342"/>
      <c r="M940" s="342"/>
      <c r="N940" s="342"/>
      <c r="O940" s="342"/>
      <c r="P940" s="355" t="s">
        <v>651</v>
      </c>
      <c r="Q940" s="343"/>
      <c r="R940" s="343"/>
      <c r="S940" s="343"/>
      <c r="T940" s="343"/>
      <c r="U940" s="343"/>
      <c r="V940" s="343"/>
      <c r="W940" s="343"/>
      <c r="X940" s="343"/>
      <c r="Y940" s="344">
        <v>0.4</v>
      </c>
      <c r="Z940" s="345"/>
      <c r="AA940" s="345"/>
      <c r="AB940" s="346"/>
      <c r="AC940" s="356" t="s">
        <v>522</v>
      </c>
      <c r="AD940" s="356"/>
      <c r="AE940" s="356"/>
      <c r="AF940" s="356"/>
      <c r="AG940" s="356"/>
      <c r="AH940" s="348" t="s">
        <v>644</v>
      </c>
      <c r="AI940" s="349"/>
      <c r="AJ940" s="349"/>
      <c r="AK940" s="349"/>
      <c r="AL940" s="350">
        <v>100</v>
      </c>
      <c r="AM940" s="351"/>
      <c r="AN940" s="351"/>
      <c r="AO940" s="352"/>
      <c r="AP940" s="353" t="s">
        <v>647</v>
      </c>
      <c r="AQ940" s="353"/>
      <c r="AR940" s="353"/>
      <c r="AS940" s="353"/>
      <c r="AT940" s="353"/>
      <c r="AU940" s="353"/>
      <c r="AV940" s="353"/>
      <c r="AW940" s="353"/>
      <c r="AX940" s="353"/>
    </row>
    <row r="941" spans="1:50" ht="30" customHeight="1" x14ac:dyDescent="0.15">
      <c r="A941" s="372">
        <v>6</v>
      </c>
      <c r="B941" s="372">
        <v>1</v>
      </c>
      <c r="C941" s="354" t="s">
        <v>648</v>
      </c>
      <c r="D941" s="340"/>
      <c r="E941" s="340"/>
      <c r="F941" s="340"/>
      <c r="G941" s="340"/>
      <c r="H941" s="340"/>
      <c r="I941" s="340"/>
      <c r="J941" s="341">
        <v>3010001010696</v>
      </c>
      <c r="K941" s="342"/>
      <c r="L941" s="342"/>
      <c r="M941" s="342"/>
      <c r="N941" s="342"/>
      <c r="O941" s="342"/>
      <c r="P941" s="355" t="s">
        <v>651</v>
      </c>
      <c r="Q941" s="343"/>
      <c r="R941" s="343"/>
      <c r="S941" s="343"/>
      <c r="T941" s="343"/>
      <c r="U941" s="343"/>
      <c r="V941" s="343"/>
      <c r="W941" s="343"/>
      <c r="X941" s="343"/>
      <c r="Y941" s="344">
        <v>0.1</v>
      </c>
      <c r="Z941" s="345"/>
      <c r="AA941" s="345"/>
      <c r="AB941" s="346"/>
      <c r="AC941" s="356" t="s">
        <v>522</v>
      </c>
      <c r="AD941" s="356"/>
      <c r="AE941" s="356"/>
      <c r="AF941" s="356"/>
      <c r="AG941" s="356"/>
      <c r="AH941" s="348" t="s">
        <v>644</v>
      </c>
      <c r="AI941" s="349"/>
      <c r="AJ941" s="349"/>
      <c r="AK941" s="349"/>
      <c r="AL941" s="350">
        <v>100</v>
      </c>
      <c r="AM941" s="351"/>
      <c r="AN941" s="351"/>
      <c r="AO941" s="352"/>
      <c r="AP941" s="353" t="s">
        <v>647</v>
      </c>
      <c r="AQ941" s="353"/>
      <c r="AR941" s="353"/>
      <c r="AS941" s="353"/>
      <c r="AT941" s="353"/>
      <c r="AU941" s="353"/>
      <c r="AV941" s="353"/>
      <c r="AW941" s="353"/>
      <c r="AX941" s="353"/>
    </row>
    <row r="942" spans="1:50" ht="30" customHeight="1" x14ac:dyDescent="0.15">
      <c r="A942" s="372">
        <v>7</v>
      </c>
      <c r="B942" s="372">
        <v>1</v>
      </c>
      <c r="C942" s="354" t="s">
        <v>648</v>
      </c>
      <c r="D942" s="340"/>
      <c r="E942" s="340"/>
      <c r="F942" s="340"/>
      <c r="G942" s="340"/>
      <c r="H942" s="340"/>
      <c r="I942" s="340"/>
      <c r="J942" s="341">
        <v>3010001010696</v>
      </c>
      <c r="K942" s="342"/>
      <c r="L942" s="342"/>
      <c r="M942" s="342"/>
      <c r="N942" s="342"/>
      <c r="O942" s="342"/>
      <c r="P942" s="355" t="s">
        <v>651</v>
      </c>
      <c r="Q942" s="343"/>
      <c r="R942" s="343"/>
      <c r="S942" s="343"/>
      <c r="T942" s="343"/>
      <c r="U942" s="343"/>
      <c r="V942" s="343"/>
      <c r="W942" s="343"/>
      <c r="X942" s="343"/>
      <c r="Y942" s="344">
        <v>0.1</v>
      </c>
      <c r="Z942" s="345"/>
      <c r="AA942" s="345"/>
      <c r="AB942" s="346"/>
      <c r="AC942" s="356" t="s">
        <v>522</v>
      </c>
      <c r="AD942" s="356"/>
      <c r="AE942" s="356"/>
      <c r="AF942" s="356"/>
      <c r="AG942" s="356"/>
      <c r="AH942" s="348" t="s">
        <v>644</v>
      </c>
      <c r="AI942" s="349"/>
      <c r="AJ942" s="349"/>
      <c r="AK942" s="349"/>
      <c r="AL942" s="350">
        <v>100</v>
      </c>
      <c r="AM942" s="351"/>
      <c r="AN942" s="351"/>
      <c r="AO942" s="352"/>
      <c r="AP942" s="353" t="s">
        <v>647</v>
      </c>
      <c r="AQ942" s="353"/>
      <c r="AR942" s="353"/>
      <c r="AS942" s="353"/>
      <c r="AT942" s="353"/>
      <c r="AU942" s="353"/>
      <c r="AV942" s="353"/>
      <c r="AW942" s="353"/>
      <c r="AX942" s="353"/>
    </row>
    <row r="943" spans="1:50" ht="30" customHeight="1" x14ac:dyDescent="0.15">
      <c r="A943" s="372">
        <v>8</v>
      </c>
      <c r="B943" s="372">
        <v>1</v>
      </c>
      <c r="C943" s="354" t="s">
        <v>634</v>
      </c>
      <c r="D943" s="340"/>
      <c r="E943" s="340"/>
      <c r="F943" s="340"/>
      <c r="G943" s="340"/>
      <c r="H943" s="340"/>
      <c r="I943" s="340"/>
      <c r="J943" s="341">
        <v>3010001010696</v>
      </c>
      <c r="K943" s="342"/>
      <c r="L943" s="342"/>
      <c r="M943" s="342"/>
      <c r="N943" s="342"/>
      <c r="O943" s="342"/>
      <c r="P943" s="355" t="s">
        <v>651</v>
      </c>
      <c r="Q943" s="343"/>
      <c r="R943" s="343"/>
      <c r="S943" s="343"/>
      <c r="T943" s="343"/>
      <c r="U943" s="343"/>
      <c r="V943" s="343"/>
      <c r="W943" s="343"/>
      <c r="X943" s="343"/>
      <c r="Y943" s="344">
        <v>0.3</v>
      </c>
      <c r="Z943" s="345"/>
      <c r="AA943" s="345"/>
      <c r="AB943" s="346"/>
      <c r="AC943" s="356" t="s">
        <v>522</v>
      </c>
      <c r="AD943" s="356"/>
      <c r="AE943" s="356"/>
      <c r="AF943" s="356"/>
      <c r="AG943" s="356"/>
      <c r="AH943" s="348" t="s">
        <v>644</v>
      </c>
      <c r="AI943" s="349"/>
      <c r="AJ943" s="349"/>
      <c r="AK943" s="349"/>
      <c r="AL943" s="350">
        <v>100</v>
      </c>
      <c r="AM943" s="351"/>
      <c r="AN943" s="351"/>
      <c r="AO943" s="352"/>
      <c r="AP943" s="353" t="s">
        <v>647</v>
      </c>
      <c r="AQ943" s="353"/>
      <c r="AR943" s="353"/>
      <c r="AS943" s="353"/>
      <c r="AT943" s="353"/>
      <c r="AU943" s="353"/>
      <c r="AV943" s="353"/>
      <c r="AW943" s="353"/>
      <c r="AX943" s="353"/>
    </row>
    <row r="944" spans="1:50" ht="30" customHeight="1" x14ac:dyDescent="0.15">
      <c r="A944" s="372">
        <v>9</v>
      </c>
      <c r="B944" s="372">
        <v>1</v>
      </c>
      <c r="C944" s="354" t="s">
        <v>634</v>
      </c>
      <c r="D944" s="340"/>
      <c r="E944" s="340"/>
      <c r="F944" s="340"/>
      <c r="G944" s="340"/>
      <c r="H944" s="340"/>
      <c r="I944" s="340"/>
      <c r="J944" s="341">
        <v>3010001010696</v>
      </c>
      <c r="K944" s="342"/>
      <c r="L944" s="342"/>
      <c r="M944" s="342"/>
      <c r="N944" s="342"/>
      <c r="O944" s="342"/>
      <c r="P944" s="355" t="s">
        <v>651</v>
      </c>
      <c r="Q944" s="343"/>
      <c r="R944" s="343"/>
      <c r="S944" s="343"/>
      <c r="T944" s="343"/>
      <c r="U944" s="343"/>
      <c r="V944" s="343"/>
      <c r="W944" s="343"/>
      <c r="X944" s="343"/>
      <c r="Y944" s="344">
        <v>0.2</v>
      </c>
      <c r="Z944" s="345"/>
      <c r="AA944" s="345"/>
      <c r="AB944" s="346"/>
      <c r="AC944" s="356" t="s">
        <v>522</v>
      </c>
      <c r="AD944" s="356"/>
      <c r="AE944" s="356"/>
      <c r="AF944" s="356"/>
      <c r="AG944" s="356"/>
      <c r="AH944" s="348" t="s">
        <v>644</v>
      </c>
      <c r="AI944" s="349"/>
      <c r="AJ944" s="349"/>
      <c r="AK944" s="349"/>
      <c r="AL944" s="350">
        <v>100</v>
      </c>
      <c r="AM944" s="351"/>
      <c r="AN944" s="351"/>
      <c r="AO944" s="352"/>
      <c r="AP944" s="353" t="s">
        <v>647</v>
      </c>
      <c r="AQ944" s="353"/>
      <c r="AR944" s="353"/>
      <c r="AS944" s="353"/>
      <c r="AT944" s="353"/>
      <c r="AU944" s="353"/>
      <c r="AV944" s="353"/>
      <c r="AW944" s="353"/>
      <c r="AX944" s="353"/>
    </row>
    <row r="945" spans="1:50" ht="30" customHeight="1" x14ac:dyDescent="0.15">
      <c r="A945" s="372">
        <v>10</v>
      </c>
      <c r="B945" s="372">
        <v>1</v>
      </c>
      <c r="C945" s="354" t="s">
        <v>634</v>
      </c>
      <c r="D945" s="340"/>
      <c r="E945" s="340"/>
      <c r="F945" s="340"/>
      <c r="G945" s="340"/>
      <c r="H945" s="340"/>
      <c r="I945" s="340"/>
      <c r="J945" s="341">
        <v>3010001010696</v>
      </c>
      <c r="K945" s="342"/>
      <c r="L945" s="342"/>
      <c r="M945" s="342"/>
      <c r="N945" s="342"/>
      <c r="O945" s="342"/>
      <c r="P945" s="355" t="s">
        <v>651</v>
      </c>
      <c r="Q945" s="343"/>
      <c r="R945" s="343"/>
      <c r="S945" s="343"/>
      <c r="T945" s="343"/>
      <c r="U945" s="343"/>
      <c r="V945" s="343"/>
      <c r="W945" s="343"/>
      <c r="X945" s="343"/>
      <c r="Y945" s="344">
        <v>0.1</v>
      </c>
      <c r="Z945" s="345"/>
      <c r="AA945" s="345"/>
      <c r="AB945" s="346"/>
      <c r="AC945" s="356" t="s">
        <v>522</v>
      </c>
      <c r="AD945" s="356"/>
      <c r="AE945" s="356"/>
      <c r="AF945" s="356"/>
      <c r="AG945" s="356"/>
      <c r="AH945" s="348" t="s">
        <v>644</v>
      </c>
      <c r="AI945" s="349"/>
      <c r="AJ945" s="349"/>
      <c r="AK945" s="349"/>
      <c r="AL945" s="350">
        <v>100</v>
      </c>
      <c r="AM945" s="351"/>
      <c r="AN945" s="351"/>
      <c r="AO945" s="352"/>
      <c r="AP945" s="353" t="s">
        <v>647</v>
      </c>
      <c r="AQ945" s="353"/>
      <c r="AR945" s="353"/>
      <c r="AS945" s="353"/>
      <c r="AT945" s="353"/>
      <c r="AU945" s="353"/>
      <c r="AV945" s="353"/>
      <c r="AW945" s="353"/>
      <c r="AX945" s="353"/>
    </row>
    <row r="946" spans="1:50" ht="30" customHeight="1" x14ac:dyDescent="0.15">
      <c r="A946" s="372">
        <v>11</v>
      </c>
      <c r="B946" s="372">
        <v>1</v>
      </c>
      <c r="C946" s="354" t="s">
        <v>634</v>
      </c>
      <c r="D946" s="340"/>
      <c r="E946" s="340"/>
      <c r="F946" s="340"/>
      <c r="G946" s="340"/>
      <c r="H946" s="340"/>
      <c r="I946" s="340"/>
      <c r="J946" s="341">
        <v>3010001010696</v>
      </c>
      <c r="K946" s="342"/>
      <c r="L946" s="342"/>
      <c r="M946" s="342"/>
      <c r="N946" s="342"/>
      <c r="O946" s="342"/>
      <c r="P946" s="355" t="s">
        <v>651</v>
      </c>
      <c r="Q946" s="343"/>
      <c r="R946" s="343"/>
      <c r="S946" s="343"/>
      <c r="T946" s="343"/>
      <c r="U946" s="343"/>
      <c r="V946" s="343"/>
      <c r="W946" s="343"/>
      <c r="X946" s="343"/>
      <c r="Y946" s="344">
        <v>0.1</v>
      </c>
      <c r="Z946" s="345"/>
      <c r="AA946" s="345"/>
      <c r="AB946" s="346"/>
      <c r="AC946" s="356" t="s">
        <v>522</v>
      </c>
      <c r="AD946" s="356"/>
      <c r="AE946" s="356"/>
      <c r="AF946" s="356"/>
      <c r="AG946" s="356"/>
      <c r="AH946" s="348" t="s">
        <v>644</v>
      </c>
      <c r="AI946" s="349"/>
      <c r="AJ946" s="349"/>
      <c r="AK946" s="349"/>
      <c r="AL946" s="350">
        <v>100</v>
      </c>
      <c r="AM946" s="351"/>
      <c r="AN946" s="351"/>
      <c r="AO946" s="352"/>
      <c r="AP946" s="353" t="s">
        <v>647</v>
      </c>
      <c r="AQ946" s="353"/>
      <c r="AR946" s="353"/>
      <c r="AS946" s="353"/>
      <c r="AT946" s="353"/>
      <c r="AU946" s="353"/>
      <c r="AV946" s="353"/>
      <c r="AW946" s="353"/>
      <c r="AX946" s="353"/>
    </row>
    <row r="947" spans="1:50" ht="30" customHeight="1" x14ac:dyDescent="0.15">
      <c r="A947" s="372">
        <v>12</v>
      </c>
      <c r="B947" s="372">
        <v>1</v>
      </c>
      <c r="C947" s="354" t="s">
        <v>634</v>
      </c>
      <c r="D947" s="340"/>
      <c r="E947" s="340"/>
      <c r="F947" s="340"/>
      <c r="G947" s="340"/>
      <c r="H947" s="340"/>
      <c r="I947" s="340"/>
      <c r="J947" s="341">
        <v>3010001010696</v>
      </c>
      <c r="K947" s="342"/>
      <c r="L947" s="342"/>
      <c r="M947" s="342"/>
      <c r="N947" s="342"/>
      <c r="O947" s="342"/>
      <c r="P947" s="355" t="s">
        <v>651</v>
      </c>
      <c r="Q947" s="343"/>
      <c r="R947" s="343"/>
      <c r="S947" s="343"/>
      <c r="T947" s="343"/>
      <c r="U947" s="343"/>
      <c r="V947" s="343"/>
      <c r="W947" s="343"/>
      <c r="X947" s="343"/>
      <c r="Y947" s="344">
        <v>0.1</v>
      </c>
      <c r="Z947" s="345"/>
      <c r="AA947" s="345"/>
      <c r="AB947" s="346"/>
      <c r="AC947" s="356" t="s">
        <v>522</v>
      </c>
      <c r="AD947" s="356"/>
      <c r="AE947" s="356"/>
      <c r="AF947" s="356"/>
      <c r="AG947" s="356"/>
      <c r="AH947" s="348" t="s">
        <v>644</v>
      </c>
      <c r="AI947" s="349"/>
      <c r="AJ947" s="349"/>
      <c r="AK947" s="349"/>
      <c r="AL947" s="350">
        <v>100</v>
      </c>
      <c r="AM947" s="351"/>
      <c r="AN947" s="351"/>
      <c r="AO947" s="352"/>
      <c r="AP947" s="353" t="s">
        <v>647</v>
      </c>
      <c r="AQ947" s="353"/>
      <c r="AR947" s="353"/>
      <c r="AS947" s="353"/>
      <c r="AT947" s="353"/>
      <c r="AU947" s="353"/>
      <c r="AV947" s="353"/>
      <c r="AW947" s="353"/>
      <c r="AX947" s="353"/>
    </row>
    <row r="948" spans="1:50" ht="30" customHeight="1" x14ac:dyDescent="0.15">
      <c r="A948" s="372">
        <v>13</v>
      </c>
      <c r="B948" s="372">
        <v>1</v>
      </c>
      <c r="C948" s="354" t="s">
        <v>634</v>
      </c>
      <c r="D948" s="340"/>
      <c r="E948" s="340"/>
      <c r="F948" s="340"/>
      <c r="G948" s="340"/>
      <c r="H948" s="340"/>
      <c r="I948" s="340"/>
      <c r="J948" s="341">
        <v>3010001010696</v>
      </c>
      <c r="K948" s="342"/>
      <c r="L948" s="342"/>
      <c r="M948" s="342"/>
      <c r="N948" s="342"/>
      <c r="O948" s="342"/>
      <c r="P948" s="355" t="s">
        <v>649</v>
      </c>
      <c r="Q948" s="343"/>
      <c r="R948" s="343"/>
      <c r="S948" s="343"/>
      <c r="T948" s="343"/>
      <c r="U948" s="343"/>
      <c r="V948" s="343"/>
      <c r="W948" s="343"/>
      <c r="X948" s="343"/>
      <c r="Y948" s="344">
        <v>0.1</v>
      </c>
      <c r="Z948" s="345"/>
      <c r="AA948" s="345"/>
      <c r="AB948" s="346"/>
      <c r="AC948" s="356" t="s">
        <v>522</v>
      </c>
      <c r="AD948" s="356"/>
      <c r="AE948" s="356"/>
      <c r="AF948" s="356"/>
      <c r="AG948" s="356"/>
      <c r="AH948" s="348" t="s">
        <v>644</v>
      </c>
      <c r="AI948" s="349"/>
      <c r="AJ948" s="349"/>
      <c r="AK948" s="349"/>
      <c r="AL948" s="350">
        <v>100</v>
      </c>
      <c r="AM948" s="351"/>
      <c r="AN948" s="351"/>
      <c r="AO948" s="352"/>
      <c r="AP948" s="353" t="s">
        <v>647</v>
      </c>
      <c r="AQ948" s="353"/>
      <c r="AR948" s="353"/>
      <c r="AS948" s="353"/>
      <c r="AT948" s="353"/>
      <c r="AU948" s="353"/>
      <c r="AV948" s="353"/>
      <c r="AW948" s="353"/>
      <c r="AX948" s="353"/>
    </row>
    <row r="949" spans="1:50" ht="30" customHeight="1" x14ac:dyDescent="0.15">
      <c r="A949" s="372">
        <v>14</v>
      </c>
      <c r="B949" s="372">
        <v>1</v>
      </c>
      <c r="C949" s="354" t="s">
        <v>634</v>
      </c>
      <c r="D949" s="340"/>
      <c r="E949" s="340"/>
      <c r="F949" s="340"/>
      <c r="G949" s="340"/>
      <c r="H949" s="340"/>
      <c r="I949" s="340"/>
      <c r="J949" s="341">
        <v>3010001010696</v>
      </c>
      <c r="K949" s="342"/>
      <c r="L949" s="342"/>
      <c r="M949" s="342"/>
      <c r="N949" s="342"/>
      <c r="O949" s="342"/>
      <c r="P949" s="355" t="s">
        <v>651</v>
      </c>
      <c r="Q949" s="343"/>
      <c r="R949" s="343"/>
      <c r="S949" s="343"/>
      <c r="T949" s="343"/>
      <c r="U949" s="343"/>
      <c r="V949" s="343"/>
      <c r="W949" s="343"/>
      <c r="X949" s="343"/>
      <c r="Y949" s="344">
        <v>0.1</v>
      </c>
      <c r="Z949" s="345"/>
      <c r="AA949" s="345"/>
      <c r="AB949" s="346"/>
      <c r="AC949" s="356" t="s">
        <v>522</v>
      </c>
      <c r="AD949" s="356"/>
      <c r="AE949" s="356"/>
      <c r="AF949" s="356"/>
      <c r="AG949" s="356"/>
      <c r="AH949" s="348" t="s">
        <v>644</v>
      </c>
      <c r="AI949" s="349"/>
      <c r="AJ949" s="349"/>
      <c r="AK949" s="349"/>
      <c r="AL949" s="350">
        <v>100</v>
      </c>
      <c r="AM949" s="351"/>
      <c r="AN949" s="351"/>
      <c r="AO949" s="352"/>
      <c r="AP949" s="353" t="s">
        <v>647</v>
      </c>
      <c r="AQ949" s="353"/>
      <c r="AR949" s="353"/>
      <c r="AS949" s="353"/>
      <c r="AT949" s="353"/>
      <c r="AU949" s="353"/>
      <c r="AV949" s="353"/>
      <c r="AW949" s="353"/>
      <c r="AX949" s="353"/>
    </row>
    <row r="950" spans="1:50" ht="30" customHeight="1" x14ac:dyDescent="0.15">
      <c r="A950" s="372">
        <v>15</v>
      </c>
      <c r="B950" s="372">
        <v>1</v>
      </c>
      <c r="C950" s="354" t="s">
        <v>653</v>
      </c>
      <c r="D950" s="340"/>
      <c r="E950" s="340"/>
      <c r="F950" s="340"/>
      <c r="G950" s="340"/>
      <c r="H950" s="340"/>
      <c r="I950" s="340"/>
      <c r="J950" s="341">
        <v>8010001036745</v>
      </c>
      <c r="K950" s="342"/>
      <c r="L950" s="342"/>
      <c r="M950" s="342"/>
      <c r="N950" s="342"/>
      <c r="O950" s="342"/>
      <c r="P950" s="355" t="s">
        <v>651</v>
      </c>
      <c r="Q950" s="343"/>
      <c r="R950" s="343"/>
      <c r="S950" s="343"/>
      <c r="T950" s="343"/>
      <c r="U950" s="343"/>
      <c r="V950" s="343"/>
      <c r="W950" s="343"/>
      <c r="X950" s="343"/>
      <c r="Y950" s="344">
        <v>0.2</v>
      </c>
      <c r="Z950" s="345"/>
      <c r="AA950" s="345"/>
      <c r="AB950" s="346"/>
      <c r="AC950" s="356" t="s">
        <v>522</v>
      </c>
      <c r="AD950" s="356"/>
      <c r="AE950" s="356"/>
      <c r="AF950" s="356"/>
      <c r="AG950" s="356"/>
      <c r="AH950" s="348" t="s">
        <v>644</v>
      </c>
      <c r="AI950" s="349"/>
      <c r="AJ950" s="349"/>
      <c r="AK950" s="349"/>
      <c r="AL950" s="350">
        <v>100</v>
      </c>
      <c r="AM950" s="351"/>
      <c r="AN950" s="351"/>
      <c r="AO950" s="352"/>
      <c r="AP950" s="353" t="s">
        <v>647</v>
      </c>
      <c r="AQ950" s="353"/>
      <c r="AR950" s="353"/>
      <c r="AS950" s="353"/>
      <c r="AT950" s="353"/>
      <c r="AU950" s="353"/>
      <c r="AV950" s="353"/>
      <c r="AW950" s="353"/>
      <c r="AX950" s="353"/>
    </row>
    <row r="951" spans="1:50" ht="30" customHeight="1" x14ac:dyDescent="0.15">
      <c r="A951" s="372">
        <v>16</v>
      </c>
      <c r="B951" s="372">
        <v>1</v>
      </c>
      <c r="C951" s="354" t="s">
        <v>653</v>
      </c>
      <c r="D951" s="340"/>
      <c r="E951" s="340"/>
      <c r="F951" s="340"/>
      <c r="G951" s="340"/>
      <c r="H951" s="340"/>
      <c r="I951" s="340"/>
      <c r="J951" s="341">
        <v>8010001036745</v>
      </c>
      <c r="K951" s="342"/>
      <c r="L951" s="342"/>
      <c r="M951" s="342"/>
      <c r="N951" s="342"/>
      <c r="O951" s="342"/>
      <c r="P951" s="355" t="s">
        <v>651</v>
      </c>
      <c r="Q951" s="343"/>
      <c r="R951" s="343"/>
      <c r="S951" s="343"/>
      <c r="T951" s="343"/>
      <c r="U951" s="343"/>
      <c r="V951" s="343"/>
      <c r="W951" s="343"/>
      <c r="X951" s="343"/>
      <c r="Y951" s="344">
        <v>0.2</v>
      </c>
      <c r="Z951" s="345"/>
      <c r="AA951" s="345"/>
      <c r="AB951" s="346"/>
      <c r="AC951" s="356" t="s">
        <v>522</v>
      </c>
      <c r="AD951" s="356"/>
      <c r="AE951" s="356"/>
      <c r="AF951" s="356"/>
      <c r="AG951" s="356"/>
      <c r="AH951" s="348" t="s">
        <v>644</v>
      </c>
      <c r="AI951" s="349"/>
      <c r="AJ951" s="349"/>
      <c r="AK951" s="349"/>
      <c r="AL951" s="350">
        <v>100</v>
      </c>
      <c r="AM951" s="351"/>
      <c r="AN951" s="351"/>
      <c r="AO951" s="352"/>
      <c r="AP951" s="353" t="s">
        <v>647</v>
      </c>
      <c r="AQ951" s="353"/>
      <c r="AR951" s="353"/>
      <c r="AS951" s="353"/>
      <c r="AT951" s="353"/>
      <c r="AU951" s="353"/>
      <c r="AV951" s="353"/>
      <c r="AW951" s="353"/>
      <c r="AX951" s="353"/>
    </row>
    <row r="952" spans="1:50" s="16" customFormat="1" ht="30" customHeight="1" x14ac:dyDescent="0.15">
      <c r="A952" s="372">
        <v>17</v>
      </c>
      <c r="B952" s="372">
        <v>1</v>
      </c>
      <c r="C952" s="354" t="s">
        <v>653</v>
      </c>
      <c r="D952" s="340"/>
      <c r="E952" s="340"/>
      <c r="F952" s="340"/>
      <c r="G952" s="340"/>
      <c r="H952" s="340"/>
      <c r="I952" s="340"/>
      <c r="J952" s="341">
        <v>8010001036745</v>
      </c>
      <c r="K952" s="342"/>
      <c r="L952" s="342"/>
      <c r="M952" s="342"/>
      <c r="N952" s="342"/>
      <c r="O952" s="342"/>
      <c r="P952" s="355" t="s">
        <v>651</v>
      </c>
      <c r="Q952" s="343"/>
      <c r="R952" s="343"/>
      <c r="S952" s="343"/>
      <c r="T952" s="343"/>
      <c r="U952" s="343"/>
      <c r="V952" s="343"/>
      <c r="W952" s="343"/>
      <c r="X952" s="343"/>
      <c r="Y952" s="344">
        <v>0.1</v>
      </c>
      <c r="Z952" s="345"/>
      <c r="AA952" s="345"/>
      <c r="AB952" s="346"/>
      <c r="AC952" s="356" t="s">
        <v>522</v>
      </c>
      <c r="AD952" s="356"/>
      <c r="AE952" s="356"/>
      <c r="AF952" s="356"/>
      <c r="AG952" s="356"/>
      <c r="AH952" s="348" t="s">
        <v>644</v>
      </c>
      <c r="AI952" s="349"/>
      <c r="AJ952" s="349"/>
      <c r="AK952" s="349"/>
      <c r="AL952" s="350">
        <v>100</v>
      </c>
      <c r="AM952" s="351"/>
      <c r="AN952" s="351"/>
      <c r="AO952" s="352"/>
      <c r="AP952" s="353" t="s">
        <v>647</v>
      </c>
      <c r="AQ952" s="353"/>
      <c r="AR952" s="353"/>
      <c r="AS952" s="353"/>
      <c r="AT952" s="353"/>
      <c r="AU952" s="353"/>
      <c r="AV952" s="353"/>
      <c r="AW952" s="353"/>
      <c r="AX952" s="353"/>
    </row>
    <row r="953" spans="1:50" ht="30" customHeight="1" x14ac:dyDescent="0.15">
      <c r="A953" s="372">
        <v>18</v>
      </c>
      <c r="B953" s="372">
        <v>1</v>
      </c>
      <c r="C953" s="354" t="s">
        <v>653</v>
      </c>
      <c r="D953" s="340"/>
      <c r="E953" s="340"/>
      <c r="F953" s="340"/>
      <c r="G953" s="340"/>
      <c r="H953" s="340"/>
      <c r="I953" s="340"/>
      <c r="J953" s="341">
        <v>8010001036745</v>
      </c>
      <c r="K953" s="342"/>
      <c r="L953" s="342"/>
      <c r="M953" s="342"/>
      <c r="N953" s="342"/>
      <c r="O953" s="342"/>
      <c r="P953" s="355" t="s">
        <v>651</v>
      </c>
      <c r="Q953" s="343"/>
      <c r="R953" s="343"/>
      <c r="S953" s="343"/>
      <c r="T953" s="343"/>
      <c r="U953" s="343"/>
      <c r="V953" s="343"/>
      <c r="W953" s="343"/>
      <c r="X953" s="343"/>
      <c r="Y953" s="344">
        <v>0.1</v>
      </c>
      <c r="Z953" s="345"/>
      <c r="AA953" s="345"/>
      <c r="AB953" s="346"/>
      <c r="AC953" s="356" t="s">
        <v>522</v>
      </c>
      <c r="AD953" s="356"/>
      <c r="AE953" s="356"/>
      <c r="AF953" s="356"/>
      <c r="AG953" s="356"/>
      <c r="AH953" s="348" t="s">
        <v>644</v>
      </c>
      <c r="AI953" s="349"/>
      <c r="AJ953" s="349"/>
      <c r="AK953" s="349"/>
      <c r="AL953" s="350">
        <v>100</v>
      </c>
      <c r="AM953" s="351"/>
      <c r="AN953" s="351"/>
      <c r="AO953" s="352"/>
      <c r="AP953" s="353" t="s">
        <v>647</v>
      </c>
      <c r="AQ953" s="353"/>
      <c r="AR953" s="353"/>
      <c r="AS953" s="353"/>
      <c r="AT953" s="353"/>
      <c r="AU953" s="353"/>
      <c r="AV953" s="353"/>
      <c r="AW953" s="353"/>
      <c r="AX953" s="353"/>
    </row>
    <row r="954" spans="1:50" ht="30" customHeight="1" x14ac:dyDescent="0.15">
      <c r="A954" s="372">
        <v>19</v>
      </c>
      <c r="B954" s="372">
        <v>1</v>
      </c>
      <c r="C954" s="354" t="s">
        <v>653</v>
      </c>
      <c r="D954" s="340"/>
      <c r="E954" s="340"/>
      <c r="F954" s="340"/>
      <c r="G954" s="340"/>
      <c r="H954" s="340"/>
      <c r="I954" s="340"/>
      <c r="J954" s="341">
        <v>8010001036745</v>
      </c>
      <c r="K954" s="342"/>
      <c r="L954" s="342"/>
      <c r="M954" s="342"/>
      <c r="N954" s="342"/>
      <c r="O954" s="342"/>
      <c r="P954" s="355" t="s">
        <v>651</v>
      </c>
      <c r="Q954" s="343"/>
      <c r="R954" s="343"/>
      <c r="S954" s="343"/>
      <c r="T954" s="343"/>
      <c r="U954" s="343"/>
      <c r="V954" s="343"/>
      <c r="W954" s="343"/>
      <c r="X954" s="343"/>
      <c r="Y954" s="344">
        <v>0.1</v>
      </c>
      <c r="Z954" s="345"/>
      <c r="AA954" s="345"/>
      <c r="AB954" s="346"/>
      <c r="AC954" s="356" t="s">
        <v>522</v>
      </c>
      <c r="AD954" s="356"/>
      <c r="AE954" s="356"/>
      <c r="AF954" s="356"/>
      <c r="AG954" s="356"/>
      <c r="AH954" s="348" t="s">
        <v>644</v>
      </c>
      <c r="AI954" s="349"/>
      <c r="AJ954" s="349"/>
      <c r="AK954" s="349"/>
      <c r="AL954" s="350">
        <v>100</v>
      </c>
      <c r="AM954" s="351"/>
      <c r="AN954" s="351"/>
      <c r="AO954" s="352"/>
      <c r="AP954" s="353" t="s">
        <v>647</v>
      </c>
      <c r="AQ954" s="353"/>
      <c r="AR954" s="353"/>
      <c r="AS954" s="353"/>
      <c r="AT954" s="353"/>
      <c r="AU954" s="353"/>
      <c r="AV954" s="353"/>
      <c r="AW954" s="353"/>
      <c r="AX954" s="353"/>
    </row>
    <row r="955" spans="1:50" ht="30" customHeight="1" x14ac:dyDescent="0.15">
      <c r="A955" s="372">
        <v>20</v>
      </c>
      <c r="B955" s="372">
        <v>1</v>
      </c>
      <c r="C955" s="354" t="s">
        <v>653</v>
      </c>
      <c r="D955" s="340"/>
      <c r="E955" s="340"/>
      <c r="F955" s="340"/>
      <c r="G955" s="340"/>
      <c r="H955" s="340"/>
      <c r="I955" s="340"/>
      <c r="J955" s="341">
        <v>8010001036745</v>
      </c>
      <c r="K955" s="342"/>
      <c r="L955" s="342"/>
      <c r="M955" s="342"/>
      <c r="N955" s="342"/>
      <c r="O955" s="342"/>
      <c r="P955" s="355" t="s">
        <v>651</v>
      </c>
      <c r="Q955" s="343"/>
      <c r="R955" s="343"/>
      <c r="S955" s="343"/>
      <c r="T955" s="343"/>
      <c r="U955" s="343"/>
      <c r="V955" s="343"/>
      <c r="W955" s="343"/>
      <c r="X955" s="343"/>
      <c r="Y955" s="344">
        <v>0.1</v>
      </c>
      <c r="Z955" s="345"/>
      <c r="AA955" s="345"/>
      <c r="AB955" s="346"/>
      <c r="AC955" s="356" t="s">
        <v>522</v>
      </c>
      <c r="AD955" s="356"/>
      <c r="AE955" s="356"/>
      <c r="AF955" s="356"/>
      <c r="AG955" s="356"/>
      <c r="AH955" s="348" t="s">
        <v>644</v>
      </c>
      <c r="AI955" s="349"/>
      <c r="AJ955" s="349"/>
      <c r="AK955" s="349"/>
      <c r="AL955" s="350">
        <v>100</v>
      </c>
      <c r="AM955" s="351"/>
      <c r="AN955" s="351"/>
      <c r="AO955" s="352"/>
      <c r="AP955" s="353" t="s">
        <v>647</v>
      </c>
      <c r="AQ955" s="353"/>
      <c r="AR955" s="353"/>
      <c r="AS955" s="353"/>
      <c r="AT955" s="353"/>
      <c r="AU955" s="353"/>
      <c r="AV955" s="353"/>
      <c r="AW955" s="353"/>
      <c r="AX955" s="353"/>
    </row>
    <row r="956" spans="1:50" ht="30" customHeight="1" x14ac:dyDescent="0.15">
      <c r="A956" s="372">
        <v>21</v>
      </c>
      <c r="B956" s="372">
        <v>1</v>
      </c>
      <c r="C956" s="354" t="s">
        <v>653</v>
      </c>
      <c r="D956" s="340"/>
      <c r="E956" s="340"/>
      <c r="F956" s="340"/>
      <c r="G956" s="340"/>
      <c r="H956" s="340"/>
      <c r="I956" s="340"/>
      <c r="J956" s="341">
        <v>8010001036745</v>
      </c>
      <c r="K956" s="342"/>
      <c r="L956" s="342"/>
      <c r="M956" s="342"/>
      <c r="N956" s="342"/>
      <c r="O956" s="342"/>
      <c r="P956" s="355" t="s">
        <v>651</v>
      </c>
      <c r="Q956" s="343"/>
      <c r="R956" s="343"/>
      <c r="S956" s="343"/>
      <c r="T956" s="343"/>
      <c r="U956" s="343"/>
      <c r="V956" s="343"/>
      <c r="W956" s="343"/>
      <c r="X956" s="343"/>
      <c r="Y956" s="344">
        <v>0.1</v>
      </c>
      <c r="Z956" s="345"/>
      <c r="AA956" s="345"/>
      <c r="AB956" s="346"/>
      <c r="AC956" s="356" t="s">
        <v>522</v>
      </c>
      <c r="AD956" s="356"/>
      <c r="AE956" s="356"/>
      <c r="AF956" s="356"/>
      <c r="AG956" s="356"/>
      <c r="AH956" s="348" t="s">
        <v>644</v>
      </c>
      <c r="AI956" s="349"/>
      <c r="AJ956" s="349"/>
      <c r="AK956" s="349"/>
      <c r="AL956" s="350">
        <v>100</v>
      </c>
      <c r="AM956" s="351"/>
      <c r="AN956" s="351"/>
      <c r="AO956" s="352"/>
      <c r="AP956" s="353" t="s">
        <v>647</v>
      </c>
      <c r="AQ956" s="353"/>
      <c r="AR956" s="353"/>
      <c r="AS956" s="353"/>
      <c r="AT956" s="353"/>
      <c r="AU956" s="353"/>
      <c r="AV956" s="353"/>
      <c r="AW956" s="353"/>
      <c r="AX956" s="353"/>
    </row>
    <row r="957" spans="1:50" ht="30" customHeight="1" x14ac:dyDescent="0.15">
      <c r="A957" s="372">
        <v>22</v>
      </c>
      <c r="B957" s="372">
        <v>1</v>
      </c>
      <c r="C957" s="354" t="s">
        <v>635</v>
      </c>
      <c r="D957" s="340"/>
      <c r="E957" s="340"/>
      <c r="F957" s="340"/>
      <c r="G957" s="340"/>
      <c r="H957" s="340"/>
      <c r="I957" s="340"/>
      <c r="J957" s="341">
        <v>5010601016538</v>
      </c>
      <c r="K957" s="342"/>
      <c r="L957" s="342"/>
      <c r="M957" s="342"/>
      <c r="N957" s="342"/>
      <c r="O957" s="342"/>
      <c r="P957" s="355" t="s">
        <v>651</v>
      </c>
      <c r="Q957" s="343"/>
      <c r="R957" s="343"/>
      <c r="S957" s="343"/>
      <c r="T957" s="343"/>
      <c r="U957" s="343"/>
      <c r="V957" s="343"/>
      <c r="W957" s="343"/>
      <c r="X957" s="343"/>
      <c r="Y957" s="344">
        <v>0.1</v>
      </c>
      <c r="Z957" s="345"/>
      <c r="AA957" s="345"/>
      <c r="AB957" s="346"/>
      <c r="AC957" s="347" t="s">
        <v>522</v>
      </c>
      <c r="AD957" s="347"/>
      <c r="AE957" s="347"/>
      <c r="AF957" s="347"/>
      <c r="AG957" s="347"/>
      <c r="AH957" s="348" t="s">
        <v>644</v>
      </c>
      <c r="AI957" s="349"/>
      <c r="AJ957" s="349"/>
      <c r="AK957" s="349"/>
      <c r="AL957" s="350">
        <v>100</v>
      </c>
      <c r="AM957" s="351"/>
      <c r="AN957" s="351"/>
      <c r="AO957" s="352"/>
      <c r="AP957" s="353" t="s">
        <v>647</v>
      </c>
      <c r="AQ957" s="353"/>
      <c r="AR957" s="353"/>
      <c r="AS957" s="353"/>
      <c r="AT957" s="353"/>
      <c r="AU957" s="353"/>
      <c r="AV957" s="353"/>
      <c r="AW957" s="353"/>
      <c r="AX957" s="353"/>
    </row>
    <row r="958" spans="1:50" ht="30" customHeight="1" x14ac:dyDescent="0.15">
      <c r="A958" s="372">
        <v>23</v>
      </c>
      <c r="B958" s="372">
        <v>1</v>
      </c>
      <c r="C958" s="354" t="s">
        <v>635</v>
      </c>
      <c r="D958" s="340"/>
      <c r="E958" s="340"/>
      <c r="F958" s="340"/>
      <c r="G958" s="340"/>
      <c r="H958" s="340"/>
      <c r="I958" s="340"/>
      <c r="J958" s="341">
        <v>5010601016538</v>
      </c>
      <c r="K958" s="342"/>
      <c r="L958" s="342"/>
      <c r="M958" s="342"/>
      <c r="N958" s="342"/>
      <c r="O958" s="342"/>
      <c r="P958" s="355" t="s">
        <v>651</v>
      </c>
      <c r="Q958" s="343"/>
      <c r="R958" s="343"/>
      <c r="S958" s="343"/>
      <c r="T958" s="343"/>
      <c r="U958" s="343"/>
      <c r="V958" s="343"/>
      <c r="W958" s="343"/>
      <c r="X958" s="343"/>
      <c r="Y958" s="344">
        <v>0.1</v>
      </c>
      <c r="Z958" s="345"/>
      <c r="AA958" s="345"/>
      <c r="AB958" s="346"/>
      <c r="AC958" s="347" t="s">
        <v>522</v>
      </c>
      <c r="AD958" s="347"/>
      <c r="AE958" s="347"/>
      <c r="AF958" s="347"/>
      <c r="AG958" s="347"/>
      <c r="AH958" s="348" t="s">
        <v>644</v>
      </c>
      <c r="AI958" s="349"/>
      <c r="AJ958" s="349"/>
      <c r="AK958" s="349"/>
      <c r="AL958" s="350">
        <v>100</v>
      </c>
      <c r="AM958" s="351"/>
      <c r="AN958" s="351"/>
      <c r="AO958" s="352"/>
      <c r="AP958" s="353" t="s">
        <v>647</v>
      </c>
      <c r="AQ958" s="353"/>
      <c r="AR958" s="353"/>
      <c r="AS958" s="353"/>
      <c r="AT958" s="353"/>
      <c r="AU958" s="353"/>
      <c r="AV958" s="353"/>
      <c r="AW958" s="353"/>
      <c r="AX958" s="353"/>
    </row>
    <row r="959" spans="1:50" ht="30" customHeight="1" x14ac:dyDescent="0.15">
      <c r="A959" s="372">
        <v>24</v>
      </c>
      <c r="B959" s="372">
        <v>1</v>
      </c>
      <c r="C959" s="354" t="s">
        <v>635</v>
      </c>
      <c r="D959" s="340"/>
      <c r="E959" s="340"/>
      <c r="F959" s="340"/>
      <c r="G959" s="340"/>
      <c r="H959" s="340"/>
      <c r="I959" s="340"/>
      <c r="J959" s="341">
        <v>5010601016538</v>
      </c>
      <c r="K959" s="342"/>
      <c r="L959" s="342"/>
      <c r="M959" s="342"/>
      <c r="N959" s="342"/>
      <c r="O959" s="342"/>
      <c r="P959" s="355" t="s">
        <v>654</v>
      </c>
      <c r="Q959" s="343"/>
      <c r="R959" s="343"/>
      <c r="S959" s="343"/>
      <c r="T959" s="343"/>
      <c r="U959" s="343"/>
      <c r="V959" s="343"/>
      <c r="W959" s="343"/>
      <c r="X959" s="343"/>
      <c r="Y959" s="344">
        <v>0.1</v>
      </c>
      <c r="Z959" s="345"/>
      <c r="AA959" s="345"/>
      <c r="AB959" s="346"/>
      <c r="AC959" s="347" t="s">
        <v>522</v>
      </c>
      <c r="AD959" s="347"/>
      <c r="AE959" s="347"/>
      <c r="AF959" s="347"/>
      <c r="AG959" s="347"/>
      <c r="AH959" s="348" t="s">
        <v>644</v>
      </c>
      <c r="AI959" s="349"/>
      <c r="AJ959" s="349"/>
      <c r="AK959" s="349"/>
      <c r="AL959" s="350">
        <v>100</v>
      </c>
      <c r="AM959" s="351"/>
      <c r="AN959" s="351"/>
      <c r="AO959" s="352"/>
      <c r="AP959" s="353" t="s">
        <v>647</v>
      </c>
      <c r="AQ959" s="353"/>
      <c r="AR959" s="353"/>
      <c r="AS959" s="353"/>
      <c r="AT959" s="353"/>
      <c r="AU959" s="353"/>
      <c r="AV959" s="353"/>
      <c r="AW959" s="353"/>
      <c r="AX959" s="353"/>
    </row>
    <row r="960" spans="1:50" ht="30" customHeight="1" x14ac:dyDescent="0.15">
      <c r="A960" s="372">
        <v>25</v>
      </c>
      <c r="B960" s="372">
        <v>1</v>
      </c>
      <c r="C960" s="354" t="s">
        <v>635</v>
      </c>
      <c r="D960" s="340"/>
      <c r="E960" s="340"/>
      <c r="F960" s="340"/>
      <c r="G960" s="340"/>
      <c r="H960" s="340"/>
      <c r="I960" s="340"/>
      <c r="J960" s="341">
        <v>5010601016538</v>
      </c>
      <c r="K960" s="342"/>
      <c r="L960" s="342"/>
      <c r="M960" s="342"/>
      <c r="N960" s="342"/>
      <c r="O960" s="342"/>
      <c r="P960" s="355" t="s">
        <v>651</v>
      </c>
      <c r="Q960" s="343"/>
      <c r="R960" s="343"/>
      <c r="S960" s="343"/>
      <c r="T960" s="343"/>
      <c r="U960" s="343"/>
      <c r="V960" s="343"/>
      <c r="W960" s="343"/>
      <c r="X960" s="343"/>
      <c r="Y960" s="344">
        <v>0.1</v>
      </c>
      <c r="Z960" s="345"/>
      <c r="AA960" s="345"/>
      <c r="AB960" s="346"/>
      <c r="AC960" s="347" t="s">
        <v>522</v>
      </c>
      <c r="AD960" s="347"/>
      <c r="AE960" s="347"/>
      <c r="AF960" s="347"/>
      <c r="AG960" s="347"/>
      <c r="AH960" s="348" t="s">
        <v>644</v>
      </c>
      <c r="AI960" s="349"/>
      <c r="AJ960" s="349"/>
      <c r="AK960" s="349"/>
      <c r="AL960" s="350">
        <v>100</v>
      </c>
      <c r="AM960" s="351"/>
      <c r="AN960" s="351"/>
      <c r="AO960" s="352"/>
      <c r="AP960" s="353" t="s">
        <v>647</v>
      </c>
      <c r="AQ960" s="353"/>
      <c r="AR960" s="353"/>
      <c r="AS960" s="353"/>
      <c r="AT960" s="353"/>
      <c r="AU960" s="353"/>
      <c r="AV960" s="353"/>
      <c r="AW960" s="353"/>
      <c r="AX960" s="353"/>
    </row>
    <row r="961" spans="1:50" ht="30" customHeight="1" x14ac:dyDescent="0.15">
      <c r="A961" s="372">
        <v>26</v>
      </c>
      <c r="B961" s="372">
        <v>1</v>
      </c>
      <c r="C961" s="354" t="s">
        <v>635</v>
      </c>
      <c r="D961" s="340"/>
      <c r="E961" s="340"/>
      <c r="F961" s="340"/>
      <c r="G961" s="340"/>
      <c r="H961" s="340"/>
      <c r="I961" s="340"/>
      <c r="J961" s="341">
        <v>5010601016538</v>
      </c>
      <c r="K961" s="342"/>
      <c r="L961" s="342"/>
      <c r="M961" s="342"/>
      <c r="N961" s="342"/>
      <c r="O961" s="342"/>
      <c r="P961" s="355" t="s">
        <v>651</v>
      </c>
      <c r="Q961" s="343"/>
      <c r="R961" s="343"/>
      <c r="S961" s="343"/>
      <c r="T961" s="343"/>
      <c r="U961" s="343"/>
      <c r="V961" s="343"/>
      <c r="W961" s="343"/>
      <c r="X961" s="343"/>
      <c r="Y961" s="344">
        <v>0.1</v>
      </c>
      <c r="Z961" s="345"/>
      <c r="AA961" s="345"/>
      <c r="AB961" s="346"/>
      <c r="AC961" s="347" t="s">
        <v>522</v>
      </c>
      <c r="AD961" s="347"/>
      <c r="AE961" s="347"/>
      <c r="AF961" s="347"/>
      <c r="AG961" s="347"/>
      <c r="AH961" s="348" t="s">
        <v>644</v>
      </c>
      <c r="AI961" s="349"/>
      <c r="AJ961" s="349"/>
      <c r="AK961" s="349"/>
      <c r="AL961" s="350">
        <v>100</v>
      </c>
      <c r="AM961" s="351"/>
      <c r="AN961" s="351"/>
      <c r="AO961" s="352"/>
      <c r="AP961" s="353" t="s">
        <v>647</v>
      </c>
      <c r="AQ961" s="353"/>
      <c r="AR961" s="353"/>
      <c r="AS961" s="353"/>
      <c r="AT961" s="353"/>
      <c r="AU961" s="353"/>
      <c r="AV961" s="353"/>
      <c r="AW961" s="353"/>
      <c r="AX961" s="353"/>
    </row>
    <row r="962" spans="1:50" ht="30" customHeight="1" x14ac:dyDescent="0.15">
      <c r="A962" s="372">
        <v>27</v>
      </c>
      <c r="B962" s="372">
        <v>1</v>
      </c>
      <c r="C962" s="354" t="s">
        <v>635</v>
      </c>
      <c r="D962" s="340"/>
      <c r="E962" s="340"/>
      <c r="F962" s="340"/>
      <c r="G962" s="340"/>
      <c r="H962" s="340"/>
      <c r="I962" s="340"/>
      <c r="J962" s="341">
        <v>5010601016538</v>
      </c>
      <c r="K962" s="342"/>
      <c r="L962" s="342"/>
      <c r="M962" s="342"/>
      <c r="N962" s="342"/>
      <c r="O962" s="342"/>
      <c r="P962" s="355" t="s">
        <v>651</v>
      </c>
      <c r="Q962" s="343"/>
      <c r="R962" s="343"/>
      <c r="S962" s="343"/>
      <c r="T962" s="343"/>
      <c r="U962" s="343"/>
      <c r="V962" s="343"/>
      <c r="W962" s="343"/>
      <c r="X962" s="343"/>
      <c r="Y962" s="344">
        <v>0.1</v>
      </c>
      <c r="Z962" s="345"/>
      <c r="AA962" s="345"/>
      <c r="AB962" s="346"/>
      <c r="AC962" s="347" t="s">
        <v>522</v>
      </c>
      <c r="AD962" s="347"/>
      <c r="AE962" s="347"/>
      <c r="AF962" s="347"/>
      <c r="AG962" s="347"/>
      <c r="AH962" s="348" t="s">
        <v>644</v>
      </c>
      <c r="AI962" s="349"/>
      <c r="AJ962" s="349"/>
      <c r="AK962" s="349"/>
      <c r="AL962" s="350">
        <v>100</v>
      </c>
      <c r="AM962" s="351"/>
      <c r="AN962" s="351"/>
      <c r="AO962" s="352"/>
      <c r="AP962" s="353" t="s">
        <v>647</v>
      </c>
      <c r="AQ962" s="353"/>
      <c r="AR962" s="353"/>
      <c r="AS962" s="353"/>
      <c r="AT962" s="353"/>
      <c r="AU962" s="353"/>
      <c r="AV962" s="353"/>
      <c r="AW962" s="353"/>
      <c r="AX962" s="353"/>
    </row>
    <row r="963" spans="1:50" ht="30" customHeight="1" x14ac:dyDescent="0.15">
      <c r="A963" s="372">
        <v>28</v>
      </c>
      <c r="B963" s="372">
        <v>1</v>
      </c>
      <c r="C963" s="354" t="s">
        <v>652</v>
      </c>
      <c r="D963" s="340"/>
      <c r="E963" s="340"/>
      <c r="F963" s="340"/>
      <c r="G963" s="340"/>
      <c r="H963" s="340"/>
      <c r="I963" s="340"/>
      <c r="J963" s="341">
        <v>8040001007537</v>
      </c>
      <c r="K963" s="342"/>
      <c r="L963" s="342"/>
      <c r="M963" s="342"/>
      <c r="N963" s="342"/>
      <c r="O963" s="342"/>
      <c r="P963" s="355" t="s">
        <v>651</v>
      </c>
      <c r="Q963" s="343"/>
      <c r="R963" s="343"/>
      <c r="S963" s="343"/>
      <c r="T963" s="343"/>
      <c r="U963" s="343"/>
      <c r="V963" s="343"/>
      <c r="W963" s="343"/>
      <c r="X963" s="343"/>
      <c r="Y963" s="344">
        <v>0.3</v>
      </c>
      <c r="Z963" s="345"/>
      <c r="AA963" s="345"/>
      <c r="AB963" s="346"/>
      <c r="AC963" s="347" t="s">
        <v>522</v>
      </c>
      <c r="AD963" s="347"/>
      <c r="AE963" s="347"/>
      <c r="AF963" s="347"/>
      <c r="AG963" s="347"/>
      <c r="AH963" s="348" t="s">
        <v>644</v>
      </c>
      <c r="AI963" s="349"/>
      <c r="AJ963" s="349"/>
      <c r="AK963" s="349"/>
      <c r="AL963" s="350">
        <v>100</v>
      </c>
      <c r="AM963" s="351"/>
      <c r="AN963" s="351"/>
      <c r="AO963" s="352"/>
      <c r="AP963" s="353" t="s">
        <v>647</v>
      </c>
      <c r="AQ963" s="353"/>
      <c r="AR963" s="353"/>
      <c r="AS963" s="353"/>
      <c r="AT963" s="353"/>
      <c r="AU963" s="353"/>
      <c r="AV963" s="353"/>
      <c r="AW963" s="353"/>
      <c r="AX963" s="353"/>
    </row>
    <row r="964" spans="1:50" ht="30" customHeight="1" x14ac:dyDescent="0.15">
      <c r="A964" s="372">
        <v>29</v>
      </c>
      <c r="B964" s="372">
        <v>1</v>
      </c>
      <c r="C964" s="354" t="s">
        <v>655</v>
      </c>
      <c r="D964" s="340"/>
      <c r="E964" s="340"/>
      <c r="F964" s="340"/>
      <c r="G964" s="340"/>
      <c r="H964" s="340"/>
      <c r="I964" s="340"/>
      <c r="J964" s="341">
        <v>4011101056538</v>
      </c>
      <c r="K964" s="342"/>
      <c r="L964" s="342"/>
      <c r="M964" s="342"/>
      <c r="N964" s="342"/>
      <c r="O964" s="342"/>
      <c r="P964" s="355" t="s">
        <v>656</v>
      </c>
      <c r="Q964" s="343"/>
      <c r="R964" s="343"/>
      <c r="S964" s="343"/>
      <c r="T964" s="343"/>
      <c r="U964" s="343"/>
      <c r="V964" s="343"/>
      <c r="W964" s="343"/>
      <c r="X964" s="343"/>
      <c r="Y964" s="344">
        <v>0.2</v>
      </c>
      <c r="Z964" s="345"/>
      <c r="AA964" s="345"/>
      <c r="AB964" s="346"/>
      <c r="AC964" s="347" t="s">
        <v>522</v>
      </c>
      <c r="AD964" s="347"/>
      <c r="AE964" s="347"/>
      <c r="AF964" s="347"/>
      <c r="AG964" s="347"/>
      <c r="AH964" s="348" t="s">
        <v>644</v>
      </c>
      <c r="AI964" s="349"/>
      <c r="AJ964" s="349"/>
      <c r="AK964" s="349"/>
      <c r="AL964" s="350">
        <v>100</v>
      </c>
      <c r="AM964" s="351"/>
      <c r="AN964" s="351"/>
      <c r="AO964" s="352"/>
      <c r="AP964" s="353" t="s">
        <v>647</v>
      </c>
      <c r="AQ964" s="353"/>
      <c r="AR964" s="353"/>
      <c r="AS964" s="353"/>
      <c r="AT964" s="353"/>
      <c r="AU964" s="353"/>
      <c r="AV964" s="353"/>
      <c r="AW964" s="353"/>
      <c r="AX964" s="353"/>
    </row>
    <row r="965" spans="1:50" ht="30" customHeight="1" x14ac:dyDescent="0.15">
      <c r="A965" s="372">
        <v>30</v>
      </c>
      <c r="B965" s="372">
        <v>1</v>
      </c>
      <c r="C965" s="354" t="s">
        <v>655</v>
      </c>
      <c r="D965" s="340"/>
      <c r="E965" s="340"/>
      <c r="F965" s="340"/>
      <c r="G965" s="340"/>
      <c r="H965" s="340"/>
      <c r="I965" s="340"/>
      <c r="J965" s="341">
        <v>4011101056538</v>
      </c>
      <c r="K965" s="342"/>
      <c r="L965" s="342"/>
      <c r="M965" s="342"/>
      <c r="N965" s="342"/>
      <c r="O965" s="342"/>
      <c r="P965" s="355" t="s">
        <v>656</v>
      </c>
      <c r="Q965" s="343"/>
      <c r="R965" s="343"/>
      <c r="S965" s="343"/>
      <c r="T965" s="343"/>
      <c r="U965" s="343"/>
      <c r="V965" s="343"/>
      <c r="W965" s="343"/>
      <c r="X965" s="343"/>
      <c r="Y965" s="344">
        <v>0.1</v>
      </c>
      <c r="Z965" s="345"/>
      <c r="AA965" s="345"/>
      <c r="AB965" s="346"/>
      <c r="AC965" s="347" t="s">
        <v>522</v>
      </c>
      <c r="AD965" s="347"/>
      <c r="AE965" s="347"/>
      <c r="AF965" s="347"/>
      <c r="AG965" s="347"/>
      <c r="AH965" s="348" t="s">
        <v>644</v>
      </c>
      <c r="AI965" s="349"/>
      <c r="AJ965" s="349"/>
      <c r="AK965" s="349"/>
      <c r="AL965" s="350">
        <v>100</v>
      </c>
      <c r="AM965" s="351"/>
      <c r="AN965" s="351"/>
      <c r="AO965" s="352"/>
      <c r="AP965" s="353" t="s">
        <v>647</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565</v>
      </c>
      <c r="F1102" s="371"/>
      <c r="G1102" s="371"/>
      <c r="H1102" s="371"/>
      <c r="I1102" s="371"/>
      <c r="J1102" s="341" t="s">
        <v>566</v>
      </c>
      <c r="K1102" s="342"/>
      <c r="L1102" s="342"/>
      <c r="M1102" s="342"/>
      <c r="N1102" s="342"/>
      <c r="O1102" s="342"/>
      <c r="P1102" s="355" t="s">
        <v>566</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568</v>
      </c>
      <c r="AI1102" s="349"/>
      <c r="AJ1102" s="349"/>
      <c r="AK1102" s="349"/>
      <c r="AL1102" s="350" t="s">
        <v>569</v>
      </c>
      <c r="AM1102" s="351"/>
      <c r="AN1102" s="351"/>
      <c r="AO1102" s="352"/>
      <c r="AP1102" s="353" t="s">
        <v>570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47">
      <formula>IF(RIGHT(TEXT(P14,"0.#"),1)=".",FALSE,TRUE)</formula>
    </cfRule>
    <cfRule type="expression" dxfId="2840" priority="14048">
      <formula>IF(RIGHT(TEXT(P14,"0.#"),1)=".",TRUE,FALSE)</formula>
    </cfRule>
  </conditionalFormatting>
  <conditionalFormatting sqref="AE32">
    <cfRule type="expression" dxfId="2839" priority="14037">
      <formula>IF(RIGHT(TEXT(AE32,"0.#"),1)=".",FALSE,TRUE)</formula>
    </cfRule>
    <cfRule type="expression" dxfId="2838" priority="14038">
      <formula>IF(RIGHT(TEXT(AE32,"0.#"),1)=".",TRUE,FALSE)</formula>
    </cfRule>
  </conditionalFormatting>
  <conditionalFormatting sqref="P18:AX18">
    <cfRule type="expression" dxfId="2837" priority="13923">
      <formula>IF(RIGHT(TEXT(P18,"0.#"),1)=".",FALSE,TRUE)</formula>
    </cfRule>
    <cfRule type="expression" dxfId="2836" priority="13924">
      <formula>IF(RIGHT(TEXT(P18,"0.#"),1)=".",TRUE,FALSE)</formula>
    </cfRule>
  </conditionalFormatting>
  <conditionalFormatting sqref="Y782">
    <cfRule type="expression" dxfId="2835" priority="13919">
      <formula>IF(RIGHT(TEXT(Y782,"0.#"),1)=".",FALSE,TRUE)</formula>
    </cfRule>
    <cfRule type="expression" dxfId="2834" priority="13920">
      <formula>IF(RIGHT(TEXT(Y782,"0.#"),1)=".",TRUE,FALSE)</formula>
    </cfRule>
  </conditionalFormatting>
  <conditionalFormatting sqref="Y791">
    <cfRule type="expression" dxfId="2833" priority="13915">
      <formula>IF(RIGHT(TEXT(Y791,"0.#"),1)=".",FALSE,TRUE)</formula>
    </cfRule>
    <cfRule type="expression" dxfId="2832" priority="13916">
      <formula>IF(RIGHT(TEXT(Y791,"0.#"),1)=".",TRUE,FALSE)</formula>
    </cfRule>
  </conditionalFormatting>
  <conditionalFormatting sqref="Y822:Y829 Y820 Y809:Y816 Y807 Y796:Y803 Y794">
    <cfRule type="expression" dxfId="2831" priority="13697">
      <formula>IF(RIGHT(TEXT(Y794,"0.#"),1)=".",FALSE,TRUE)</formula>
    </cfRule>
    <cfRule type="expression" dxfId="2830" priority="13698">
      <formula>IF(RIGHT(TEXT(Y794,"0.#"),1)=".",TRUE,FALSE)</formula>
    </cfRule>
  </conditionalFormatting>
  <conditionalFormatting sqref="P16:AQ17 P13:AX13 P15:AX15">
    <cfRule type="expression" dxfId="2829" priority="13745">
      <formula>IF(RIGHT(TEXT(P13,"0.#"),1)=".",FALSE,TRUE)</formula>
    </cfRule>
    <cfRule type="expression" dxfId="2828" priority="13746">
      <formula>IF(RIGHT(TEXT(P13,"0.#"),1)=".",TRUE,FALSE)</formula>
    </cfRule>
  </conditionalFormatting>
  <conditionalFormatting sqref="P19:AJ19">
    <cfRule type="expression" dxfId="2827" priority="13743">
      <formula>IF(RIGHT(TEXT(P19,"0.#"),1)=".",FALSE,TRUE)</formula>
    </cfRule>
    <cfRule type="expression" dxfId="2826" priority="13744">
      <formula>IF(RIGHT(TEXT(P19,"0.#"),1)=".",TRUE,FALSE)</formula>
    </cfRule>
  </conditionalFormatting>
  <conditionalFormatting sqref="AE101">
    <cfRule type="expression" dxfId="2825" priority="13735">
      <formula>IF(RIGHT(TEXT(AE101,"0.#"),1)=".",FALSE,TRUE)</formula>
    </cfRule>
    <cfRule type="expression" dxfId="2824" priority="13736">
      <formula>IF(RIGHT(TEXT(AE101,"0.#"),1)=".",TRUE,FALSE)</formula>
    </cfRule>
  </conditionalFormatting>
  <conditionalFormatting sqref="Y783:Y790 Y781">
    <cfRule type="expression" dxfId="2823" priority="13721">
      <formula>IF(RIGHT(TEXT(Y781,"0.#"),1)=".",FALSE,TRUE)</formula>
    </cfRule>
    <cfRule type="expression" dxfId="2822" priority="13722">
      <formula>IF(RIGHT(TEXT(Y781,"0.#"),1)=".",TRUE,FALSE)</formula>
    </cfRule>
  </conditionalFormatting>
  <conditionalFormatting sqref="AU782">
    <cfRule type="expression" dxfId="2821" priority="13719">
      <formula>IF(RIGHT(TEXT(AU782,"0.#"),1)=".",FALSE,TRUE)</formula>
    </cfRule>
    <cfRule type="expression" dxfId="2820" priority="13720">
      <formula>IF(RIGHT(TEXT(AU782,"0.#"),1)=".",TRUE,FALSE)</formula>
    </cfRule>
  </conditionalFormatting>
  <conditionalFormatting sqref="AU791">
    <cfRule type="expression" dxfId="2819" priority="13717">
      <formula>IF(RIGHT(TEXT(AU791,"0.#"),1)=".",FALSE,TRUE)</formula>
    </cfRule>
    <cfRule type="expression" dxfId="2818" priority="13718">
      <formula>IF(RIGHT(TEXT(AU791,"0.#"),1)=".",TRUE,FALSE)</formula>
    </cfRule>
  </conditionalFormatting>
  <conditionalFormatting sqref="AU783:AU790 AU781">
    <cfRule type="expression" dxfId="2817" priority="13715">
      <formula>IF(RIGHT(TEXT(AU781,"0.#"),1)=".",FALSE,TRUE)</formula>
    </cfRule>
    <cfRule type="expression" dxfId="2816" priority="13716">
      <formula>IF(RIGHT(TEXT(AU781,"0.#"),1)=".",TRUE,FALSE)</formula>
    </cfRule>
  </conditionalFormatting>
  <conditionalFormatting sqref="Y821 Y808 Y795">
    <cfRule type="expression" dxfId="2815" priority="13701">
      <formula>IF(RIGHT(TEXT(Y795,"0.#"),1)=".",FALSE,TRUE)</formula>
    </cfRule>
    <cfRule type="expression" dxfId="2814" priority="13702">
      <formula>IF(RIGHT(TEXT(Y795,"0.#"),1)=".",TRUE,FALSE)</formula>
    </cfRule>
  </conditionalFormatting>
  <conditionalFormatting sqref="Y830 Y817 Y804">
    <cfRule type="expression" dxfId="2813" priority="13699">
      <formula>IF(RIGHT(TEXT(Y804,"0.#"),1)=".",FALSE,TRUE)</formula>
    </cfRule>
    <cfRule type="expression" dxfId="2812" priority="13700">
      <formula>IF(RIGHT(TEXT(Y804,"0.#"),1)=".",TRUE,FALSE)</formula>
    </cfRule>
  </conditionalFormatting>
  <conditionalFormatting sqref="AU821 AU808 AU795">
    <cfRule type="expression" dxfId="2811" priority="13695">
      <formula>IF(RIGHT(TEXT(AU795,"0.#"),1)=".",FALSE,TRUE)</formula>
    </cfRule>
    <cfRule type="expression" dxfId="2810" priority="13696">
      <formula>IF(RIGHT(TEXT(AU795,"0.#"),1)=".",TRUE,FALSE)</formula>
    </cfRule>
  </conditionalFormatting>
  <conditionalFormatting sqref="AU830 AU817 AU804">
    <cfRule type="expression" dxfId="2809" priority="13693">
      <formula>IF(RIGHT(TEXT(AU804,"0.#"),1)=".",FALSE,TRUE)</formula>
    </cfRule>
    <cfRule type="expression" dxfId="2808" priority="13694">
      <formula>IF(RIGHT(TEXT(AU804,"0.#"),1)=".",TRUE,FALSE)</formula>
    </cfRule>
  </conditionalFormatting>
  <conditionalFormatting sqref="AU822:AU829 AU820 AU809:AU816 AU807 AU796:AU803 AU794">
    <cfRule type="expression" dxfId="2807" priority="13691">
      <formula>IF(RIGHT(TEXT(AU794,"0.#"),1)=".",FALSE,TRUE)</formula>
    </cfRule>
    <cfRule type="expression" dxfId="2806" priority="13692">
      <formula>IF(RIGHT(TEXT(AU794,"0.#"),1)=".",TRUE,FALSE)</formula>
    </cfRule>
  </conditionalFormatting>
  <conditionalFormatting sqref="AM87">
    <cfRule type="expression" dxfId="2805" priority="13345">
      <formula>IF(RIGHT(TEXT(AM87,"0.#"),1)=".",FALSE,TRUE)</formula>
    </cfRule>
    <cfRule type="expression" dxfId="2804" priority="13346">
      <formula>IF(RIGHT(TEXT(AM87,"0.#"),1)=".",TRUE,FALSE)</formula>
    </cfRule>
  </conditionalFormatting>
  <conditionalFormatting sqref="AE55">
    <cfRule type="expression" dxfId="2803" priority="13413">
      <formula>IF(RIGHT(TEXT(AE55,"0.#"),1)=".",FALSE,TRUE)</formula>
    </cfRule>
    <cfRule type="expression" dxfId="2802" priority="13414">
      <formula>IF(RIGHT(TEXT(AE55,"0.#"),1)=".",TRUE,FALSE)</formula>
    </cfRule>
  </conditionalFormatting>
  <conditionalFormatting sqref="AI55">
    <cfRule type="expression" dxfId="2801" priority="13411">
      <formula>IF(RIGHT(TEXT(AI55,"0.#"),1)=".",FALSE,TRUE)</formula>
    </cfRule>
    <cfRule type="expression" dxfId="2800" priority="13412">
      <formula>IF(RIGHT(TEXT(AI55,"0.#"),1)=".",TRUE,FALSE)</formula>
    </cfRule>
  </conditionalFormatting>
  <conditionalFormatting sqref="AM34">
    <cfRule type="expression" dxfId="2799" priority="13491">
      <formula>IF(RIGHT(TEXT(AM34,"0.#"),1)=".",FALSE,TRUE)</formula>
    </cfRule>
    <cfRule type="expression" dxfId="2798" priority="13492">
      <formula>IF(RIGHT(TEXT(AM34,"0.#"),1)=".",TRUE,FALSE)</formula>
    </cfRule>
  </conditionalFormatting>
  <conditionalFormatting sqref="AE33">
    <cfRule type="expression" dxfId="2797" priority="13505">
      <formula>IF(RIGHT(TEXT(AE33,"0.#"),1)=".",FALSE,TRUE)</formula>
    </cfRule>
    <cfRule type="expression" dxfId="2796" priority="13506">
      <formula>IF(RIGHT(TEXT(AE33,"0.#"),1)=".",TRUE,FALSE)</formula>
    </cfRule>
  </conditionalFormatting>
  <conditionalFormatting sqref="AE34">
    <cfRule type="expression" dxfId="2795" priority="13503">
      <formula>IF(RIGHT(TEXT(AE34,"0.#"),1)=".",FALSE,TRUE)</formula>
    </cfRule>
    <cfRule type="expression" dxfId="2794" priority="13504">
      <formula>IF(RIGHT(TEXT(AE34,"0.#"),1)=".",TRUE,FALSE)</formula>
    </cfRule>
  </conditionalFormatting>
  <conditionalFormatting sqref="AI34">
    <cfRule type="expression" dxfId="2793" priority="13501">
      <formula>IF(RIGHT(TEXT(AI34,"0.#"),1)=".",FALSE,TRUE)</formula>
    </cfRule>
    <cfRule type="expression" dxfId="2792" priority="13502">
      <formula>IF(RIGHT(TEXT(AI34,"0.#"),1)=".",TRUE,FALSE)</formula>
    </cfRule>
  </conditionalFormatting>
  <conditionalFormatting sqref="AI33">
    <cfRule type="expression" dxfId="2791" priority="13499">
      <formula>IF(RIGHT(TEXT(AI33,"0.#"),1)=".",FALSE,TRUE)</formula>
    </cfRule>
    <cfRule type="expression" dxfId="2790" priority="13500">
      <formula>IF(RIGHT(TEXT(AI33,"0.#"),1)=".",TRUE,FALSE)</formula>
    </cfRule>
  </conditionalFormatting>
  <conditionalFormatting sqref="AI32">
    <cfRule type="expression" dxfId="2789" priority="13497">
      <formula>IF(RIGHT(TEXT(AI32,"0.#"),1)=".",FALSE,TRUE)</formula>
    </cfRule>
    <cfRule type="expression" dxfId="2788" priority="13498">
      <formula>IF(RIGHT(TEXT(AI32,"0.#"),1)=".",TRUE,FALSE)</formula>
    </cfRule>
  </conditionalFormatting>
  <conditionalFormatting sqref="AM32">
    <cfRule type="expression" dxfId="2787" priority="13495">
      <formula>IF(RIGHT(TEXT(AM32,"0.#"),1)=".",FALSE,TRUE)</formula>
    </cfRule>
    <cfRule type="expression" dxfId="2786" priority="13496">
      <formula>IF(RIGHT(TEXT(AM32,"0.#"),1)=".",TRUE,FALSE)</formula>
    </cfRule>
  </conditionalFormatting>
  <conditionalFormatting sqref="AM33">
    <cfRule type="expression" dxfId="2785" priority="13493">
      <formula>IF(RIGHT(TEXT(AM33,"0.#"),1)=".",FALSE,TRUE)</formula>
    </cfRule>
    <cfRule type="expression" dxfId="2784" priority="13494">
      <formula>IF(RIGHT(TEXT(AM33,"0.#"),1)=".",TRUE,FALSE)</formula>
    </cfRule>
  </conditionalFormatting>
  <conditionalFormatting sqref="AQ32:AQ34">
    <cfRule type="expression" dxfId="2783" priority="13485">
      <formula>IF(RIGHT(TEXT(AQ32,"0.#"),1)=".",FALSE,TRUE)</formula>
    </cfRule>
    <cfRule type="expression" dxfId="2782" priority="13486">
      <formula>IF(RIGHT(TEXT(AQ32,"0.#"),1)=".",TRUE,FALSE)</formula>
    </cfRule>
  </conditionalFormatting>
  <conditionalFormatting sqref="AU32:AU34">
    <cfRule type="expression" dxfId="2781" priority="13483">
      <formula>IF(RIGHT(TEXT(AU32,"0.#"),1)=".",FALSE,TRUE)</formula>
    </cfRule>
    <cfRule type="expression" dxfId="2780" priority="13484">
      <formula>IF(RIGHT(TEXT(AU32,"0.#"),1)=".",TRUE,FALSE)</formula>
    </cfRule>
  </conditionalFormatting>
  <conditionalFormatting sqref="AE53">
    <cfRule type="expression" dxfId="2779" priority="13417">
      <formula>IF(RIGHT(TEXT(AE53,"0.#"),1)=".",FALSE,TRUE)</formula>
    </cfRule>
    <cfRule type="expression" dxfId="2778" priority="13418">
      <formula>IF(RIGHT(TEXT(AE53,"0.#"),1)=".",TRUE,FALSE)</formula>
    </cfRule>
  </conditionalFormatting>
  <conditionalFormatting sqref="AE54">
    <cfRule type="expression" dxfId="2777" priority="13415">
      <formula>IF(RIGHT(TEXT(AE54,"0.#"),1)=".",FALSE,TRUE)</formula>
    </cfRule>
    <cfRule type="expression" dxfId="2776" priority="13416">
      <formula>IF(RIGHT(TEXT(AE54,"0.#"),1)=".",TRUE,FALSE)</formula>
    </cfRule>
  </conditionalFormatting>
  <conditionalFormatting sqref="AI54">
    <cfRule type="expression" dxfId="2775" priority="13409">
      <formula>IF(RIGHT(TEXT(AI54,"0.#"),1)=".",FALSE,TRUE)</formula>
    </cfRule>
    <cfRule type="expression" dxfId="2774" priority="13410">
      <formula>IF(RIGHT(TEXT(AI54,"0.#"),1)=".",TRUE,FALSE)</formula>
    </cfRule>
  </conditionalFormatting>
  <conditionalFormatting sqref="AI53">
    <cfRule type="expression" dxfId="2773" priority="13407">
      <formula>IF(RIGHT(TEXT(AI53,"0.#"),1)=".",FALSE,TRUE)</formula>
    </cfRule>
    <cfRule type="expression" dxfId="2772" priority="13408">
      <formula>IF(RIGHT(TEXT(AI53,"0.#"),1)=".",TRUE,FALSE)</formula>
    </cfRule>
  </conditionalFormatting>
  <conditionalFormatting sqref="AM53">
    <cfRule type="expression" dxfId="2771" priority="13405">
      <formula>IF(RIGHT(TEXT(AM53,"0.#"),1)=".",FALSE,TRUE)</formula>
    </cfRule>
    <cfRule type="expression" dxfId="2770" priority="13406">
      <formula>IF(RIGHT(TEXT(AM53,"0.#"),1)=".",TRUE,FALSE)</formula>
    </cfRule>
  </conditionalFormatting>
  <conditionalFormatting sqref="AM54">
    <cfRule type="expression" dxfId="2769" priority="13403">
      <formula>IF(RIGHT(TEXT(AM54,"0.#"),1)=".",FALSE,TRUE)</formula>
    </cfRule>
    <cfRule type="expression" dxfId="2768" priority="13404">
      <formula>IF(RIGHT(TEXT(AM54,"0.#"),1)=".",TRUE,FALSE)</formula>
    </cfRule>
  </conditionalFormatting>
  <conditionalFormatting sqref="AM55">
    <cfRule type="expression" dxfId="2767" priority="13401">
      <formula>IF(RIGHT(TEXT(AM55,"0.#"),1)=".",FALSE,TRUE)</formula>
    </cfRule>
    <cfRule type="expression" dxfId="2766" priority="13402">
      <formula>IF(RIGHT(TEXT(AM55,"0.#"),1)=".",TRUE,FALSE)</formula>
    </cfRule>
  </conditionalFormatting>
  <conditionalFormatting sqref="AE60">
    <cfRule type="expression" dxfId="2765" priority="13387">
      <formula>IF(RIGHT(TEXT(AE60,"0.#"),1)=".",FALSE,TRUE)</formula>
    </cfRule>
    <cfRule type="expression" dxfId="2764" priority="13388">
      <formula>IF(RIGHT(TEXT(AE60,"0.#"),1)=".",TRUE,FALSE)</formula>
    </cfRule>
  </conditionalFormatting>
  <conditionalFormatting sqref="AE61">
    <cfRule type="expression" dxfId="2763" priority="13385">
      <formula>IF(RIGHT(TEXT(AE61,"0.#"),1)=".",FALSE,TRUE)</formula>
    </cfRule>
    <cfRule type="expression" dxfId="2762" priority="13386">
      <formula>IF(RIGHT(TEXT(AE61,"0.#"),1)=".",TRUE,FALSE)</formula>
    </cfRule>
  </conditionalFormatting>
  <conditionalFormatting sqref="AE62">
    <cfRule type="expression" dxfId="2761" priority="13383">
      <formula>IF(RIGHT(TEXT(AE62,"0.#"),1)=".",FALSE,TRUE)</formula>
    </cfRule>
    <cfRule type="expression" dxfId="2760" priority="13384">
      <formula>IF(RIGHT(TEXT(AE62,"0.#"),1)=".",TRUE,FALSE)</formula>
    </cfRule>
  </conditionalFormatting>
  <conditionalFormatting sqref="AI62">
    <cfRule type="expression" dxfId="2759" priority="13381">
      <formula>IF(RIGHT(TEXT(AI62,"0.#"),1)=".",FALSE,TRUE)</formula>
    </cfRule>
    <cfRule type="expression" dxfId="2758" priority="13382">
      <formula>IF(RIGHT(TEXT(AI62,"0.#"),1)=".",TRUE,FALSE)</formula>
    </cfRule>
  </conditionalFormatting>
  <conditionalFormatting sqref="AI61">
    <cfRule type="expression" dxfId="2757" priority="13379">
      <formula>IF(RIGHT(TEXT(AI61,"0.#"),1)=".",FALSE,TRUE)</formula>
    </cfRule>
    <cfRule type="expression" dxfId="2756" priority="13380">
      <formula>IF(RIGHT(TEXT(AI61,"0.#"),1)=".",TRUE,FALSE)</formula>
    </cfRule>
  </conditionalFormatting>
  <conditionalFormatting sqref="AI60">
    <cfRule type="expression" dxfId="2755" priority="13377">
      <formula>IF(RIGHT(TEXT(AI60,"0.#"),1)=".",FALSE,TRUE)</formula>
    </cfRule>
    <cfRule type="expression" dxfId="2754" priority="13378">
      <formula>IF(RIGHT(TEXT(AI60,"0.#"),1)=".",TRUE,FALSE)</formula>
    </cfRule>
  </conditionalFormatting>
  <conditionalFormatting sqref="AM60">
    <cfRule type="expression" dxfId="2753" priority="13375">
      <formula>IF(RIGHT(TEXT(AM60,"0.#"),1)=".",FALSE,TRUE)</formula>
    </cfRule>
    <cfRule type="expression" dxfId="2752" priority="13376">
      <formula>IF(RIGHT(TEXT(AM60,"0.#"),1)=".",TRUE,FALSE)</formula>
    </cfRule>
  </conditionalFormatting>
  <conditionalFormatting sqref="AM61">
    <cfRule type="expression" dxfId="2751" priority="13373">
      <formula>IF(RIGHT(TEXT(AM61,"0.#"),1)=".",FALSE,TRUE)</formula>
    </cfRule>
    <cfRule type="expression" dxfId="2750" priority="13374">
      <formula>IF(RIGHT(TEXT(AM61,"0.#"),1)=".",TRUE,FALSE)</formula>
    </cfRule>
  </conditionalFormatting>
  <conditionalFormatting sqref="AM62">
    <cfRule type="expression" dxfId="2749" priority="13371">
      <formula>IF(RIGHT(TEXT(AM62,"0.#"),1)=".",FALSE,TRUE)</formula>
    </cfRule>
    <cfRule type="expression" dxfId="2748" priority="13372">
      <formula>IF(RIGHT(TEXT(AM62,"0.#"),1)=".",TRUE,FALSE)</formula>
    </cfRule>
  </conditionalFormatting>
  <conditionalFormatting sqref="AE87">
    <cfRule type="expression" dxfId="2747" priority="13357">
      <formula>IF(RIGHT(TEXT(AE87,"0.#"),1)=".",FALSE,TRUE)</formula>
    </cfRule>
    <cfRule type="expression" dxfId="2746" priority="13358">
      <formula>IF(RIGHT(TEXT(AE87,"0.#"),1)=".",TRUE,FALSE)</formula>
    </cfRule>
  </conditionalFormatting>
  <conditionalFormatting sqref="AE88">
    <cfRule type="expression" dxfId="2745" priority="13355">
      <formula>IF(RIGHT(TEXT(AE88,"0.#"),1)=".",FALSE,TRUE)</formula>
    </cfRule>
    <cfRule type="expression" dxfId="2744" priority="13356">
      <formula>IF(RIGHT(TEXT(AE88,"0.#"),1)=".",TRUE,FALSE)</formula>
    </cfRule>
  </conditionalFormatting>
  <conditionalFormatting sqref="AE89">
    <cfRule type="expression" dxfId="2743" priority="13353">
      <formula>IF(RIGHT(TEXT(AE89,"0.#"),1)=".",FALSE,TRUE)</formula>
    </cfRule>
    <cfRule type="expression" dxfId="2742" priority="13354">
      <formula>IF(RIGHT(TEXT(AE89,"0.#"),1)=".",TRUE,FALSE)</formula>
    </cfRule>
  </conditionalFormatting>
  <conditionalFormatting sqref="AI89">
    <cfRule type="expression" dxfId="2741" priority="13351">
      <formula>IF(RIGHT(TEXT(AI89,"0.#"),1)=".",FALSE,TRUE)</formula>
    </cfRule>
    <cfRule type="expression" dxfId="2740" priority="13352">
      <formula>IF(RIGHT(TEXT(AI89,"0.#"),1)=".",TRUE,FALSE)</formula>
    </cfRule>
  </conditionalFormatting>
  <conditionalFormatting sqref="AI88">
    <cfRule type="expression" dxfId="2739" priority="13349">
      <formula>IF(RIGHT(TEXT(AI88,"0.#"),1)=".",FALSE,TRUE)</formula>
    </cfRule>
    <cfRule type="expression" dxfId="2738" priority="13350">
      <formula>IF(RIGHT(TEXT(AI88,"0.#"),1)=".",TRUE,FALSE)</formula>
    </cfRule>
  </conditionalFormatting>
  <conditionalFormatting sqref="AI87">
    <cfRule type="expression" dxfId="2737" priority="13347">
      <formula>IF(RIGHT(TEXT(AI87,"0.#"),1)=".",FALSE,TRUE)</formula>
    </cfRule>
    <cfRule type="expression" dxfId="2736" priority="13348">
      <formula>IF(RIGHT(TEXT(AI87,"0.#"),1)=".",TRUE,FALSE)</formula>
    </cfRule>
  </conditionalFormatting>
  <conditionalFormatting sqref="AM88">
    <cfRule type="expression" dxfId="2735" priority="13343">
      <formula>IF(RIGHT(TEXT(AM88,"0.#"),1)=".",FALSE,TRUE)</formula>
    </cfRule>
    <cfRule type="expression" dxfId="2734" priority="13344">
      <formula>IF(RIGHT(TEXT(AM88,"0.#"),1)=".",TRUE,FALSE)</formula>
    </cfRule>
  </conditionalFormatting>
  <conditionalFormatting sqref="AM89">
    <cfRule type="expression" dxfId="2733" priority="13341">
      <formula>IF(RIGHT(TEXT(AM89,"0.#"),1)=".",FALSE,TRUE)</formula>
    </cfRule>
    <cfRule type="expression" dxfId="2732" priority="13342">
      <formula>IF(RIGHT(TEXT(AM89,"0.#"),1)=".",TRUE,FALSE)</formula>
    </cfRule>
  </conditionalFormatting>
  <conditionalFormatting sqref="AE92">
    <cfRule type="expression" dxfId="2731" priority="13327">
      <formula>IF(RIGHT(TEXT(AE92,"0.#"),1)=".",FALSE,TRUE)</formula>
    </cfRule>
    <cfRule type="expression" dxfId="2730" priority="13328">
      <formula>IF(RIGHT(TEXT(AE92,"0.#"),1)=".",TRUE,FALSE)</formula>
    </cfRule>
  </conditionalFormatting>
  <conditionalFormatting sqref="AE93">
    <cfRule type="expression" dxfId="2729" priority="13325">
      <formula>IF(RIGHT(TEXT(AE93,"0.#"),1)=".",FALSE,TRUE)</formula>
    </cfRule>
    <cfRule type="expression" dxfId="2728" priority="13326">
      <formula>IF(RIGHT(TEXT(AE93,"0.#"),1)=".",TRUE,FALSE)</formula>
    </cfRule>
  </conditionalFormatting>
  <conditionalFormatting sqref="AE94">
    <cfRule type="expression" dxfId="2727" priority="13323">
      <formula>IF(RIGHT(TEXT(AE94,"0.#"),1)=".",FALSE,TRUE)</formula>
    </cfRule>
    <cfRule type="expression" dxfId="2726" priority="13324">
      <formula>IF(RIGHT(TEXT(AE94,"0.#"),1)=".",TRUE,FALSE)</formula>
    </cfRule>
  </conditionalFormatting>
  <conditionalFormatting sqref="AI94">
    <cfRule type="expression" dxfId="2725" priority="13321">
      <formula>IF(RIGHT(TEXT(AI94,"0.#"),1)=".",FALSE,TRUE)</formula>
    </cfRule>
    <cfRule type="expression" dxfId="2724" priority="13322">
      <formula>IF(RIGHT(TEXT(AI94,"0.#"),1)=".",TRUE,FALSE)</formula>
    </cfRule>
  </conditionalFormatting>
  <conditionalFormatting sqref="AI93">
    <cfRule type="expression" dxfId="2723" priority="13319">
      <formula>IF(RIGHT(TEXT(AI93,"0.#"),1)=".",FALSE,TRUE)</formula>
    </cfRule>
    <cfRule type="expression" dxfId="2722" priority="13320">
      <formula>IF(RIGHT(TEXT(AI93,"0.#"),1)=".",TRUE,FALSE)</formula>
    </cfRule>
  </conditionalFormatting>
  <conditionalFormatting sqref="AI92">
    <cfRule type="expression" dxfId="2721" priority="13317">
      <formula>IF(RIGHT(TEXT(AI92,"0.#"),1)=".",FALSE,TRUE)</formula>
    </cfRule>
    <cfRule type="expression" dxfId="2720" priority="13318">
      <formula>IF(RIGHT(TEXT(AI92,"0.#"),1)=".",TRUE,FALSE)</formula>
    </cfRule>
  </conditionalFormatting>
  <conditionalFormatting sqref="AM92">
    <cfRule type="expression" dxfId="2719" priority="13315">
      <formula>IF(RIGHT(TEXT(AM92,"0.#"),1)=".",FALSE,TRUE)</formula>
    </cfRule>
    <cfRule type="expression" dxfId="2718" priority="13316">
      <formula>IF(RIGHT(TEXT(AM92,"0.#"),1)=".",TRUE,FALSE)</formula>
    </cfRule>
  </conditionalFormatting>
  <conditionalFormatting sqref="AM93">
    <cfRule type="expression" dxfId="2717" priority="13313">
      <formula>IF(RIGHT(TEXT(AM93,"0.#"),1)=".",FALSE,TRUE)</formula>
    </cfRule>
    <cfRule type="expression" dxfId="2716" priority="13314">
      <formula>IF(RIGHT(TEXT(AM93,"0.#"),1)=".",TRUE,FALSE)</formula>
    </cfRule>
  </conditionalFormatting>
  <conditionalFormatting sqref="AM94">
    <cfRule type="expression" dxfId="2715" priority="13311">
      <formula>IF(RIGHT(TEXT(AM94,"0.#"),1)=".",FALSE,TRUE)</formula>
    </cfRule>
    <cfRule type="expression" dxfId="2714" priority="13312">
      <formula>IF(RIGHT(TEXT(AM94,"0.#"),1)=".",TRUE,FALSE)</formula>
    </cfRule>
  </conditionalFormatting>
  <conditionalFormatting sqref="AE97">
    <cfRule type="expression" dxfId="2713" priority="13297">
      <formula>IF(RIGHT(TEXT(AE97,"0.#"),1)=".",FALSE,TRUE)</formula>
    </cfRule>
    <cfRule type="expression" dxfId="2712" priority="13298">
      <formula>IF(RIGHT(TEXT(AE97,"0.#"),1)=".",TRUE,FALSE)</formula>
    </cfRule>
  </conditionalFormatting>
  <conditionalFormatting sqref="AE98">
    <cfRule type="expression" dxfId="2711" priority="13295">
      <formula>IF(RIGHT(TEXT(AE98,"0.#"),1)=".",FALSE,TRUE)</formula>
    </cfRule>
    <cfRule type="expression" dxfId="2710" priority="13296">
      <formula>IF(RIGHT(TEXT(AE98,"0.#"),1)=".",TRUE,FALSE)</formula>
    </cfRule>
  </conditionalFormatting>
  <conditionalFormatting sqref="AE99">
    <cfRule type="expression" dxfId="2709" priority="13293">
      <formula>IF(RIGHT(TEXT(AE99,"0.#"),1)=".",FALSE,TRUE)</formula>
    </cfRule>
    <cfRule type="expression" dxfId="2708" priority="13294">
      <formula>IF(RIGHT(TEXT(AE99,"0.#"),1)=".",TRUE,FALSE)</formula>
    </cfRule>
  </conditionalFormatting>
  <conditionalFormatting sqref="AI99">
    <cfRule type="expression" dxfId="2707" priority="13291">
      <formula>IF(RIGHT(TEXT(AI99,"0.#"),1)=".",FALSE,TRUE)</formula>
    </cfRule>
    <cfRule type="expression" dxfId="2706" priority="13292">
      <formula>IF(RIGHT(TEXT(AI99,"0.#"),1)=".",TRUE,FALSE)</formula>
    </cfRule>
  </conditionalFormatting>
  <conditionalFormatting sqref="AI98">
    <cfRule type="expression" dxfId="2705" priority="13289">
      <formula>IF(RIGHT(TEXT(AI98,"0.#"),1)=".",FALSE,TRUE)</formula>
    </cfRule>
    <cfRule type="expression" dxfId="2704" priority="13290">
      <formula>IF(RIGHT(TEXT(AI98,"0.#"),1)=".",TRUE,FALSE)</formula>
    </cfRule>
  </conditionalFormatting>
  <conditionalFormatting sqref="AI97">
    <cfRule type="expression" dxfId="2703" priority="13287">
      <formula>IF(RIGHT(TEXT(AI97,"0.#"),1)=".",FALSE,TRUE)</formula>
    </cfRule>
    <cfRule type="expression" dxfId="2702" priority="13288">
      <formula>IF(RIGHT(TEXT(AI97,"0.#"),1)=".",TRUE,FALSE)</formula>
    </cfRule>
  </conditionalFormatting>
  <conditionalFormatting sqref="AM97">
    <cfRule type="expression" dxfId="2701" priority="13285">
      <formula>IF(RIGHT(TEXT(AM97,"0.#"),1)=".",FALSE,TRUE)</formula>
    </cfRule>
    <cfRule type="expression" dxfId="2700" priority="13286">
      <formula>IF(RIGHT(TEXT(AM97,"0.#"),1)=".",TRUE,FALSE)</formula>
    </cfRule>
  </conditionalFormatting>
  <conditionalFormatting sqref="AM98">
    <cfRule type="expression" dxfId="2699" priority="13283">
      <formula>IF(RIGHT(TEXT(AM98,"0.#"),1)=".",FALSE,TRUE)</formula>
    </cfRule>
    <cfRule type="expression" dxfId="2698" priority="13284">
      <formula>IF(RIGHT(TEXT(AM98,"0.#"),1)=".",TRUE,FALSE)</formula>
    </cfRule>
  </conditionalFormatting>
  <conditionalFormatting sqref="AM99">
    <cfRule type="expression" dxfId="2697" priority="13281">
      <formula>IF(RIGHT(TEXT(AM99,"0.#"),1)=".",FALSE,TRUE)</formula>
    </cfRule>
    <cfRule type="expression" dxfId="2696" priority="13282">
      <formula>IF(RIGHT(TEXT(AM99,"0.#"),1)=".",TRUE,FALSE)</formula>
    </cfRule>
  </conditionalFormatting>
  <conditionalFormatting sqref="AI101">
    <cfRule type="expression" dxfId="2695" priority="13267">
      <formula>IF(RIGHT(TEXT(AI101,"0.#"),1)=".",FALSE,TRUE)</formula>
    </cfRule>
    <cfRule type="expression" dxfId="2694" priority="13268">
      <formula>IF(RIGHT(TEXT(AI101,"0.#"),1)=".",TRUE,FALSE)</formula>
    </cfRule>
  </conditionalFormatting>
  <conditionalFormatting sqref="AM101">
    <cfRule type="expression" dxfId="2693" priority="13265">
      <formula>IF(RIGHT(TEXT(AM101,"0.#"),1)=".",FALSE,TRUE)</formula>
    </cfRule>
    <cfRule type="expression" dxfId="2692" priority="13266">
      <formula>IF(RIGHT(TEXT(AM101,"0.#"),1)=".",TRUE,FALSE)</formula>
    </cfRule>
  </conditionalFormatting>
  <conditionalFormatting sqref="AE102">
    <cfRule type="expression" dxfId="2691" priority="13263">
      <formula>IF(RIGHT(TEXT(AE102,"0.#"),1)=".",FALSE,TRUE)</formula>
    </cfRule>
    <cfRule type="expression" dxfId="2690" priority="13264">
      <formula>IF(RIGHT(TEXT(AE102,"0.#"),1)=".",TRUE,FALSE)</formula>
    </cfRule>
  </conditionalFormatting>
  <conditionalFormatting sqref="AI102">
    <cfRule type="expression" dxfId="2689" priority="13261">
      <formula>IF(RIGHT(TEXT(AI102,"0.#"),1)=".",FALSE,TRUE)</formula>
    </cfRule>
    <cfRule type="expression" dxfId="2688" priority="13262">
      <formula>IF(RIGHT(TEXT(AI102,"0.#"),1)=".",TRUE,FALSE)</formula>
    </cfRule>
  </conditionalFormatting>
  <conditionalFormatting sqref="AM102">
    <cfRule type="expression" dxfId="2687" priority="13259">
      <formula>IF(RIGHT(TEXT(AM102,"0.#"),1)=".",FALSE,TRUE)</formula>
    </cfRule>
    <cfRule type="expression" dxfId="2686" priority="13260">
      <formula>IF(RIGHT(TEXT(AM102,"0.#"),1)=".",TRUE,FALSE)</formula>
    </cfRule>
  </conditionalFormatting>
  <conditionalFormatting sqref="AQ102">
    <cfRule type="expression" dxfId="2685" priority="13257">
      <formula>IF(RIGHT(TEXT(AQ102,"0.#"),1)=".",FALSE,TRUE)</formula>
    </cfRule>
    <cfRule type="expression" dxfId="2684" priority="13258">
      <formula>IF(RIGHT(TEXT(AQ102,"0.#"),1)=".",TRUE,FALSE)</formula>
    </cfRule>
  </conditionalFormatting>
  <conditionalFormatting sqref="AE104">
    <cfRule type="expression" dxfId="2683" priority="13255">
      <formula>IF(RIGHT(TEXT(AE104,"0.#"),1)=".",FALSE,TRUE)</formula>
    </cfRule>
    <cfRule type="expression" dxfId="2682" priority="13256">
      <formula>IF(RIGHT(TEXT(AE104,"0.#"),1)=".",TRUE,FALSE)</formula>
    </cfRule>
  </conditionalFormatting>
  <conditionalFormatting sqref="AI104">
    <cfRule type="expression" dxfId="2681" priority="13253">
      <formula>IF(RIGHT(TEXT(AI104,"0.#"),1)=".",FALSE,TRUE)</formula>
    </cfRule>
    <cfRule type="expression" dxfId="2680" priority="13254">
      <formula>IF(RIGHT(TEXT(AI104,"0.#"),1)=".",TRUE,FALSE)</formula>
    </cfRule>
  </conditionalFormatting>
  <conditionalFormatting sqref="AM104">
    <cfRule type="expression" dxfId="2679" priority="13251">
      <formula>IF(RIGHT(TEXT(AM104,"0.#"),1)=".",FALSE,TRUE)</formula>
    </cfRule>
    <cfRule type="expression" dxfId="2678" priority="13252">
      <formula>IF(RIGHT(TEXT(AM104,"0.#"),1)=".",TRUE,FALSE)</formula>
    </cfRule>
  </conditionalFormatting>
  <conditionalFormatting sqref="AE105">
    <cfRule type="expression" dxfId="2677" priority="13249">
      <formula>IF(RIGHT(TEXT(AE105,"0.#"),1)=".",FALSE,TRUE)</formula>
    </cfRule>
    <cfRule type="expression" dxfId="2676" priority="13250">
      <formula>IF(RIGHT(TEXT(AE105,"0.#"),1)=".",TRUE,FALSE)</formula>
    </cfRule>
  </conditionalFormatting>
  <conditionalFormatting sqref="AI105">
    <cfRule type="expression" dxfId="2675" priority="13247">
      <formula>IF(RIGHT(TEXT(AI105,"0.#"),1)=".",FALSE,TRUE)</formula>
    </cfRule>
    <cfRule type="expression" dxfId="2674" priority="13248">
      <formula>IF(RIGHT(TEXT(AI105,"0.#"),1)=".",TRUE,FALSE)</formula>
    </cfRule>
  </conditionalFormatting>
  <conditionalFormatting sqref="AM105">
    <cfRule type="expression" dxfId="2673" priority="13245">
      <formula>IF(RIGHT(TEXT(AM105,"0.#"),1)=".",FALSE,TRUE)</formula>
    </cfRule>
    <cfRule type="expression" dxfId="2672" priority="13246">
      <formula>IF(RIGHT(TEXT(AM105,"0.#"),1)=".",TRUE,FALSE)</formula>
    </cfRule>
  </conditionalFormatting>
  <conditionalFormatting sqref="AE107">
    <cfRule type="expression" dxfId="2671" priority="13241">
      <formula>IF(RIGHT(TEXT(AE107,"0.#"),1)=".",FALSE,TRUE)</formula>
    </cfRule>
    <cfRule type="expression" dxfId="2670" priority="13242">
      <formula>IF(RIGHT(TEXT(AE107,"0.#"),1)=".",TRUE,FALSE)</formula>
    </cfRule>
  </conditionalFormatting>
  <conditionalFormatting sqref="AI107">
    <cfRule type="expression" dxfId="2669" priority="13239">
      <formula>IF(RIGHT(TEXT(AI107,"0.#"),1)=".",FALSE,TRUE)</formula>
    </cfRule>
    <cfRule type="expression" dxfId="2668" priority="13240">
      <formula>IF(RIGHT(TEXT(AI107,"0.#"),1)=".",TRUE,FALSE)</formula>
    </cfRule>
  </conditionalFormatting>
  <conditionalFormatting sqref="AM107">
    <cfRule type="expression" dxfId="2667" priority="13237">
      <formula>IF(RIGHT(TEXT(AM107,"0.#"),1)=".",FALSE,TRUE)</formula>
    </cfRule>
    <cfRule type="expression" dxfId="2666" priority="13238">
      <formula>IF(RIGHT(TEXT(AM107,"0.#"),1)=".",TRUE,FALSE)</formula>
    </cfRule>
  </conditionalFormatting>
  <conditionalFormatting sqref="AE108">
    <cfRule type="expression" dxfId="2665" priority="13235">
      <formula>IF(RIGHT(TEXT(AE108,"0.#"),1)=".",FALSE,TRUE)</formula>
    </cfRule>
    <cfRule type="expression" dxfId="2664" priority="13236">
      <formula>IF(RIGHT(TEXT(AE108,"0.#"),1)=".",TRUE,FALSE)</formula>
    </cfRule>
  </conditionalFormatting>
  <conditionalFormatting sqref="AI108">
    <cfRule type="expression" dxfId="2663" priority="13233">
      <formula>IF(RIGHT(TEXT(AI108,"0.#"),1)=".",FALSE,TRUE)</formula>
    </cfRule>
    <cfRule type="expression" dxfId="2662" priority="13234">
      <formula>IF(RIGHT(TEXT(AI108,"0.#"),1)=".",TRUE,FALSE)</formula>
    </cfRule>
  </conditionalFormatting>
  <conditionalFormatting sqref="AM108">
    <cfRule type="expression" dxfId="2661" priority="13231">
      <formula>IF(RIGHT(TEXT(AM108,"0.#"),1)=".",FALSE,TRUE)</formula>
    </cfRule>
    <cfRule type="expression" dxfId="2660" priority="13232">
      <formula>IF(RIGHT(TEXT(AM108,"0.#"),1)=".",TRUE,FALSE)</formula>
    </cfRule>
  </conditionalFormatting>
  <conditionalFormatting sqref="AE110">
    <cfRule type="expression" dxfId="2659" priority="13227">
      <formula>IF(RIGHT(TEXT(AE110,"0.#"),1)=".",FALSE,TRUE)</formula>
    </cfRule>
    <cfRule type="expression" dxfId="2658" priority="13228">
      <formula>IF(RIGHT(TEXT(AE110,"0.#"),1)=".",TRUE,FALSE)</formula>
    </cfRule>
  </conditionalFormatting>
  <conditionalFormatting sqref="AI110">
    <cfRule type="expression" dxfId="2657" priority="13225">
      <formula>IF(RIGHT(TEXT(AI110,"0.#"),1)=".",FALSE,TRUE)</formula>
    </cfRule>
    <cfRule type="expression" dxfId="2656" priority="13226">
      <formula>IF(RIGHT(TEXT(AI110,"0.#"),1)=".",TRUE,FALSE)</formula>
    </cfRule>
  </conditionalFormatting>
  <conditionalFormatting sqref="AM110">
    <cfRule type="expression" dxfId="2655" priority="13223">
      <formula>IF(RIGHT(TEXT(AM110,"0.#"),1)=".",FALSE,TRUE)</formula>
    </cfRule>
    <cfRule type="expression" dxfId="2654" priority="13224">
      <formula>IF(RIGHT(TEXT(AM110,"0.#"),1)=".",TRUE,FALSE)</formula>
    </cfRule>
  </conditionalFormatting>
  <conditionalFormatting sqref="AE111">
    <cfRule type="expression" dxfId="2653" priority="13221">
      <formula>IF(RIGHT(TEXT(AE111,"0.#"),1)=".",FALSE,TRUE)</formula>
    </cfRule>
    <cfRule type="expression" dxfId="2652" priority="13222">
      <formula>IF(RIGHT(TEXT(AE111,"0.#"),1)=".",TRUE,FALSE)</formula>
    </cfRule>
  </conditionalFormatting>
  <conditionalFormatting sqref="AI111">
    <cfRule type="expression" dxfId="2651" priority="13219">
      <formula>IF(RIGHT(TEXT(AI111,"0.#"),1)=".",FALSE,TRUE)</formula>
    </cfRule>
    <cfRule type="expression" dxfId="2650" priority="13220">
      <formula>IF(RIGHT(TEXT(AI111,"0.#"),1)=".",TRUE,FALSE)</formula>
    </cfRule>
  </conditionalFormatting>
  <conditionalFormatting sqref="AM111">
    <cfRule type="expression" dxfId="2649" priority="13217">
      <formula>IF(RIGHT(TEXT(AM111,"0.#"),1)=".",FALSE,TRUE)</formula>
    </cfRule>
    <cfRule type="expression" dxfId="2648" priority="13218">
      <formula>IF(RIGHT(TEXT(AM111,"0.#"),1)=".",TRUE,FALSE)</formula>
    </cfRule>
  </conditionalFormatting>
  <conditionalFormatting sqref="AE113">
    <cfRule type="expression" dxfId="2647" priority="13213">
      <formula>IF(RIGHT(TEXT(AE113,"0.#"),1)=".",FALSE,TRUE)</formula>
    </cfRule>
    <cfRule type="expression" dxfId="2646" priority="13214">
      <formula>IF(RIGHT(TEXT(AE113,"0.#"),1)=".",TRUE,FALSE)</formula>
    </cfRule>
  </conditionalFormatting>
  <conditionalFormatting sqref="AI113">
    <cfRule type="expression" dxfId="2645" priority="13211">
      <formula>IF(RIGHT(TEXT(AI113,"0.#"),1)=".",FALSE,TRUE)</formula>
    </cfRule>
    <cfRule type="expression" dxfId="2644" priority="13212">
      <formula>IF(RIGHT(TEXT(AI113,"0.#"),1)=".",TRUE,FALSE)</formula>
    </cfRule>
  </conditionalFormatting>
  <conditionalFormatting sqref="AM113">
    <cfRule type="expression" dxfId="2643" priority="13209">
      <formula>IF(RIGHT(TEXT(AM113,"0.#"),1)=".",FALSE,TRUE)</formula>
    </cfRule>
    <cfRule type="expression" dxfId="2642" priority="13210">
      <formula>IF(RIGHT(TEXT(AM113,"0.#"),1)=".",TRUE,FALSE)</formula>
    </cfRule>
  </conditionalFormatting>
  <conditionalFormatting sqref="AE114">
    <cfRule type="expression" dxfId="2641" priority="13207">
      <formula>IF(RIGHT(TEXT(AE114,"0.#"),1)=".",FALSE,TRUE)</formula>
    </cfRule>
    <cfRule type="expression" dxfId="2640" priority="13208">
      <formula>IF(RIGHT(TEXT(AE114,"0.#"),1)=".",TRUE,FALSE)</formula>
    </cfRule>
  </conditionalFormatting>
  <conditionalFormatting sqref="AI114">
    <cfRule type="expression" dxfId="2639" priority="13205">
      <formula>IF(RIGHT(TEXT(AI114,"0.#"),1)=".",FALSE,TRUE)</formula>
    </cfRule>
    <cfRule type="expression" dxfId="2638" priority="13206">
      <formula>IF(RIGHT(TEXT(AI114,"0.#"),1)=".",TRUE,FALSE)</formula>
    </cfRule>
  </conditionalFormatting>
  <conditionalFormatting sqref="AM114">
    <cfRule type="expression" dxfId="2637" priority="13203">
      <formula>IF(RIGHT(TEXT(AM114,"0.#"),1)=".",FALSE,TRUE)</formula>
    </cfRule>
    <cfRule type="expression" dxfId="2636" priority="13204">
      <formula>IF(RIGHT(TEXT(AM114,"0.#"),1)=".",TRUE,FALSE)</formula>
    </cfRule>
  </conditionalFormatting>
  <conditionalFormatting sqref="AE116 AQ116">
    <cfRule type="expression" dxfId="2635" priority="13199">
      <formula>IF(RIGHT(TEXT(AE116,"0.#"),1)=".",FALSE,TRUE)</formula>
    </cfRule>
    <cfRule type="expression" dxfId="2634" priority="13200">
      <formula>IF(RIGHT(TEXT(AE116,"0.#"),1)=".",TRUE,FALSE)</formula>
    </cfRule>
  </conditionalFormatting>
  <conditionalFormatting sqref="AI116">
    <cfRule type="expression" dxfId="2633" priority="13197">
      <formula>IF(RIGHT(TEXT(AI116,"0.#"),1)=".",FALSE,TRUE)</formula>
    </cfRule>
    <cfRule type="expression" dxfId="2632" priority="13198">
      <formula>IF(RIGHT(TEXT(AI116,"0.#"),1)=".",TRUE,FALSE)</formula>
    </cfRule>
  </conditionalFormatting>
  <conditionalFormatting sqref="AM116">
    <cfRule type="expression" dxfId="2631" priority="13195">
      <formula>IF(RIGHT(TEXT(AM116,"0.#"),1)=".",FALSE,TRUE)</formula>
    </cfRule>
    <cfRule type="expression" dxfId="2630" priority="13196">
      <formula>IF(RIGHT(TEXT(AM116,"0.#"),1)=".",TRUE,FALSE)</formula>
    </cfRule>
  </conditionalFormatting>
  <conditionalFormatting sqref="AE117 AM117">
    <cfRule type="expression" dxfId="2629" priority="13193">
      <formula>IF(RIGHT(TEXT(AE117,"0.#"),1)=".",FALSE,TRUE)</formula>
    </cfRule>
    <cfRule type="expression" dxfId="2628" priority="13194">
      <formula>IF(RIGHT(TEXT(AE117,"0.#"),1)=".",TRUE,FALSE)</formula>
    </cfRule>
  </conditionalFormatting>
  <conditionalFormatting sqref="AI117">
    <cfRule type="expression" dxfId="2627" priority="13191">
      <formula>IF(RIGHT(TEXT(AI117,"0.#"),1)=".",FALSE,TRUE)</formula>
    </cfRule>
    <cfRule type="expression" dxfId="2626" priority="13192">
      <formula>IF(RIGHT(TEXT(AI117,"0.#"),1)=".",TRUE,FALSE)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45:AO866">
    <cfRule type="expression" dxfId="2541" priority="6669">
      <formula>IF(AND(AL845&gt;=0, RIGHT(TEXT(AL845,"0.#"),1)&lt;&gt;"."),TRUE,FALSE)</formula>
    </cfRule>
    <cfRule type="expression" dxfId="2540" priority="6670">
      <formula>IF(AND(AL845&gt;=0, RIGHT(TEXT(AL845,"0.#"),1)="."),TRUE,FALSE)</formula>
    </cfRule>
    <cfRule type="expression" dxfId="2539" priority="6671">
      <formula>IF(AND(AL845&lt;0, RIGHT(TEXT(AL845,"0.#"),1)&lt;&gt;"."),TRUE,FALSE)</formula>
    </cfRule>
    <cfRule type="expression" dxfId="2538" priority="6672">
      <formula>IF(AND(AL845&lt;0, RIGHT(TEXT(AL845,"0.#"),1)="."),TRUE,FALSE)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40 Y842: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7">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45 Y950 Y95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3:AO899">
    <cfRule type="expression" dxfId="2003" priority="2115">
      <formula>IF(AND(AL873&gt;=0, RIGHT(TEXT(AL873,"0.#"),1)&lt;&gt;"."),TRUE,FALSE)</formula>
    </cfRule>
    <cfRule type="expression" dxfId="2002" priority="2116">
      <formula>IF(AND(AL873&gt;=0, RIGHT(TEXT(AL873,"0.#"),1)="."),TRUE,FALSE)</formula>
    </cfRule>
    <cfRule type="expression" dxfId="2001" priority="2117">
      <formula>IF(AND(AL873&lt;0, RIGHT(TEXT(AL873,"0.#"),1)&lt;&gt;"."),TRUE,FALSE)</formula>
    </cfRule>
    <cfRule type="expression" dxfId="2000" priority="2118">
      <formula>IF(AND(AL873&lt;0, RIGHT(TEXT(AL873,"0.#"),1)="."),TRUE,FALSE)</formula>
    </cfRule>
  </conditionalFormatting>
  <conditionalFormatting sqref="AL870:AO870">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3">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L838:AO838">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AL839:AO839">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AL840:AO840">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42:AO842">
    <cfRule type="expression" dxfId="727" priority="25">
      <formula>IF(AND(AL842&gt;=0, RIGHT(TEXT(AL842,"0.#"),1)&lt;&gt;"."),TRUE,FALSE)</formula>
    </cfRule>
    <cfRule type="expression" dxfId="726" priority="26">
      <formula>IF(AND(AL842&gt;=0, RIGHT(TEXT(AL842,"0.#"),1)="."),TRUE,FALSE)</formula>
    </cfRule>
    <cfRule type="expression" dxfId="725" priority="27">
      <formula>IF(AND(AL842&lt;0, RIGHT(TEXT(AL842,"0.#"),1)&lt;&gt;"."),TRUE,FALSE)</formula>
    </cfRule>
    <cfRule type="expression" dxfId="724" priority="28">
      <formula>IF(AND(AL842&lt;0, RIGHT(TEXT(AL842,"0.#"),1)="."),TRUE,FALSE)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946:Y949">
    <cfRule type="expression" dxfId="705" priority="5">
      <formula>IF(RIGHT(TEXT(Y946,"0.#"),1)=".",FALSE,TRUE)</formula>
    </cfRule>
    <cfRule type="expression" dxfId="704" priority="6">
      <formula>IF(RIGHT(TEXT(Y946,"0.#"),1)=".",TRUE,FALSE)</formula>
    </cfRule>
  </conditionalFormatting>
  <conditionalFormatting sqref="Y951:Y956">
    <cfRule type="expression" dxfId="703" priority="3">
      <formula>IF(RIGHT(TEXT(Y951,"0.#"),1)=".",FALSE,TRUE)</formula>
    </cfRule>
    <cfRule type="expression" dxfId="702" priority="4">
      <formula>IF(RIGHT(TEXT(Y951,"0.#"),1)=".",TRUE,FALSE)</formula>
    </cfRule>
  </conditionalFormatting>
  <conditionalFormatting sqref="Y957">
    <cfRule type="expression" dxfId="701" priority="1">
      <formula>IF(RIGHT(TEXT(Y957,"0.#"),1)=".",FALSE,TRUE)</formula>
    </cfRule>
    <cfRule type="expression" dxfId="700" priority="2">
      <formula>IF(RIGHT(TEXT(Y957,"0.#"),1)=".",TRUE,FALSE)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医療分野の研究開発関連、科学技術・イノベーション、男女共同参画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2018-05-14T07:23:45Z</cp:lastPrinted>
  <dcterms:created xsi:type="dcterms:W3CDTF">2012-03-13T00:50:25Z</dcterms:created>
  <dcterms:modified xsi:type="dcterms:W3CDTF">2018-07-10T04:07:42Z</dcterms:modified>
</cp:coreProperties>
</file>