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<sst xmlns="http://schemas.openxmlformats.org/spreadsheetml/2006/main" count="3008" uniqueCount="658">
  <si>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</si>
  <si>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</si>
  <si>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</si>
  <si>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</si>
  <si>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</si>
  <si>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</si>
  <si>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</si>
  <si>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</si>
  <si>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</si>
  <si>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</si>
  <si>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</si>
  <si>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</si>
  <si>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</si>
  <si>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</si>
  <si>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</si>
  <si>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</si>
  <si>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</si>
  <si>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</si>
  <si>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</si>
  <si>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</si>
  <si>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</si>
  <si>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</si>
  <si>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</si>
  <si>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</si>
  <si>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</si>
  <si>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</si>
  <si>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</si>
  <si>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</si>
  <si>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</si>
  <si>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</si>
  <si>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</si>
  <si>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</si>
  <si>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</si>
  <si>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</si>
  <si>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</si>
  <si>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</si>
  <si>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</si>
  <si>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</si>
  <si>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</si>
  <si>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</si>
  <si>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</si>
  <si>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</si>
  <si>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</si>
  <si>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</si>
  <si>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</si>
  <si>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</si>
  <si>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</si>
  <si>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</si>
  <si>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</si>
  <si>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</si>
  <si>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</si>
  <si>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</si>
  <si>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</si>
  <si>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</si>
  <si>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</si>
  <si>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</si>
  <si>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</si>
  <si>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</si>
  <si>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</si>
  <si>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</si>
  <si>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</si>
  <si>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</si>
  <si>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</si>
  <si>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</si>
  <si>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</si>
  <si>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</si>
  <si>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</si>
  <si>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</si>
  <si>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</si>
  <si>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</si>
  <si>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</si>
  <si>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</si>
  <si>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</si>
  <si>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</si>
  <si>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</si>
  <si>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</si>
  <si>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</si>
  <si>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</si>
  <si>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</si>
  <si>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</si>
  <si>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</si>
  <si>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</si>
  <si>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</si>
  <si>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</si>
  <si>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</si>
  <si>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</si>
  <si>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</si>
  <si>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</si>
  <si>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</si>
  <si>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</si>
  <si>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</si>
  <si>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</si>
  <si>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</si>
  <si>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</si>
  <si>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</si>
  <si>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</si>
  <si>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</si>
  <si>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</si>
  <si>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</si>
  <si>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</si>
  <si>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</si>
  <si>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</si>
  <si>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</si>
  <si>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</si>
  <si>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</si>
  <si>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</si>
  <si>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</si>
  <si>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</si>
  <si>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</si>
  <si>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</si>
  <si>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</si>
  <si>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</si>
  <si>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</si>
  <si>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</si>
  <si>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</si>
  <si>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</si>
  <si>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</si>
  <si>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</si>
  <si>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</si>
  <si>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</si>
  <si>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</si>
  <si>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</si>
  <si>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</si>
  <si>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</si>
  <si>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</si>
  <si>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</si>
  <si>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</si>
  <si>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</si>
  <si>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</si>
  <si>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</si>
  <si>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</si>
  <si>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</si>
  <si>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</si>
  <si>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</si>
  <si>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</si>
  <si>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</si>
  <si>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</si>
  <si>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</si>
  <si>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</si>
  <si>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</si>
  <si>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</si>
  <si>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</si>
  <si>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</si>
  <si>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</si>
  <si>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</si>
  <si>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</si>
  <si>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</si>
  <si>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</si>
  <si>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</si>
  <si>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</si>
  <si>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</si>
  <si>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</si>
  <si>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</si>
  <si>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</si>
  <si>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</si>
  <si>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</si>
  <si>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</si>
  <si>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</si>
  <si>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</si>
  <si>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</si>
  <si>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</si>
  <si>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</si>
  <si>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</si>
  <si>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</si>
  <si>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</si>
  <si>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</si>
  <si>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</si>
  <si>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</si>
  <si>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</si>
  <si>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</si>
  <si>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</si>
  <si>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</si>
  <si>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</si>
  <si>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</si>
  <si>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</si>
  <si>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</si>
  <si>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</si>
  <si>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</si>
  <si>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</si>
  <si>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</si>
  <si>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</si>
  <si>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</si>
  <si>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</si>
  <si>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</si>
  <si>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</si>
  <si>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</si>
  <si>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</si>
  <si>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</si>
  <si>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</si>
  <si>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</si>
  <si>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</si>
  <si>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</si>
  <si>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</si>
  <si>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</si>
  <si>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</si>
  <si>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</si>
  <si>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</si>
  <si>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</si>
  <si>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</si>
  <si>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</si>
  <si>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</si>
  <si>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</si>
  <si>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</si>
  <si>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</si>
  <si>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</si>
  <si>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</si>
  <si>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</si>
  <si>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</si>
  <si>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</si>
  <si>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</si>
  <si>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</si>
  <si>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</si>
  <si>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</si>
  <si>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</si>
  <si>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</si>
  <si>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</si>
  <si>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</si>
  <si>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</si>
  <si>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</si>
  <si>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</si>
  <si>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</si>
  <si>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</si>
  <si>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</si>
  <si>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</si>
  <si>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</si>
  <si>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</si>
  <si>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</si>
  <si>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</si>
  <si>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</si>
  <si>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</si>
  <si>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</si>
  <si>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</si>
  <si>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</si>
  <si>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</si>
  <si>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</si>
  <si>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</si>
  <si>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</si>
  <si>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</si>
  <si>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</si>
  <si>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</si>
  <si>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</si>
  <si>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</si>
  <si>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</si>
  <si>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</si>
  <si>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</si>
  <si>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</si>
  <si>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</si>
  <si>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</si>
  <si>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</si>
  <si>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</si>
  <si>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</si>
  <si>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</si>
  <si>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</si>
  <si>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</si>
  <si>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</si>
  <si>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</si>
  <si>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</si>
  <si>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</si>
  <si>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</si>
  <si>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</si>
  <si>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</si>
  <si>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</si>
  <si>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</si>
  <si>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</si>
  <si>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</si>
  <si>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</si>
  <si>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</si>
  <si>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</si>
  <si>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</si>
  <si>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</si>
  <si>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</si>
  <si>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</si>
  <si>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</si>
  <si>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</si>
  <si>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</si>
  <si>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</si>
  <si>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</si>
  <si>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</si>
  <si>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</si>
  <si>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</si>
  <si>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</si>
  <si>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</si>
  <si>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</si>
  <si>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</si>
  <si>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</si>
  <si>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</si>
  <si>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</si>
  <si>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</si>
  <si>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</si>
  <si>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</si>
  <si>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</si>
  <si>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</si>
  <si>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</si>
  <si>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</si>
  <si>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</si>
  <si>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</si>
  <si>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</si>
  <si>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</si>
  <si>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</si>
  <si>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</si>
  <si>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</si>
  <si>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</si>
  <si>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</si>
  <si>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</si>
  <si>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</si>
  <si>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</si>
  <si>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</si>
  <si>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</si>
  <si>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</si>
  <si>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</si>
  <si>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</si>
  <si>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</si>
  <si>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</si>
  <si>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</si>
  <si>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</si>
  <si>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</si>
  <si>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</si>
  <si>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</si>
  <si>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</si>
  <si>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</si>
  <si>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</si>
  <si>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</si>
  <si>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</si>
  <si>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</si>
  <si>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</si>
  <si>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</si>
  <si>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</si>
  <si>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</si>
  <si>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</si>
  <si>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</si>
  <si>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</si>
  <si>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</si>
  <si>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</si>
  <si>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</si>
  <si>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</si>
  <si>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</si>
  <si>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</si>
  <si>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</si>
  <si>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</si>
  <si>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</si>
  <si>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</si>
  <si>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</si>
  <si>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</si>
  <si>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</si>
  <si>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</si>
  <si>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</si>
  <si>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</si>
  <si>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</si>
  <si>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</si>
  <si>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</si>
  <si>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</si>
  <si>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</si>
  <si>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</si>
  <si>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</si>
  <si>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</si>
  <si>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</si>
  <si>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</si>
  <si>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</si>
  <si>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</si>
  <si>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</si>
  <si>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</si>
  <si>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</si>
  <si>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</si>
  <si>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</si>
  <si>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</si>
  <si>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</si>
  <si>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</si>
  <si>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</si>
  <si>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</si>
  <si>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</si>
  <si>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</si>
  <si>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</si>
  <si>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</si>
  <si>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</si>
  <si>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</si>
  <si>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</si>
  <si>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</si>
  <si>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</si>
  <si>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</si>
  <si>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</si>
  <si>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</si>
  <si>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</si>
  <si>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</si>
  <si>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</si>
  <si>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</si>
  <si>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</si>
  <si>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</si>
  <si>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</si>
  <si>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</si>
  <si>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</si>
  <si>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</si>
  <si>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</si>
  <si>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</si>
  <si>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</si>
  <si>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</si>
  <si>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</si>
  <si>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</si>
  <si>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</si>
  <si>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</si>
  <si>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</si>
  <si>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</si>
  <si>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</si>
  <si>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</si>
  <si>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</si>
  <si>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</si>
  <si>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</si>
  <si>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</si>
  <si>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</si>
  <si>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</si>
  <si>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</si>
  <si>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</si>
  <si>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</si>
  <si>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</si>
  <si>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</si>
  <si>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</si>
  <si>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</si>
  <si>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</si>
  <si>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</si>
  <si>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</si>
  <si>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</si>
  <si>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</si>
  <si>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</si>
  <si>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</si>
  <si>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</si>
  <si>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</si>
  <si>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</si>
  <si>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</si>
  <si>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</si>
  <si>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</si>
  <si>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</si>
  <si>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</si>
  <si>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</si>
  <si>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</si>
  <si>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</si>
  <si>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</si>
  <si>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</si>
  <si>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</si>
  <si>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</si>
  <si>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</si>
  <si>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</si>
  <si>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</si>
  <si>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</si>
  <si>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</si>
  <si>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</si>
  <si>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</si>
  <si>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</si>
  <si>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</si>
  <si>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</si>
  <si>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</si>
  <si>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</si>
  <si>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</si>
  <si>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</si>
  <si>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</si>
  <si>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</si>
  <si>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</si>
  <si>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</si>
  <si>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</si>
  <si>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</si>
  <si>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</si>
  <si>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</si>
  <si>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</si>
  <si>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</si>
  <si>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</si>
  <si>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</si>
  <si>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</si>
  <si>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</si>
  <si>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</si>
  <si>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</si>
  <si>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</si>
  <si>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</si>
  <si>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</si>
  <si>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</si>
  <si>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</si>
  <si>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</si>
  <si>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</si>
  <si>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</si>
  <si>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</si>
  <si>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</si>
  <si>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</si>
  <si>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</si>
  <si>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</si>
  <si>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</si>
  <si>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</si>
  <si>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</si>
  <si>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</si>
  <si>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</si>
  <si>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</si>
  <si>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</si>
  <si>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</si>
  <si>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</si>
  <si>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</si>
  <si>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</si>
  <si>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</si>
  <si>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</si>
  <si>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</si>
  <si>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</si>
  <si>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</si>
  <si>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</si>
  <si>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</si>
  <si>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</si>
  <si>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</si>
  <si>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</si>
  <si>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</si>
  <si>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</si>
  <si>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</si>
  <si>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</si>
  <si>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</si>
  <si>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</si>
  <si>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</si>
  <si>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</si>
  <si>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</si>
  <si>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</si>
  <si>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</si>
  <si>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</si>
  <si>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</si>
  <si>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</si>
  <si>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</si>
  <si>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</si>
  <si>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</si>
  <si>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</si>
  <si>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</si>
  <si>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</si>
  <si>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</si>
  <si>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</si>
  <si>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</si>
  <si>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</si>
  <si>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</si>
  <si>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</si>
  <si>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</si>
  <si>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</si>
  <si>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</si>
  <si>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</si>
  <si>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</si>
  <si>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</si>
  <si>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</si>
  <si>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</si>
  <si>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</si>
  <si>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</si>
  <si>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</si>
  <si>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</si>
  <si>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</si>
  <si>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</si>
  <si>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</si>
  <si>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</si>
  <si>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</si>
  <si>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</si>
  <si>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</si>
  <si>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</si>
  <si>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</si>
  <si>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</si>
  <si>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</si>
  <si>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</si>
  <si>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</si>
  <si>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</si>
  <si>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</si>
  <si>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</si>
  <si>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</si>
  <si>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</si>
  <si>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</si>
  <si>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</si>
  <si>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</si>
  <si>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</si>
  <si>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</si>
  <si>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</si>
  <si>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</si>
  <si>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</si>
  <si>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</si>
  <si>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</si>
  <si>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</si>
  <si>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</si>
  <si>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</si>
  <si>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</si>
  <si>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</si>
  <si>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</si>
  <si>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</si>
  <si>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</si>
  <si>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</si>
  <si>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</si>
  <si>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</si>
  <si>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百万円</t>
    <rPh sb="0" eb="2">
      <t>ヒャクマン</t>
    </rPh>
    <rPh sb="2" eb="3">
      <t>エン</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</si>
  <si>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</si>
  <si>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</si>
  <si>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戸山庁舎関係経費</t>
    <rPh sb="0" eb="2">
      <t>トヤマ</t>
    </rPh>
    <rPh sb="2" eb="4">
      <t>チョウシャ</t>
    </rPh>
    <rPh sb="4" eb="6">
      <t>カンケイ</t>
    </rPh>
    <rPh sb="6" eb="8">
      <t>ケイヒ</t>
    </rPh>
    <phoneticPr fontId="5"/>
  </si>
  <si>
    <t>国立感染症研究所戸山庁舎の施設設備を適切な状態に維持管理する。</t>
    <phoneticPr fontId="5"/>
  </si>
  <si>
    <t>国立感染症研究所戸山庁舎の施設設備を適切な状態に維持管理するための保守・点検等の業務委託及び光熱水料。</t>
    <phoneticPr fontId="5"/>
  </si>
  <si>
    <t>試験研究費</t>
    <rPh sb="0" eb="2">
      <t>シケン</t>
    </rPh>
    <rPh sb="2" eb="5">
      <t>ケンキュウヒ</t>
    </rPh>
    <phoneticPr fontId="5"/>
  </si>
  <si>
    <t>目標値として3.5点以上の獲得を目指す。</t>
    <phoneticPr fontId="5"/>
  </si>
  <si>
    <t>国立感染症研究所研究開発課題評価報告書</t>
    <phoneticPr fontId="5"/>
  </si>
  <si>
    <t>戸山庁舎の受変電設備の定期点検</t>
    <phoneticPr fontId="5"/>
  </si>
  <si>
    <t>Ｘ執行額／Ｙ受変電設備の定期点検</t>
    <phoneticPr fontId="5"/>
  </si>
  <si>
    <t>回</t>
    <rPh sb="0" eb="1">
      <t>カイ</t>
    </rPh>
    <phoneticPr fontId="5"/>
  </si>
  <si>
    <t>457百万円
/1回</t>
    <rPh sb="3" eb="6">
      <t>ヒャクマンエン</t>
    </rPh>
    <rPh sb="9" eb="10">
      <t>カイ</t>
    </rPh>
    <phoneticPr fontId="5"/>
  </si>
  <si>
    <t>432百万円
/1回</t>
    <rPh sb="3" eb="6">
      <t>ヒャクマンエン</t>
    </rPh>
    <rPh sb="9" eb="10">
      <t>カイ</t>
    </rPh>
    <phoneticPr fontId="5"/>
  </si>
  <si>
    <t>416百万円
/1回</t>
    <rPh sb="3" eb="6">
      <t>ヒャクマンエン</t>
    </rPh>
    <rPh sb="9" eb="10">
      <t>カイ</t>
    </rPh>
    <phoneticPr fontId="5"/>
  </si>
  <si>
    <t>368百万円
/1回</t>
    <rPh sb="3" eb="6">
      <t>ヒャクマンエン</t>
    </rPh>
    <rPh sb="9" eb="10">
      <t>カイ</t>
    </rPh>
    <phoneticPr fontId="5"/>
  </si>
  <si>
    <t>国立感染症研究所における研究課題評価（毎年度実施）において3.5点以上の獲得を目指す。</t>
    <phoneticPr fontId="5"/>
  </si>
  <si>
    <t>国立感染症研究所戸山庁舎における大型特殊実験施設を適正に維持管理することにより、研究業務等の安全かつ円滑な実施に資するもの。</t>
    <phoneticPr fontId="5"/>
  </si>
  <si>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</si>
  <si>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</si>
  <si>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経年劣化に伴う設備修繕及び点検等の発生が増加しているが、引き続きコスト削減に努める。</t>
    <phoneticPr fontId="5"/>
  </si>
  <si>
    <t>事業計画時に見込んだ内容を概ね達成できている。</t>
    <phoneticPr fontId="5"/>
  </si>
  <si>
    <t>整備されている施設については使用率も高く、十分に活用されている。</t>
    <phoneticPr fontId="5"/>
  </si>
  <si>
    <t>戸山庁舎に設置された、大型特殊実験施設の適切な運用にあたって必要な点検及び整備並びに監視業務を実施している。保守点検業務等においては原則、一般競争入札により発注している。</t>
    <phoneticPr fontId="5"/>
  </si>
  <si>
    <t>適切に予算を執行し、事業の目標が達成できており、このまま継続して事業を実施する。また、より一層の効率的な予算執行に努めたい。</t>
    <phoneticPr fontId="5"/>
  </si>
  <si>
    <t>625</t>
    <phoneticPr fontId="5"/>
  </si>
  <si>
    <t>566</t>
    <phoneticPr fontId="5"/>
  </si>
  <si>
    <t>503</t>
    <phoneticPr fontId="5"/>
  </si>
  <si>
    <t>885</t>
    <phoneticPr fontId="5"/>
  </si>
  <si>
    <t>895</t>
    <phoneticPr fontId="5"/>
  </si>
  <si>
    <t>864</t>
    <phoneticPr fontId="5"/>
  </si>
  <si>
    <t>ⅩⅢ-1-1　国立感染症研究所など国立試験研究機関の適正かつ効果的な運営を確保すること</t>
    <phoneticPr fontId="5"/>
  </si>
  <si>
    <t>－</t>
    <phoneticPr fontId="5"/>
  </si>
  <si>
    <t>A.東京ビジネスサービス株式会社</t>
    <rPh sb="12" eb="16">
      <t>カブシキガイシャ</t>
    </rPh>
    <phoneticPr fontId="5"/>
  </si>
  <si>
    <t>B.ダイヤモンドパワー株式会社</t>
    <rPh sb="11" eb="15">
      <t>カブシキガイシャ</t>
    </rPh>
    <phoneticPr fontId="5"/>
  </si>
  <si>
    <t>光熱水料</t>
    <rPh sb="0" eb="4">
      <t>コウネツスイリョウ</t>
    </rPh>
    <phoneticPr fontId="5"/>
  </si>
  <si>
    <t>電気供給</t>
    <rPh sb="0" eb="2">
      <t>デンキ</t>
    </rPh>
    <rPh sb="2" eb="4">
      <t>キョウキュウ</t>
    </rPh>
    <phoneticPr fontId="5"/>
  </si>
  <si>
    <t>戸山庁舎ボイラ・貯湯槽等保守</t>
    <phoneticPr fontId="5"/>
  </si>
  <si>
    <t>戸山庁舎管理業務</t>
    <rPh sb="0" eb="2">
      <t>トヤマ</t>
    </rPh>
    <rPh sb="2" eb="4">
      <t>チョウシャ</t>
    </rPh>
    <rPh sb="4" eb="6">
      <t>カンリ</t>
    </rPh>
    <rPh sb="6" eb="8">
      <t>ギョウム</t>
    </rPh>
    <phoneticPr fontId="5"/>
  </si>
  <si>
    <t>庁舎設備部品更新業務</t>
    <rPh sb="0" eb="2">
      <t>チョウシャ</t>
    </rPh>
    <rPh sb="2" eb="4">
      <t>セツビ</t>
    </rPh>
    <rPh sb="4" eb="6">
      <t>ブヒン</t>
    </rPh>
    <rPh sb="6" eb="8">
      <t>コウシン</t>
    </rPh>
    <rPh sb="8" eb="10">
      <t>ギョウム</t>
    </rPh>
    <phoneticPr fontId="5"/>
  </si>
  <si>
    <t>ＢＳＬ３施設床面洗浄作業</t>
    <phoneticPr fontId="5"/>
  </si>
  <si>
    <t>戸山庁舎室内空気環境測定業務</t>
    <rPh sb="0" eb="2">
      <t>トヤマ</t>
    </rPh>
    <rPh sb="2" eb="4">
      <t>チョウシャ</t>
    </rPh>
    <rPh sb="4" eb="6">
      <t>シツナイ</t>
    </rPh>
    <rPh sb="6" eb="8">
      <t>クウキ</t>
    </rPh>
    <rPh sb="8" eb="10">
      <t>カンキョウ</t>
    </rPh>
    <rPh sb="10" eb="12">
      <t>ソクテイ</t>
    </rPh>
    <rPh sb="12" eb="14">
      <t>ギョウム</t>
    </rPh>
    <phoneticPr fontId="5"/>
  </si>
  <si>
    <t>C.</t>
    <phoneticPr fontId="5"/>
  </si>
  <si>
    <t>D.</t>
    <phoneticPr fontId="5"/>
  </si>
  <si>
    <t>東京ビジネスサービス株式会社</t>
    <rPh sb="0" eb="2">
      <t>トウキョウ</t>
    </rPh>
    <rPh sb="10" eb="14">
      <t>カブシキガイシャ</t>
    </rPh>
    <phoneticPr fontId="5"/>
  </si>
  <si>
    <t>戸山庁舎管理業務</t>
    <phoneticPr fontId="5"/>
  </si>
  <si>
    <t>戸山庁舎室内空気環境測定業務</t>
    <phoneticPr fontId="5"/>
  </si>
  <si>
    <t>庁舎設備部品更新業務</t>
    <phoneticPr fontId="5"/>
  </si>
  <si>
    <t>国庫債務負担行為等</t>
  </si>
  <si>
    <t>アズビル株式会社</t>
    <phoneticPr fontId="5"/>
  </si>
  <si>
    <t>庁舎設備保守業務</t>
    <rPh sb="0" eb="2">
      <t>チョウシャ</t>
    </rPh>
    <rPh sb="2" eb="4">
      <t>セツビ</t>
    </rPh>
    <rPh sb="4" eb="6">
      <t>ホシュ</t>
    </rPh>
    <rPh sb="6" eb="8">
      <t>ギョウム</t>
    </rPh>
    <phoneticPr fontId="5"/>
  </si>
  <si>
    <t>庁舎設備修繕業務</t>
    <rPh sb="0" eb="2">
      <t>チョウシャ</t>
    </rPh>
    <rPh sb="2" eb="4">
      <t>セツビ</t>
    </rPh>
    <rPh sb="4" eb="6">
      <t>シュウゼン</t>
    </rPh>
    <rPh sb="6" eb="8">
      <t>ギョウム</t>
    </rPh>
    <phoneticPr fontId="5"/>
  </si>
  <si>
    <t>報告書類作成業務</t>
    <rPh sb="0" eb="2">
      <t>ホウコク</t>
    </rPh>
    <rPh sb="2" eb="4">
      <t>ショルイ</t>
    </rPh>
    <rPh sb="4" eb="6">
      <t>サクセイ</t>
    </rPh>
    <rPh sb="6" eb="8">
      <t>ギョウム</t>
    </rPh>
    <phoneticPr fontId="5"/>
  </si>
  <si>
    <t>庁舎設備部品交換業務</t>
    <rPh sb="0" eb="2">
      <t>チョウシャ</t>
    </rPh>
    <rPh sb="2" eb="4">
      <t>セツビ</t>
    </rPh>
    <rPh sb="4" eb="6">
      <t>ブヒン</t>
    </rPh>
    <rPh sb="6" eb="8">
      <t>コウカン</t>
    </rPh>
    <rPh sb="8" eb="10">
      <t>ギョウム</t>
    </rPh>
    <phoneticPr fontId="5"/>
  </si>
  <si>
    <t>協和工業株式会社</t>
    <rPh sb="0" eb="2">
      <t>キョウワ</t>
    </rPh>
    <rPh sb="2" eb="4">
      <t>コウギョウ</t>
    </rPh>
    <rPh sb="4" eb="8">
      <t>カブシキガイシャ</t>
    </rPh>
    <phoneticPr fontId="5"/>
  </si>
  <si>
    <t>田中電設工業株式会社</t>
    <rPh sb="0" eb="2">
      <t>タナカ</t>
    </rPh>
    <rPh sb="2" eb="4">
      <t>デンセツ</t>
    </rPh>
    <rPh sb="4" eb="6">
      <t>コウギョウ</t>
    </rPh>
    <rPh sb="6" eb="10">
      <t>カブシキガイシャ</t>
    </rPh>
    <phoneticPr fontId="5"/>
  </si>
  <si>
    <t>庁舎設備点検業務</t>
    <rPh sb="0" eb="2">
      <t>チョウシャ</t>
    </rPh>
    <rPh sb="2" eb="4">
      <t>セツビ</t>
    </rPh>
    <rPh sb="4" eb="6">
      <t>テンケン</t>
    </rPh>
    <rPh sb="6" eb="8">
      <t>ギョウム</t>
    </rPh>
    <phoneticPr fontId="5"/>
  </si>
  <si>
    <t>-</t>
    <phoneticPr fontId="5"/>
  </si>
  <si>
    <t>株式会社アルバーネット</t>
    <phoneticPr fontId="5"/>
  </si>
  <si>
    <t>ビソー工業株式会社</t>
    <phoneticPr fontId="5"/>
  </si>
  <si>
    <t>電話交換業務</t>
    <rPh sb="0" eb="2">
      <t>デンワ</t>
    </rPh>
    <rPh sb="2" eb="4">
      <t>コウカン</t>
    </rPh>
    <rPh sb="4" eb="6">
      <t>ギョウム</t>
    </rPh>
    <phoneticPr fontId="5"/>
  </si>
  <si>
    <t>衆浩建設（株）</t>
    <phoneticPr fontId="5"/>
  </si>
  <si>
    <t>庁舎設備整備業務</t>
    <rPh sb="0" eb="2">
      <t>チョウシャ</t>
    </rPh>
    <rPh sb="2" eb="4">
      <t>セツビ</t>
    </rPh>
    <rPh sb="4" eb="6">
      <t>セイビ</t>
    </rPh>
    <rPh sb="6" eb="8">
      <t>ギョウム</t>
    </rPh>
    <phoneticPr fontId="5"/>
  </si>
  <si>
    <t>大和アトミックエンジニアリング株式会社</t>
    <phoneticPr fontId="5"/>
  </si>
  <si>
    <t>放射性同位元素による汚染の検査及び除染作業</t>
    <phoneticPr fontId="5"/>
  </si>
  <si>
    <t>ＲＩ排水設備保守点検</t>
    <rPh sb="2" eb="4">
      <t>ハイスイ</t>
    </rPh>
    <rPh sb="4" eb="6">
      <t>セツビ</t>
    </rPh>
    <rPh sb="6" eb="8">
      <t>ホシュ</t>
    </rPh>
    <rPh sb="8" eb="10">
      <t>テンケン</t>
    </rPh>
    <phoneticPr fontId="5"/>
  </si>
  <si>
    <t>（株）アベバイオロジカルリサーチ</t>
    <phoneticPr fontId="5"/>
  </si>
  <si>
    <t>消耗品購入</t>
    <rPh sb="0" eb="3">
      <t>ショウモウヒン</t>
    </rPh>
    <rPh sb="3" eb="5">
      <t>コウニュウ</t>
    </rPh>
    <phoneticPr fontId="5"/>
  </si>
  <si>
    <t>ダイヤモンドパワー株式会社</t>
    <phoneticPr fontId="5"/>
  </si>
  <si>
    <t>東京都水道局</t>
    <phoneticPr fontId="5"/>
  </si>
  <si>
    <t>電気供給</t>
    <rPh sb="0" eb="2">
      <t>デンキ</t>
    </rPh>
    <rPh sb="2" eb="4">
      <t>キョウキュウ</t>
    </rPh>
    <phoneticPr fontId="5"/>
  </si>
  <si>
    <t>水道供給（長期継続契約）</t>
    <rPh sb="0" eb="2">
      <t>スイドウ</t>
    </rPh>
    <rPh sb="2" eb="4">
      <t>キョウキュウ</t>
    </rPh>
    <rPh sb="5" eb="7">
      <t>チョウキ</t>
    </rPh>
    <rPh sb="7" eb="9">
      <t>ケイゾク</t>
    </rPh>
    <rPh sb="9" eb="11">
      <t>ケイヤク</t>
    </rPh>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</si>
  <si>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調達の一部について1者応札となった。引き続き、入札説明会に参加したが応札しなかった者等へのヒアリングを行う等、競争性の確保に係る取り組みを継続したい。
なお、電気供給については、一般競争入札を行ったが、年度切換時における確実に安定した供給を実現するために、一般競争入札の結果を覆す形にて緊急随意契約となった。見積書を複数社取得の上、一番安価な業者を選定しており、会計法に基づき適切に契約を行っている。</t>
    <phoneticPr fontId="5"/>
  </si>
  <si>
    <t>－</t>
    <phoneticPr fontId="5"/>
  </si>
  <si>
    <t>－</t>
    <phoneticPr fontId="5"/>
  </si>
  <si>
    <t>毎年行っている研究課題評価の総合点を間接指標として用いる。</t>
    <phoneticPr fontId="5"/>
  </si>
  <si>
    <t>-</t>
    <phoneticPr fontId="5"/>
  </si>
  <si>
    <t>厚生労働省</t>
  </si>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</sst>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155067</xdr:colOff>
      <xdr:row>740</xdr:row>
      <xdr:rowOff>220757</xdr:rowOff>
    </xdr:from>
    <xdr:to>
      <xdr:col>34</xdr:col>
      <xdr:colOff>166860</xdr:colOff>
      <xdr:row>743</xdr:row>
      <xdr:rowOff>328084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975650" y="39781257"/>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416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戸山庁舎関係経費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169355</xdr:colOff>
      <xdr:row>748</xdr:row>
      <xdr:rowOff>50328</xdr:rowOff>
    </xdr:from>
    <xdr:to>
      <xdr:col>28</xdr:col>
      <xdr:colOff>10586</xdr:colOff>
      <xdr:row>752</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185605" y="42468328"/>
          <a:ext cx="2455314" cy="13466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東京ビジネスサービス株式会社　他</a:t>
          </a:r>
          <a:r>
            <a:rPr kumimoji="0" lang="en-US" altLang="ja-JP" sz="1100" b="0" i="0" u="none" strike="noStrike" kern="0" cap="none" spc="0" normalizeH="0" baseline="0" noProof="0">
              <a:ln>
                <a:noFill/>
              </a:ln>
              <a:solidFill>
                <a:prstClr val="black"/>
              </a:solidFill>
              <a:effectLst/>
              <a:uLnTx/>
              <a:uFillTx/>
              <a:latin typeface="+mn-lt"/>
              <a:ea typeface="+mn-ea"/>
              <a:cs typeface="+mn-cs"/>
            </a:rPr>
            <a:t>48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333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95271</xdr:colOff>
      <xdr:row>743</xdr:row>
      <xdr:rowOff>329613</xdr:rowOff>
    </xdr:from>
    <xdr:to>
      <xdr:col>27</xdr:col>
      <xdr:colOff>105833</xdr:colOff>
      <xdr:row>746</xdr:row>
      <xdr:rowOff>42333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524521" y="41001363"/>
          <a:ext cx="10562" cy="7604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74084</xdr:colOff>
      <xdr:row>746</xdr:row>
      <xdr:rowOff>31750</xdr:rowOff>
    </xdr:from>
    <xdr:to>
      <xdr:col>35</xdr:col>
      <xdr:colOff>137583</xdr:colOff>
      <xdr:row>746</xdr:row>
      <xdr:rowOff>31750</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4497917" y="41751250"/>
          <a:ext cx="267758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746</xdr:row>
      <xdr:rowOff>10583</xdr:rowOff>
    </xdr:from>
    <xdr:to>
      <xdr:col>22</xdr:col>
      <xdr:colOff>74062</xdr:colOff>
      <xdr:row>748</xdr:row>
      <xdr:rowOff>72553</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4487333" y="41730083"/>
          <a:ext cx="10562" cy="7604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158750</xdr:colOff>
      <xdr:row>746</xdr:row>
      <xdr:rowOff>10584</xdr:rowOff>
    </xdr:from>
    <xdr:to>
      <xdr:col>35</xdr:col>
      <xdr:colOff>169312</xdr:colOff>
      <xdr:row>748</xdr:row>
      <xdr:rowOff>72554</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7196667" y="41730084"/>
          <a:ext cx="10562" cy="7604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105832</xdr:colOff>
      <xdr:row>746</xdr:row>
      <xdr:rowOff>318424</xdr:rowOff>
    </xdr:from>
    <xdr:to>
      <xdr:col>27</xdr:col>
      <xdr:colOff>74082</xdr:colOff>
      <xdr:row>747</xdr:row>
      <xdr:rowOff>244038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323165" y="42037924"/>
          <a:ext cx="2180167"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31</xdr:col>
      <xdr:colOff>63498</xdr:colOff>
      <xdr:row>746</xdr:row>
      <xdr:rowOff>317500</xdr:rowOff>
    </xdr:from>
    <xdr:to>
      <xdr:col>42</xdr:col>
      <xdr:colOff>126999</xdr:colOff>
      <xdr:row>747</xdr:row>
      <xdr:rowOff>243114</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6297081" y="42037000"/>
          <a:ext cx="2275418"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190500</xdr:colOff>
      <xdr:row>748</xdr:row>
      <xdr:rowOff>31749</xdr:rowOff>
    </xdr:from>
    <xdr:to>
      <xdr:col>43</xdr:col>
      <xdr:colOff>31731</xdr:colOff>
      <xdr:row>752</xdr:row>
      <xdr:rowOff>42332</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6223000" y="42449749"/>
          <a:ext cx="2455314" cy="14075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ダイヤモンドパワー株式会社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864</v>
      </c>
      <c r="AT2" s="948"/>
      <c r="AU2" s="948"/>
      <c r="AV2" s="52" t="str">
        <f>IF(AW2="", "", "-")</f>
        <v/>
      </c>
      <c r="AW2" s="919"/>
      <c r="AX2" s="919"/>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167</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552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467</v>
      </c>
      <c r="Q13" s="661"/>
      <c r="R13" s="661"/>
      <c r="S13" s="661"/>
      <c r="T13" s="661"/>
      <c r="U13" s="661"/>
      <c r="V13" s="662"/>
      <c r="W13" s="660">
        <v>434</v>
      </c>
      <c r="X13" s="661"/>
      <c r="Y13" s="661"/>
      <c r="Z13" s="661"/>
      <c r="AA13" s="661"/>
      <c r="AB13" s="661"/>
      <c r="AC13" s="662"/>
      <c r="AD13" s="660">
        <v>421</v>
      </c>
      <c r="AE13" s="661"/>
      <c r="AF13" s="661"/>
      <c r="AG13" s="661"/>
      <c r="AH13" s="661"/>
      <c r="AI13" s="661"/>
      <c r="AJ13" s="662"/>
      <c r="AK13" s="660">
        <v>368</v>
      </c>
      <c r="AL13" s="661"/>
      <c r="AM13" s="661"/>
      <c r="AN13" s="661"/>
      <c r="AO13" s="661"/>
      <c r="AP13" s="661"/>
      <c r="AQ13" s="662"/>
      <c r="AR13" s="927"/>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467</v>
      </c>
      <c r="Q18" s="882"/>
      <c r="R18" s="882"/>
      <c r="S18" s="882"/>
      <c r="T18" s="882"/>
      <c r="U18" s="882"/>
      <c r="V18" s="883"/>
      <c r="W18" s="881">
        <f>SUM(W13:AC17)</f>
        <v>434</v>
      </c>
      <c r="X18" s="882"/>
      <c r="Y18" s="882"/>
      <c r="Z18" s="882"/>
      <c r="AA18" s="882"/>
      <c r="AB18" s="882"/>
      <c r="AC18" s="883"/>
      <c r="AD18" s="881">
        <f>SUM(AD13:AJ17)</f>
        <v>421</v>
      </c>
      <c r="AE18" s="882"/>
      <c r="AF18" s="882"/>
      <c r="AG18" s="882"/>
      <c r="AH18" s="882"/>
      <c r="AI18" s="882"/>
      <c r="AJ18" s="883"/>
      <c r="AK18" s="881">
        <f>SUM(AK13:AQ17)</f>
        <v>368</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457</v>
      </c>
      <c r="Q19" s="661"/>
      <c r="R19" s="661"/>
      <c r="S19" s="661"/>
      <c r="T19" s="661"/>
      <c r="U19" s="661"/>
      <c r="V19" s="662"/>
      <c r="W19" s="660">
        <v>432</v>
      </c>
      <c r="X19" s="661"/>
      <c r="Y19" s="661"/>
      <c r="Z19" s="661"/>
      <c r="AA19" s="661"/>
      <c r="AB19" s="661"/>
      <c r="AC19" s="662"/>
      <c r="AD19" s="660">
        <v>416</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0.97858672376873657</v>
      </c>
      <c r="Q20" s="311"/>
      <c r="R20" s="311"/>
      <c r="S20" s="311"/>
      <c r="T20" s="311"/>
      <c r="U20" s="311"/>
      <c r="V20" s="311"/>
      <c r="W20" s="311">
        <f t="shared" ref="W20" si="0">IF(W18=0, "-", SUM(W19)/W18)</f>
        <v>0.99539170506912444</v>
      </c>
      <c r="X20" s="311"/>
      <c r="Y20" s="311"/>
      <c r="Z20" s="311"/>
      <c r="AA20" s="311"/>
      <c r="AB20" s="311"/>
      <c r="AC20" s="311"/>
      <c r="AD20" s="311">
        <f t="shared" ref="AD20" si="1">IF(AD18=0, "-", SUM(AD19)/AD18)</f>
        <v>0.98812351543942989</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f>IF(P19=0, "-", SUM(P19)/SUM(P13,P14))</f>
        <v>0.97858672376873657</v>
      </c>
      <c r="Q21" s="311"/>
      <c r="R21" s="311"/>
      <c r="S21" s="311"/>
      <c r="T21" s="311"/>
      <c r="U21" s="311"/>
      <c r="V21" s="311"/>
      <c r="W21" s="311">
        <f t="shared" ref="W21" si="2">IF(W19=0, "-", SUM(W19)/SUM(W13,W14))</f>
        <v>0.99539170506912444</v>
      </c>
      <c r="X21" s="311"/>
      <c r="Y21" s="311"/>
      <c r="Z21" s="311"/>
      <c r="AA21" s="311"/>
      <c r="AB21" s="311"/>
      <c r="AC21" s="311"/>
      <c r="AD21" s="311">
        <f t="shared" ref="AD21" si="3">IF(AD19=0, "-", SUM(AD19)/SUM(AD13,AD14))</f>
        <v>0.98812351543942989</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585</v>
      </c>
      <c r="H23" s="961"/>
      <c r="I23" s="961"/>
      <c r="J23" s="961"/>
      <c r="K23" s="961"/>
      <c r="L23" s="961"/>
      <c r="M23" s="961"/>
      <c r="N23" s="961"/>
      <c r="O23" s="962"/>
      <c r="P23" s="927">
        <v>368</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368</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586</v>
      </c>
      <c r="H32" s="565"/>
      <c r="I32" s="565"/>
      <c r="J32" s="565"/>
      <c r="K32" s="565"/>
      <c r="L32" s="565"/>
      <c r="M32" s="565"/>
      <c r="N32" s="565"/>
      <c r="O32" s="566"/>
      <c r="P32" s="98" t="s">
        <v>654</v>
      </c>
      <c r="Q32" s="98"/>
      <c r="R32" s="98"/>
      <c r="S32" s="98"/>
      <c r="T32" s="98"/>
      <c r="U32" s="98"/>
      <c r="V32" s="98"/>
      <c r="W32" s="98"/>
      <c r="X32" s="99"/>
      <c r="Y32" s="470" t="s">
        <v>12</v>
      </c>
      <c r="Z32" s="530"/>
      <c r="AA32" s="531"/>
      <c r="AB32" s="460" t="s">
        <v>561</v>
      </c>
      <c r="AC32" s="460"/>
      <c r="AD32" s="460"/>
      <c r="AE32" s="211">
        <v>4.4000000000000004</v>
      </c>
      <c r="AF32" s="212"/>
      <c r="AG32" s="212"/>
      <c r="AH32" s="212"/>
      <c r="AI32" s="211">
        <v>4.3</v>
      </c>
      <c r="AJ32" s="212"/>
      <c r="AK32" s="212"/>
      <c r="AL32" s="212"/>
      <c r="AM32" s="211">
        <v>4.4000000000000004</v>
      </c>
      <c r="AN32" s="212"/>
      <c r="AO32" s="212"/>
      <c r="AP32" s="212"/>
      <c r="AQ32" s="317" t="s">
        <v>556</v>
      </c>
      <c r="AR32" s="200"/>
      <c r="AS32" s="200"/>
      <c r="AT32" s="318"/>
      <c r="AU32" s="212" t="s">
        <v>464</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561</v>
      </c>
      <c r="AC33" s="522"/>
      <c r="AD33" s="522"/>
      <c r="AE33" s="211">
        <v>3.5</v>
      </c>
      <c r="AF33" s="212"/>
      <c r="AG33" s="212"/>
      <c r="AH33" s="212"/>
      <c r="AI33" s="211">
        <v>3.5</v>
      </c>
      <c r="AJ33" s="212"/>
      <c r="AK33" s="212"/>
      <c r="AL33" s="212"/>
      <c r="AM33" s="211">
        <v>3.5</v>
      </c>
      <c r="AN33" s="212"/>
      <c r="AO33" s="212"/>
      <c r="AP33" s="212"/>
      <c r="AQ33" s="317" t="s">
        <v>554</v>
      </c>
      <c r="AR33" s="200"/>
      <c r="AS33" s="200"/>
      <c r="AT33" s="318"/>
      <c r="AU33" s="212">
        <v>3.5</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126</v>
      </c>
      <c r="AF34" s="212"/>
      <c r="AG34" s="212"/>
      <c r="AH34" s="212"/>
      <c r="AI34" s="211">
        <v>123</v>
      </c>
      <c r="AJ34" s="212"/>
      <c r="AK34" s="212"/>
      <c r="AL34" s="212"/>
      <c r="AM34" s="211">
        <v>126</v>
      </c>
      <c r="AN34" s="212"/>
      <c r="AO34" s="212"/>
      <c r="AP34" s="212"/>
      <c r="AQ34" s="317" t="s">
        <v>554</v>
      </c>
      <c r="AR34" s="200"/>
      <c r="AS34" s="200"/>
      <c r="AT34" s="318"/>
      <c r="AU34" s="212" t="s">
        <v>554</v>
      </c>
      <c r="AV34" s="212"/>
      <c r="AW34" s="212"/>
      <c r="AX34" s="214"/>
    </row>
    <row r="35" spans="1:50" ht="23.25" customHeight="1" x14ac:dyDescent="0.15">
      <c r="A35" s="219" t="s">
        <v>524</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553</v>
      </c>
      <c r="AR38" s="193"/>
      <c r="AS38" s="126" t="s">
        <v>356</v>
      </c>
      <c r="AT38" s="127"/>
      <c r="AU38" s="192" t="s">
        <v>553</v>
      </c>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23.25" customHeight="1" x14ac:dyDescent="0.15">
      <c r="A101" s="421"/>
      <c r="B101" s="422"/>
      <c r="C101" s="422"/>
      <c r="D101" s="422"/>
      <c r="E101" s="422"/>
      <c r="F101" s="423"/>
      <c r="G101" s="98" t="s">
        <v>588</v>
      </c>
      <c r="H101" s="98"/>
      <c r="I101" s="98"/>
      <c r="J101" s="98"/>
      <c r="K101" s="98"/>
      <c r="L101" s="98"/>
      <c r="M101" s="98"/>
      <c r="N101" s="98"/>
      <c r="O101" s="98"/>
      <c r="P101" s="98"/>
      <c r="Q101" s="98"/>
      <c r="R101" s="98"/>
      <c r="S101" s="98"/>
      <c r="T101" s="98"/>
      <c r="U101" s="98"/>
      <c r="V101" s="98"/>
      <c r="W101" s="98"/>
      <c r="X101" s="99"/>
      <c r="Y101" s="541" t="s">
        <v>55</v>
      </c>
      <c r="Z101" s="542"/>
      <c r="AA101" s="543"/>
      <c r="AB101" s="460" t="s">
        <v>590</v>
      </c>
      <c r="AC101" s="460"/>
      <c r="AD101" s="460"/>
      <c r="AE101" s="211">
        <v>1</v>
      </c>
      <c r="AF101" s="212"/>
      <c r="AG101" s="212"/>
      <c r="AH101" s="213"/>
      <c r="AI101" s="211">
        <v>1</v>
      </c>
      <c r="AJ101" s="212"/>
      <c r="AK101" s="212"/>
      <c r="AL101" s="213"/>
      <c r="AM101" s="211">
        <v>1</v>
      </c>
      <c r="AN101" s="212"/>
      <c r="AO101" s="212"/>
      <c r="AP101" s="213"/>
      <c r="AQ101" s="317" t="s">
        <v>655</v>
      </c>
      <c r="AR101" s="200"/>
      <c r="AS101" s="200"/>
      <c r="AT101" s="318"/>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590</v>
      </c>
      <c r="AC102" s="460"/>
      <c r="AD102" s="460"/>
      <c r="AE102" s="417">
        <v>1</v>
      </c>
      <c r="AF102" s="417"/>
      <c r="AG102" s="417"/>
      <c r="AH102" s="417"/>
      <c r="AI102" s="417">
        <v>1</v>
      </c>
      <c r="AJ102" s="417"/>
      <c r="AK102" s="417"/>
      <c r="AL102" s="417"/>
      <c r="AM102" s="417">
        <v>1</v>
      </c>
      <c r="AN102" s="417"/>
      <c r="AO102" s="417"/>
      <c r="AP102" s="417"/>
      <c r="AQ102" s="266">
        <v>1</v>
      </c>
      <c r="AR102" s="267"/>
      <c r="AS102" s="267"/>
      <c r="AT102" s="312"/>
      <c r="AU102" s="266"/>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589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579</v>
      </c>
      <c r="AC116" s="462"/>
      <c r="AD116" s="463"/>
      <c r="AE116" s="417">
        <v>457</v>
      </c>
      <c r="AF116" s="417"/>
      <c r="AG116" s="417"/>
      <c r="AH116" s="417"/>
      <c r="AI116" s="417">
        <v>432</v>
      </c>
      <c r="AJ116" s="417"/>
      <c r="AK116" s="417"/>
      <c r="AL116" s="417"/>
      <c r="AM116" s="417">
        <v>416</v>
      </c>
      <c r="AN116" s="417"/>
      <c r="AO116" s="417"/>
      <c r="AP116" s="417"/>
      <c r="AQ116" s="211">
        <v>368</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559</v>
      </c>
      <c r="AC117" s="472"/>
      <c r="AD117" s="473"/>
      <c r="AE117" s="550" t="s">
        <v>591</v>
      </c>
      <c r="AF117" s="551"/>
      <c r="AG117" s="551"/>
      <c r="AH117" s="551"/>
      <c r="AI117" s="550" t="s">
        <v>592</v>
      </c>
      <c r="AJ117" s="551"/>
      <c r="AK117" s="551"/>
      <c r="AL117" s="551"/>
      <c r="AM117" s="550" t="s">
        <v>593</v>
      </c>
      <c r="AN117" s="551"/>
      <c r="AO117" s="551"/>
      <c r="AP117" s="551"/>
      <c r="AQ117" s="550" t="s">
        <v>594</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4.4000000000000004</v>
      </c>
      <c r="AF134" s="200"/>
      <c r="AG134" s="200"/>
      <c r="AH134" s="200"/>
      <c r="AI134" s="199">
        <v>4.3</v>
      </c>
      <c r="AJ134" s="200"/>
      <c r="AK134" s="200"/>
      <c r="AL134" s="200"/>
      <c r="AM134" s="199">
        <v>4.4000000000000004</v>
      </c>
      <c r="AN134" s="200"/>
      <c r="AO134" s="200"/>
      <c r="AP134" s="200"/>
      <c r="AQ134" s="199" t="s">
        <v>655</v>
      </c>
      <c r="AR134" s="200"/>
      <c r="AS134" s="200"/>
      <c r="AT134" s="200"/>
      <c r="AU134" s="199" t="s">
        <v>655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3.5</v>
      </c>
      <c r="AF135" s="200"/>
      <c r="AG135" s="200"/>
      <c r="AH135" s="200"/>
      <c r="AI135" s="199">
        <v>3.5</v>
      </c>
      <c r="AJ135" s="200"/>
      <c r="AK135" s="200"/>
      <c r="AL135" s="200"/>
      <c r="AM135" s="199">
        <v>3.5</v>
      </c>
      <c r="AN135" s="200"/>
      <c r="AO135" s="200"/>
      <c r="AP135" s="200"/>
      <c r="AQ135" s="199" t="s">
        <v>655</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558</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9.950000000000003"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581</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563</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6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651</v>
      </c>
      <c r="AH705" s="98"/>
      <c r="AI705" s="98"/>
      <c r="AJ705" s="98"/>
      <c r="AK705" s="98"/>
      <c r="AL705" s="98"/>
      <c r="AM705" s="98"/>
      <c r="AN705" s="98"/>
      <c r="AO705" s="98"/>
      <c r="AP705" s="98"/>
      <c r="AQ705" s="98"/>
      <c r="AR705" s="98"/>
      <c r="AS705" s="98"/>
      <c r="AT705" s="98"/>
      <c r="AU705" s="98"/>
      <c r="AV705" s="98"/>
      <c r="AW705" s="98"/>
      <c r="AX705" s="119"/>
    </row>
    <row r="706" spans="1:50" ht="60"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598</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60"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598</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564</v>
      </c>
      <c r="AE708" s="608"/>
      <c r="AF708" s="608"/>
      <c r="AG708" s="745" t="s">
        <v>576</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564</v>
      </c>
      <c r="AE710" s="324"/>
      <c r="AF710" s="324"/>
      <c r="AG710" s="94" t="s">
        <v>576</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564</v>
      </c>
      <c r="AE712" s="786"/>
      <c r="AF712" s="786"/>
      <c r="AG712" s="813" t="s">
        <v>577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564</v>
      </c>
      <c r="AE713" s="324"/>
      <c r="AF713" s="666"/>
      <c r="AG713" s="94" t="s">
        <v>576</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580</v>
      </c>
      <c r="AH714" s="740"/>
      <c r="AI714" s="740"/>
      <c r="AJ714" s="740"/>
      <c r="AK714" s="740"/>
      <c r="AL714" s="740"/>
      <c r="AM714" s="740"/>
      <c r="AN714" s="740"/>
      <c r="AO714" s="740"/>
      <c r="AP714" s="740"/>
      <c r="AQ714" s="740"/>
      <c r="AR714" s="740"/>
      <c r="AS714" s="740"/>
      <c r="AT714" s="740"/>
      <c r="AU714" s="740"/>
      <c r="AV714" s="740"/>
      <c r="AW714" s="740"/>
      <c r="AX714" s="741"/>
    </row>
    <row r="715" spans="1:50" ht="33.7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657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564</v>
      </c>
      <c r="AE716" s="630"/>
      <c r="AF716" s="630"/>
      <c r="AG716" s="94" t="s">
        <v>578</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600</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550</v>
      </c>
      <c r="AE718" s="324"/>
      <c r="AF718" s="324"/>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564</v>
      </c>
      <c r="AE719" s="608"/>
      <c r="AF719" s="608"/>
      <c r="AG719" s="118" t="s">
        <v>653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t="s">
        <v>652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604</v>
      </c>
      <c r="F737" s="996"/>
      <c r="G737" s="996"/>
      <c r="H737" s="996"/>
      <c r="I737" s="996"/>
      <c r="J737" s="996"/>
      <c r="K737" s="996"/>
      <c r="L737" s="996"/>
      <c r="M737" s="996"/>
      <c r="N737" s="358" t="s">
        <v>358</v>
      </c>
      <c r="O737" s="358"/>
      <c r="P737" s="358"/>
      <c r="Q737" s="358"/>
      <c r="R737" s="996" t="s">
        <v>605</v>
      </c>
      <c r="S737" s="996"/>
      <c r="T737" s="996"/>
      <c r="U737" s="996"/>
      <c r="V737" s="996"/>
      <c r="W737" s="996"/>
      <c r="X737" s="996"/>
      <c r="Y737" s="996"/>
      <c r="Z737" s="996"/>
      <c r="AA737" s="358" t="s">
        <v>359</v>
      </c>
      <c r="AB737" s="358"/>
      <c r="AC737" s="358"/>
      <c r="AD737" s="358"/>
      <c r="AE737" s="996" t="s">
        <v>606</v>
      </c>
      <c r="AF737" s="996"/>
      <c r="AG737" s="996"/>
      <c r="AH737" s="996"/>
      <c r="AI737" s="996"/>
      <c r="AJ737" s="996"/>
      <c r="AK737" s="996"/>
      <c r="AL737" s="996"/>
      <c r="AM737" s="996"/>
      <c r="AN737" s="358" t="s">
        <v>360</v>
      </c>
      <c r="AO737" s="358"/>
      <c r="AP737" s="358"/>
      <c r="AQ737" s="358"/>
      <c r="AR737" s="997" t="s">
        <v>607</v>
      </c>
      <c r="AS737" s="998"/>
      <c r="AT737" s="998"/>
      <c r="AU737" s="998"/>
      <c r="AV737" s="998"/>
      <c r="AW737" s="998"/>
      <c r="AX737" s="999"/>
      <c r="AY737" s="89"/>
      <c r="AZ737" s="89"/>
    </row>
    <row r="738" spans="1:52" ht="24.75" customHeight="1" x14ac:dyDescent="0.15">
      <c r="A738" s="1000" t="s">
        <v>361</v>
      </c>
      <c r="B738" s="203"/>
      <c r="C738" s="203"/>
      <c r="D738" s="204"/>
      <c r="E738" s="996" t="s">
        <v>607</v>
      </c>
      <c r="F738" s="996"/>
      <c r="G738" s="996"/>
      <c r="H738" s="996"/>
      <c r="I738" s="996"/>
      <c r="J738" s="996"/>
      <c r="K738" s="996"/>
      <c r="L738" s="996"/>
      <c r="M738" s="996"/>
      <c r="N738" s="358" t="s">
        <v>362</v>
      </c>
      <c r="O738" s="358"/>
      <c r="P738" s="358"/>
      <c r="Q738" s="358"/>
      <c r="R738" s="996" t="s">
        <v>608</v>
      </c>
      <c r="S738" s="996"/>
      <c r="T738" s="996"/>
      <c r="U738" s="996"/>
      <c r="V738" s="996"/>
      <c r="W738" s="996"/>
      <c r="X738" s="996"/>
      <c r="Y738" s="996"/>
      <c r="Z738" s="996"/>
      <c r="AA738" s="358" t="s">
        <v>480</v>
      </c>
      <c r="AB738" s="358"/>
      <c r="AC738" s="358"/>
      <c r="AD738" s="358"/>
      <c r="AE738" s="996" t="s">
        <v>609</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656</v>
      </c>
      <c r="F739" s="1008"/>
      <c r="G739" s="1008"/>
      <c r="H739" s="91" t="str">
        <f>IF(E739="", "", "(")</f>
        <v>(</v>
      </c>
      <c r="I739" s="991"/>
      <c r="J739" s="991"/>
      <c r="K739" s="91" t="str">
        <f>IF(OR(I739="　", I739=""), "", "-")</f>
        <v/>
      </c>
      <c r="L739" s="992">
        <v>867</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612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571</v>
      </c>
      <c r="H781" s="674"/>
      <c r="I781" s="674"/>
      <c r="J781" s="674"/>
      <c r="K781" s="675"/>
      <c r="L781" s="667" t="s">
        <v>617</v>
      </c>
      <c r="M781" s="668"/>
      <c r="N781" s="668"/>
      <c r="O781" s="668"/>
      <c r="P781" s="668"/>
      <c r="Q781" s="668"/>
      <c r="R781" s="668"/>
      <c r="S781" s="668"/>
      <c r="T781" s="668"/>
      <c r="U781" s="668"/>
      <c r="V781" s="668"/>
      <c r="W781" s="668"/>
      <c r="X781" s="669"/>
      <c r="Y781" s="387">
        <v>124</v>
      </c>
      <c r="Z781" s="388"/>
      <c r="AA781" s="388"/>
      <c r="AB781" s="808"/>
      <c r="AC781" s="673" t="s">
        <v>614</v>
      </c>
      <c r="AD781" s="674"/>
      <c r="AE781" s="674"/>
      <c r="AF781" s="674"/>
      <c r="AG781" s="675"/>
      <c r="AH781" s="667" t="s">
        <v>615</v>
      </c>
      <c r="AI781" s="668"/>
      <c r="AJ781" s="668"/>
      <c r="AK781" s="668"/>
      <c r="AL781" s="668"/>
      <c r="AM781" s="668"/>
      <c r="AN781" s="668"/>
      <c r="AO781" s="668"/>
      <c r="AP781" s="668"/>
      <c r="AQ781" s="668"/>
      <c r="AR781" s="668"/>
      <c r="AS781" s="668"/>
      <c r="AT781" s="669"/>
      <c r="AU781" s="387">
        <v>61</v>
      </c>
      <c r="AV781" s="388"/>
      <c r="AW781" s="388"/>
      <c r="AX781" s="389"/>
    </row>
    <row r="782" spans="1:50" ht="24.75" customHeight="1" x14ac:dyDescent="0.15">
      <c r="A782" s="634"/>
      <c r="B782" s="635"/>
      <c r="C782" s="635"/>
      <c r="D782" s="635"/>
      <c r="E782" s="635"/>
      <c r="F782" s="636"/>
      <c r="G782" s="609" t="s">
        <v>571</v>
      </c>
      <c r="H782" s="610"/>
      <c r="I782" s="610"/>
      <c r="J782" s="610"/>
      <c r="K782" s="611"/>
      <c r="L782" s="601" t="s">
        <v>616</v>
      </c>
      <c r="M782" s="602"/>
      <c r="N782" s="602"/>
      <c r="O782" s="602"/>
      <c r="P782" s="602"/>
      <c r="Q782" s="602"/>
      <c r="R782" s="602"/>
      <c r="S782" s="602"/>
      <c r="T782" s="602"/>
      <c r="U782" s="602"/>
      <c r="V782" s="602"/>
      <c r="W782" s="602"/>
      <c r="X782" s="603"/>
      <c r="Y782" s="604">
        <v>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571</v>
      </c>
      <c r="H783" s="610"/>
      <c r="I783" s="610"/>
      <c r="J783" s="610"/>
      <c r="K783" s="611"/>
      <c r="L783" s="601" t="s">
        <v>620</v>
      </c>
      <c r="M783" s="602"/>
      <c r="N783" s="602"/>
      <c r="O783" s="602"/>
      <c r="P783" s="602"/>
      <c r="Q783" s="602"/>
      <c r="R783" s="602"/>
      <c r="S783" s="602"/>
      <c r="T783" s="602"/>
      <c r="U783" s="602"/>
      <c r="V783" s="602"/>
      <c r="W783" s="602"/>
      <c r="X783" s="603"/>
      <c r="Y783" s="604">
        <v>0.4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571</v>
      </c>
      <c r="H784" s="610"/>
      <c r="I784" s="610"/>
      <c r="J784" s="610"/>
      <c r="K784" s="611"/>
      <c r="L784" s="601" t="s">
        <v>618</v>
      </c>
      <c r="M784" s="602"/>
      <c r="N784" s="602"/>
      <c r="O784" s="602"/>
      <c r="P784" s="602"/>
      <c r="Q784" s="602"/>
      <c r="R784" s="602"/>
      <c r="S784" s="602"/>
      <c r="T784" s="602"/>
      <c r="U784" s="602"/>
      <c r="V784" s="602"/>
      <c r="W784" s="602"/>
      <c r="X784" s="603"/>
      <c r="Y784" s="604">
        <v>0.4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571</v>
      </c>
      <c r="H785" s="610"/>
      <c r="I785" s="610"/>
      <c r="J785" s="610"/>
      <c r="K785" s="611"/>
      <c r="L785" s="601" t="s">
        <v>619</v>
      </c>
      <c r="M785" s="602"/>
      <c r="N785" s="602"/>
      <c r="O785" s="602"/>
      <c r="P785" s="602"/>
      <c r="Q785" s="602"/>
      <c r="R785" s="602"/>
      <c r="S785" s="602"/>
      <c r="T785" s="602"/>
      <c r="U785" s="602"/>
      <c r="V785" s="602"/>
      <c r="W785" s="602"/>
      <c r="X785" s="603"/>
      <c r="Y785" s="604">
        <v>0.1</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127.9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61</v>
      </c>
      <c r="AV791" s="835"/>
      <c r="AW791" s="835"/>
      <c r="AX791" s="837"/>
    </row>
    <row r="792" spans="1:50" ht="24.75" hidden="1" customHeight="1" x14ac:dyDescent="0.15">
      <c r="A792" s="634"/>
      <c r="B792" s="635"/>
      <c r="C792" s="635"/>
      <c r="D792" s="635"/>
      <c r="E792" s="635"/>
      <c r="F792" s="636"/>
      <c r="G792" s="598" t="s">
        <v>621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v>6011101015161</v>
      </c>
      <c r="K837" s="342"/>
      <c r="L837" s="342"/>
      <c r="M837" s="342"/>
      <c r="N837" s="342"/>
      <c r="O837" s="342"/>
      <c r="P837" s="355" t="s">
        <v>624</v>
      </c>
      <c r="Q837" s="343"/>
      <c r="R837" s="343"/>
      <c r="S837" s="343"/>
      <c r="T837" s="343"/>
      <c r="U837" s="343"/>
      <c r="V837" s="343"/>
      <c r="W837" s="343"/>
      <c r="X837" s="343"/>
      <c r="Y837" s="344">
        <v>124</v>
      </c>
      <c r="Z837" s="345"/>
      <c r="AA837" s="345"/>
      <c r="AB837" s="346"/>
      <c r="AC837" s="356" t="s">
        <v>627</v>
      </c>
      <c r="AD837" s="364"/>
      <c r="AE837" s="364"/>
      <c r="AF837" s="364"/>
      <c r="AG837" s="364"/>
      <c r="AH837" s="365" t="s">
        <v>570</v>
      </c>
      <c r="AI837" s="366"/>
      <c r="AJ837" s="366"/>
      <c r="AK837" s="366"/>
      <c r="AL837" s="350">
        <v>100</v>
      </c>
      <c r="AM837" s="351"/>
      <c r="AN837" s="351"/>
      <c r="AO837" s="352"/>
      <c r="AP837" s="353" t="s">
        <v>572</v>
      </c>
      <c r="AQ837" s="353"/>
      <c r="AR837" s="353"/>
      <c r="AS837" s="353"/>
      <c r="AT837" s="353"/>
      <c r="AU837" s="353"/>
      <c r="AV837" s="353"/>
      <c r="AW837" s="353"/>
      <c r="AX837" s="353"/>
    </row>
    <row r="838" spans="1:50" ht="30" customHeight="1" x14ac:dyDescent="0.15">
      <c r="A838" s="372">
        <v>2</v>
      </c>
      <c r="B838" s="372">
        <v>1</v>
      </c>
      <c r="C838" s="354" t="s">
        <v>623</v>
      </c>
      <c r="D838" s="340"/>
      <c r="E838" s="340"/>
      <c r="F838" s="340"/>
      <c r="G838" s="340"/>
      <c r="H838" s="340"/>
      <c r="I838" s="340"/>
      <c r="J838" s="341">
        <v>6011101015161</v>
      </c>
      <c r="K838" s="342"/>
      <c r="L838" s="342"/>
      <c r="M838" s="342"/>
      <c r="N838" s="342"/>
      <c r="O838" s="342"/>
      <c r="P838" s="355" t="s">
        <v>616</v>
      </c>
      <c r="Q838" s="343"/>
      <c r="R838" s="343"/>
      <c r="S838" s="343"/>
      <c r="T838" s="343"/>
      <c r="U838" s="343"/>
      <c r="V838" s="343"/>
      <c r="W838" s="343"/>
      <c r="X838" s="343"/>
      <c r="Y838" s="344">
        <v>3</v>
      </c>
      <c r="Z838" s="345"/>
      <c r="AA838" s="345"/>
      <c r="AB838" s="346"/>
      <c r="AC838" s="356" t="s">
        <v>516</v>
      </c>
      <c r="AD838" s="364"/>
      <c r="AE838" s="364"/>
      <c r="AF838" s="364"/>
      <c r="AG838" s="364"/>
      <c r="AH838" s="365">
        <v>1</v>
      </c>
      <c r="AI838" s="366"/>
      <c r="AJ838" s="366"/>
      <c r="AK838" s="366"/>
      <c r="AL838" s="350">
        <v>93.77</v>
      </c>
      <c r="AM838" s="351"/>
      <c r="AN838" s="351"/>
      <c r="AO838" s="352"/>
      <c r="AP838" s="353" t="s">
        <v>572</v>
      </c>
      <c r="AQ838" s="353"/>
      <c r="AR838" s="353"/>
      <c r="AS838" s="353"/>
      <c r="AT838" s="353"/>
      <c r="AU838" s="353"/>
      <c r="AV838" s="353"/>
      <c r="AW838" s="353"/>
      <c r="AX838" s="353"/>
    </row>
    <row r="839" spans="1:50" ht="30" customHeight="1" x14ac:dyDescent="0.15">
      <c r="A839" s="372">
        <v>3</v>
      </c>
      <c r="B839" s="372">
        <v>1</v>
      </c>
      <c r="C839" s="354" t="s">
        <v>623</v>
      </c>
      <c r="D839" s="340"/>
      <c r="E839" s="340"/>
      <c r="F839" s="340"/>
      <c r="G839" s="340"/>
      <c r="H839" s="340"/>
      <c r="I839" s="340"/>
      <c r="J839" s="341">
        <v>6011101015161</v>
      </c>
      <c r="K839" s="342"/>
      <c r="L839" s="342"/>
      <c r="M839" s="342"/>
      <c r="N839" s="342"/>
      <c r="O839" s="342"/>
      <c r="P839" s="355" t="s">
        <v>625</v>
      </c>
      <c r="Q839" s="343"/>
      <c r="R839" s="343"/>
      <c r="S839" s="343"/>
      <c r="T839" s="343"/>
      <c r="U839" s="343"/>
      <c r="V839" s="343"/>
      <c r="W839" s="343"/>
      <c r="X839" s="343"/>
      <c r="Y839" s="344">
        <v>0.4</v>
      </c>
      <c r="Z839" s="345"/>
      <c r="AA839" s="345"/>
      <c r="AB839" s="346"/>
      <c r="AC839" s="356" t="s">
        <v>522</v>
      </c>
      <c r="AD839" s="364"/>
      <c r="AE839" s="364"/>
      <c r="AF839" s="364"/>
      <c r="AG839" s="364"/>
      <c r="AH839" s="365" t="s">
        <v>570</v>
      </c>
      <c r="AI839" s="366"/>
      <c r="AJ839" s="366"/>
      <c r="AK839" s="366"/>
      <c r="AL839" s="350">
        <v>100</v>
      </c>
      <c r="AM839" s="351"/>
      <c r="AN839" s="351"/>
      <c r="AO839" s="352"/>
      <c r="AP839" s="353" t="s">
        <v>572</v>
      </c>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v>6011101015161</v>
      </c>
      <c r="K840" s="342"/>
      <c r="L840" s="342"/>
      <c r="M840" s="342"/>
      <c r="N840" s="342"/>
      <c r="O840" s="342"/>
      <c r="P840" s="912" t="s">
        <v>626</v>
      </c>
      <c r="Q840" s="913"/>
      <c r="R840" s="913"/>
      <c r="S840" s="913"/>
      <c r="T840" s="913"/>
      <c r="U840" s="913"/>
      <c r="V840" s="913"/>
      <c r="W840" s="913"/>
      <c r="X840" s="914"/>
      <c r="Y840" s="344">
        <v>0.4</v>
      </c>
      <c r="Z840" s="345"/>
      <c r="AA840" s="345"/>
      <c r="AB840" s="346"/>
      <c r="AC840" s="356" t="s">
        <v>522</v>
      </c>
      <c r="AD840" s="364"/>
      <c r="AE840" s="364"/>
      <c r="AF840" s="364"/>
      <c r="AG840" s="364"/>
      <c r="AH840" s="365" t="s">
        <v>570</v>
      </c>
      <c r="AI840" s="366"/>
      <c r="AJ840" s="366"/>
      <c r="AK840" s="366"/>
      <c r="AL840" s="350">
        <v>100</v>
      </c>
      <c r="AM840" s="351"/>
      <c r="AN840" s="351"/>
      <c r="AO840" s="352"/>
      <c r="AP840" s="353" t="s">
        <v>572</v>
      </c>
      <c r="AQ840" s="353"/>
      <c r="AR840" s="353"/>
      <c r="AS840" s="353"/>
      <c r="AT840" s="353"/>
      <c r="AU840" s="353"/>
      <c r="AV840" s="353"/>
      <c r="AW840" s="353"/>
      <c r="AX840" s="353"/>
    </row>
    <row r="841" spans="1:50" ht="30" customHeight="1" x14ac:dyDescent="0.15">
      <c r="A841" s="372">
        <v>5</v>
      </c>
      <c r="B841" s="372">
        <v>1</v>
      </c>
      <c r="C841" s="354" t="s">
        <v>623</v>
      </c>
      <c r="D841" s="340"/>
      <c r="E841" s="340"/>
      <c r="F841" s="340"/>
      <c r="G841" s="340"/>
      <c r="H841" s="340"/>
      <c r="I841" s="340"/>
      <c r="J841" s="906">
        <v>6011101015161</v>
      </c>
      <c r="K841" s="907"/>
      <c r="L841" s="907"/>
      <c r="M841" s="907"/>
      <c r="N841" s="907"/>
      <c r="O841" s="908"/>
      <c r="P841" s="912" t="s">
        <v>619</v>
      </c>
      <c r="Q841" s="913"/>
      <c r="R841" s="913"/>
      <c r="S841" s="913"/>
      <c r="T841" s="913"/>
      <c r="U841" s="913"/>
      <c r="V841" s="913"/>
      <c r="W841" s="913"/>
      <c r="X841" s="914"/>
      <c r="Y841" s="344">
        <v>0.1</v>
      </c>
      <c r="Z841" s="345"/>
      <c r="AA841" s="345"/>
      <c r="AB841" s="346"/>
      <c r="AC841" s="356" t="s">
        <v>522</v>
      </c>
      <c r="AD841" s="364"/>
      <c r="AE841" s="364"/>
      <c r="AF841" s="364"/>
      <c r="AG841" s="364"/>
      <c r="AH841" s="365" t="s">
        <v>570</v>
      </c>
      <c r="AI841" s="366"/>
      <c r="AJ841" s="366"/>
      <c r="AK841" s="366"/>
      <c r="AL841" s="350">
        <v>100</v>
      </c>
      <c r="AM841" s="351"/>
      <c r="AN841" s="351"/>
      <c r="AO841" s="352"/>
      <c r="AP841" s="353" t="s">
        <v>572</v>
      </c>
      <c r="AQ841" s="353"/>
      <c r="AR841" s="353"/>
      <c r="AS841" s="353"/>
      <c r="AT841" s="353"/>
      <c r="AU841" s="353"/>
      <c r="AV841" s="353"/>
      <c r="AW841" s="353"/>
      <c r="AX841" s="353"/>
    </row>
    <row r="842" spans="1:50" ht="30" customHeight="1" x14ac:dyDescent="0.15">
      <c r="A842" s="372">
        <v>6</v>
      </c>
      <c r="B842" s="372">
        <v>1</v>
      </c>
      <c r="C842" s="373" t="s">
        <v>628</v>
      </c>
      <c r="D842" s="374"/>
      <c r="E842" s="374"/>
      <c r="F842" s="374"/>
      <c r="G842" s="374"/>
      <c r="H842" s="374"/>
      <c r="I842" s="375"/>
      <c r="J842" s="906">
        <v>1010001139967</v>
      </c>
      <c r="K842" s="907"/>
      <c r="L842" s="907"/>
      <c r="M842" s="907"/>
      <c r="N842" s="907"/>
      <c r="O842" s="908"/>
      <c r="P842" s="912" t="s">
        <v>629</v>
      </c>
      <c r="Q842" s="913"/>
      <c r="R842" s="913"/>
      <c r="S842" s="913"/>
      <c r="T842" s="913"/>
      <c r="U842" s="913"/>
      <c r="V842" s="913"/>
      <c r="W842" s="913"/>
      <c r="X842" s="914"/>
      <c r="Y842" s="344">
        <v>10</v>
      </c>
      <c r="Z842" s="345"/>
      <c r="AA842" s="345"/>
      <c r="AB842" s="346"/>
      <c r="AC842" s="356" t="s">
        <v>516</v>
      </c>
      <c r="AD842" s="364"/>
      <c r="AE842" s="364"/>
      <c r="AF842" s="364"/>
      <c r="AG842" s="364"/>
      <c r="AH842" s="365">
        <v>1</v>
      </c>
      <c r="AI842" s="366"/>
      <c r="AJ842" s="366"/>
      <c r="AK842" s="366"/>
      <c r="AL842" s="350">
        <v>99.94</v>
      </c>
      <c r="AM842" s="351"/>
      <c r="AN842" s="351"/>
      <c r="AO842" s="352"/>
      <c r="AP842" s="353" t="s">
        <v>572</v>
      </c>
      <c r="AQ842" s="353"/>
      <c r="AR842" s="353"/>
      <c r="AS842" s="353"/>
      <c r="AT842" s="353"/>
      <c r="AU842" s="353"/>
      <c r="AV842" s="353"/>
      <c r="AW842" s="353"/>
      <c r="AX842" s="353"/>
    </row>
    <row r="843" spans="1:50" ht="30" customHeight="1" x14ac:dyDescent="0.15">
      <c r="A843" s="372">
        <v>7</v>
      </c>
      <c r="B843" s="372">
        <v>1</v>
      </c>
      <c r="C843" s="373" t="s">
        <v>628</v>
      </c>
      <c r="D843" s="374"/>
      <c r="E843" s="374"/>
      <c r="F843" s="374"/>
      <c r="G843" s="374"/>
      <c r="H843" s="374"/>
      <c r="I843" s="375"/>
      <c r="J843" s="341">
        <v>1010001139967</v>
      </c>
      <c r="K843" s="342"/>
      <c r="L843" s="342"/>
      <c r="M843" s="342"/>
      <c r="N843" s="342"/>
      <c r="O843" s="342"/>
      <c r="P843" s="355" t="s">
        <v>630</v>
      </c>
      <c r="Q843" s="343"/>
      <c r="R843" s="343"/>
      <c r="S843" s="343"/>
      <c r="T843" s="343"/>
      <c r="U843" s="343"/>
      <c r="V843" s="343"/>
      <c r="W843" s="343"/>
      <c r="X843" s="343"/>
      <c r="Y843" s="344">
        <v>1</v>
      </c>
      <c r="Z843" s="345"/>
      <c r="AA843" s="345"/>
      <c r="AB843" s="346"/>
      <c r="AC843" s="356" t="s">
        <v>522</v>
      </c>
      <c r="AD843" s="364"/>
      <c r="AE843" s="364"/>
      <c r="AF843" s="364"/>
      <c r="AG843" s="364"/>
      <c r="AH843" s="365" t="s">
        <v>570</v>
      </c>
      <c r="AI843" s="366"/>
      <c r="AJ843" s="366"/>
      <c r="AK843" s="366"/>
      <c r="AL843" s="350">
        <v>100</v>
      </c>
      <c r="AM843" s="351"/>
      <c r="AN843" s="351"/>
      <c r="AO843" s="352"/>
      <c r="AP843" s="353" t="s">
        <v>572</v>
      </c>
      <c r="AQ843" s="353"/>
      <c r="AR843" s="353"/>
      <c r="AS843" s="353"/>
      <c r="AT843" s="353"/>
      <c r="AU843" s="353"/>
      <c r="AV843" s="353"/>
      <c r="AW843" s="353"/>
      <c r="AX843" s="353"/>
    </row>
    <row r="844" spans="1:50" ht="30" customHeight="1" x14ac:dyDescent="0.15">
      <c r="A844" s="372">
        <v>8</v>
      </c>
      <c r="B844" s="372">
        <v>1</v>
      </c>
      <c r="C844" s="373" t="s">
        <v>628</v>
      </c>
      <c r="D844" s="374"/>
      <c r="E844" s="374"/>
      <c r="F844" s="374"/>
      <c r="G844" s="374"/>
      <c r="H844" s="374"/>
      <c r="I844" s="375"/>
      <c r="J844" s="341">
        <v>1010001139967</v>
      </c>
      <c r="K844" s="342"/>
      <c r="L844" s="342"/>
      <c r="M844" s="342"/>
      <c r="N844" s="342"/>
      <c r="O844" s="342"/>
      <c r="P844" s="355" t="s">
        <v>631</v>
      </c>
      <c r="Q844" s="343"/>
      <c r="R844" s="343"/>
      <c r="S844" s="343"/>
      <c r="T844" s="343"/>
      <c r="U844" s="343"/>
      <c r="V844" s="343"/>
      <c r="W844" s="343"/>
      <c r="X844" s="343"/>
      <c r="Y844" s="344">
        <v>0.8</v>
      </c>
      <c r="Z844" s="345"/>
      <c r="AA844" s="345"/>
      <c r="AB844" s="346"/>
      <c r="AC844" s="356" t="s">
        <v>522</v>
      </c>
      <c r="AD844" s="364"/>
      <c r="AE844" s="364"/>
      <c r="AF844" s="364"/>
      <c r="AG844" s="364"/>
      <c r="AH844" s="365" t="s">
        <v>464</v>
      </c>
      <c r="AI844" s="366"/>
      <c r="AJ844" s="366"/>
      <c r="AK844" s="366"/>
      <c r="AL844" s="350">
        <v>100</v>
      </c>
      <c r="AM844" s="351"/>
      <c r="AN844" s="351"/>
      <c r="AO844" s="352"/>
      <c r="AP844" s="353" t="s">
        <v>464</v>
      </c>
      <c r="AQ844" s="353"/>
      <c r="AR844" s="353"/>
      <c r="AS844" s="353"/>
      <c r="AT844" s="353"/>
      <c r="AU844" s="353"/>
      <c r="AV844" s="353"/>
      <c r="AW844" s="353"/>
      <c r="AX844" s="353"/>
    </row>
    <row r="845" spans="1:50" ht="30" customHeight="1" x14ac:dyDescent="0.15">
      <c r="A845" s="372">
        <v>9</v>
      </c>
      <c r="B845" s="372">
        <v>1</v>
      </c>
      <c r="C845" s="373" t="s">
        <v>628</v>
      </c>
      <c r="D845" s="374"/>
      <c r="E845" s="374"/>
      <c r="F845" s="374"/>
      <c r="G845" s="374"/>
      <c r="H845" s="374"/>
      <c r="I845" s="375"/>
      <c r="J845" s="341">
        <v>1010001139967</v>
      </c>
      <c r="K845" s="342"/>
      <c r="L845" s="342"/>
      <c r="M845" s="342"/>
      <c r="N845" s="342"/>
      <c r="O845" s="342"/>
      <c r="P845" s="355" t="s">
        <v>631</v>
      </c>
      <c r="Q845" s="343"/>
      <c r="R845" s="343"/>
      <c r="S845" s="343"/>
      <c r="T845" s="343"/>
      <c r="U845" s="343"/>
      <c r="V845" s="343"/>
      <c r="W845" s="343"/>
      <c r="X845" s="343"/>
      <c r="Y845" s="344">
        <v>0.8</v>
      </c>
      <c r="Z845" s="345"/>
      <c r="AA845" s="345"/>
      <c r="AB845" s="346"/>
      <c r="AC845" s="356" t="s">
        <v>522</v>
      </c>
      <c r="AD845" s="364"/>
      <c r="AE845" s="364"/>
      <c r="AF845" s="364"/>
      <c r="AG845" s="364"/>
      <c r="AH845" s="365" t="s">
        <v>464</v>
      </c>
      <c r="AI845" s="366"/>
      <c r="AJ845" s="366"/>
      <c r="AK845" s="366"/>
      <c r="AL845" s="350">
        <v>100</v>
      </c>
      <c r="AM845" s="351"/>
      <c r="AN845" s="351"/>
      <c r="AO845" s="352"/>
      <c r="AP845" s="353" t="s">
        <v>464</v>
      </c>
      <c r="AQ845" s="353"/>
      <c r="AR845" s="353"/>
      <c r="AS845" s="353"/>
      <c r="AT845" s="353"/>
      <c r="AU845" s="353"/>
      <c r="AV845" s="353"/>
      <c r="AW845" s="353"/>
      <c r="AX845" s="353"/>
    </row>
    <row r="846" spans="1:50" ht="30" customHeight="1" x14ac:dyDescent="0.15">
      <c r="A846" s="372">
        <v>10</v>
      </c>
      <c r="B846" s="372">
        <v>1</v>
      </c>
      <c r="C846" s="373" t="s">
        <v>628</v>
      </c>
      <c r="D846" s="374"/>
      <c r="E846" s="374"/>
      <c r="F846" s="374"/>
      <c r="G846" s="374"/>
      <c r="H846" s="374"/>
      <c r="I846" s="375"/>
      <c r="J846" s="341">
        <v>1010001139967</v>
      </c>
      <c r="K846" s="342"/>
      <c r="L846" s="342"/>
      <c r="M846" s="342"/>
      <c r="N846" s="342"/>
      <c r="O846" s="342"/>
      <c r="P846" s="355" t="s">
        <v>631</v>
      </c>
      <c r="Q846" s="343"/>
      <c r="R846" s="343"/>
      <c r="S846" s="343"/>
      <c r="T846" s="343"/>
      <c r="U846" s="343"/>
      <c r="V846" s="343"/>
      <c r="W846" s="343"/>
      <c r="X846" s="343"/>
      <c r="Y846" s="344">
        <v>0.6</v>
      </c>
      <c r="Z846" s="345"/>
      <c r="AA846" s="345"/>
      <c r="AB846" s="346"/>
      <c r="AC846" s="356" t="s">
        <v>522</v>
      </c>
      <c r="AD846" s="364"/>
      <c r="AE846" s="364"/>
      <c r="AF846" s="364"/>
      <c r="AG846" s="364"/>
      <c r="AH846" s="365" t="s">
        <v>464</v>
      </c>
      <c r="AI846" s="366"/>
      <c r="AJ846" s="366"/>
      <c r="AK846" s="366"/>
      <c r="AL846" s="350">
        <v>100</v>
      </c>
      <c r="AM846" s="351"/>
      <c r="AN846" s="351"/>
      <c r="AO846" s="352"/>
      <c r="AP846" s="353" t="s">
        <v>464</v>
      </c>
      <c r="AQ846" s="353"/>
      <c r="AR846" s="353"/>
      <c r="AS846" s="353"/>
      <c r="AT846" s="353"/>
      <c r="AU846" s="353"/>
      <c r="AV846" s="353"/>
      <c r="AW846" s="353"/>
      <c r="AX846" s="353"/>
    </row>
    <row r="847" spans="1:50" ht="30" customHeight="1" x14ac:dyDescent="0.15">
      <c r="A847" s="372">
        <v>11</v>
      </c>
      <c r="B847" s="372">
        <v>1</v>
      </c>
      <c r="C847" s="373" t="s">
        <v>633</v>
      </c>
      <c r="D847" s="374"/>
      <c r="E847" s="374"/>
      <c r="F847" s="374"/>
      <c r="G847" s="374"/>
      <c r="H847" s="374"/>
      <c r="I847" s="375"/>
      <c r="J847" s="341">
        <v>4012801000388</v>
      </c>
      <c r="K847" s="342"/>
      <c r="L847" s="342"/>
      <c r="M847" s="342"/>
      <c r="N847" s="342"/>
      <c r="O847" s="342"/>
      <c r="P847" s="355" t="s">
        <v>632</v>
      </c>
      <c r="Q847" s="343"/>
      <c r="R847" s="343"/>
      <c r="S847" s="343"/>
      <c r="T847" s="343"/>
      <c r="U847" s="343"/>
      <c r="V847" s="343"/>
      <c r="W847" s="343"/>
      <c r="X847" s="343"/>
      <c r="Y847" s="344">
        <v>8</v>
      </c>
      <c r="Z847" s="345"/>
      <c r="AA847" s="345"/>
      <c r="AB847" s="346"/>
      <c r="AC847" s="347" t="s">
        <v>516</v>
      </c>
      <c r="AD847" s="347"/>
      <c r="AE847" s="347"/>
      <c r="AF847" s="347"/>
      <c r="AG847" s="347"/>
      <c r="AH847" s="348">
        <v>2</v>
      </c>
      <c r="AI847" s="349"/>
      <c r="AJ847" s="349"/>
      <c r="AK847" s="349"/>
      <c r="AL847" s="350">
        <v>85.93</v>
      </c>
      <c r="AM847" s="351"/>
      <c r="AN847" s="351"/>
      <c r="AO847" s="352"/>
      <c r="AP847" s="353" t="s">
        <v>464</v>
      </c>
      <c r="AQ847" s="353"/>
      <c r="AR847" s="353"/>
      <c r="AS847" s="353"/>
      <c r="AT847" s="353"/>
      <c r="AU847" s="353"/>
      <c r="AV847" s="353"/>
      <c r="AW847" s="353"/>
      <c r="AX847" s="353"/>
    </row>
    <row r="848" spans="1:50" ht="30" customHeight="1" x14ac:dyDescent="0.15">
      <c r="A848" s="372">
        <v>12</v>
      </c>
      <c r="B848" s="372">
        <v>1</v>
      </c>
      <c r="C848" s="373" t="s">
        <v>633</v>
      </c>
      <c r="D848" s="374"/>
      <c r="E848" s="374"/>
      <c r="F848" s="374"/>
      <c r="G848" s="374"/>
      <c r="H848" s="374"/>
      <c r="I848" s="375"/>
      <c r="J848" s="341">
        <v>4012801000388</v>
      </c>
      <c r="K848" s="342"/>
      <c r="L848" s="342"/>
      <c r="M848" s="342"/>
      <c r="N848" s="342"/>
      <c r="O848" s="342"/>
      <c r="P848" s="355" t="s">
        <v>632</v>
      </c>
      <c r="Q848" s="343"/>
      <c r="R848" s="343"/>
      <c r="S848" s="343"/>
      <c r="T848" s="343"/>
      <c r="U848" s="343"/>
      <c r="V848" s="343"/>
      <c r="W848" s="343"/>
      <c r="X848" s="343"/>
      <c r="Y848" s="344">
        <v>0.8</v>
      </c>
      <c r="Z848" s="345"/>
      <c r="AA848" s="345"/>
      <c r="AB848" s="346"/>
      <c r="AC848" s="356" t="s">
        <v>522</v>
      </c>
      <c r="AD848" s="364"/>
      <c r="AE848" s="364"/>
      <c r="AF848" s="364"/>
      <c r="AG848" s="364"/>
      <c r="AH848" s="365" t="s">
        <v>464</v>
      </c>
      <c r="AI848" s="366"/>
      <c r="AJ848" s="366"/>
      <c r="AK848" s="366"/>
      <c r="AL848" s="350">
        <v>100</v>
      </c>
      <c r="AM848" s="351"/>
      <c r="AN848" s="351"/>
      <c r="AO848" s="352"/>
      <c r="AP848" s="353" t="s">
        <v>464</v>
      </c>
      <c r="AQ848" s="353"/>
      <c r="AR848" s="353"/>
      <c r="AS848" s="353"/>
      <c r="AT848" s="353"/>
      <c r="AU848" s="353"/>
      <c r="AV848" s="353"/>
      <c r="AW848" s="353"/>
      <c r="AX848" s="353"/>
    </row>
    <row r="849" spans="1:50" ht="30" customHeight="1" x14ac:dyDescent="0.15">
      <c r="A849" s="372">
        <v>13</v>
      </c>
      <c r="B849" s="372">
        <v>1</v>
      </c>
      <c r="C849" s="373" t="s">
        <v>633</v>
      </c>
      <c r="D849" s="374"/>
      <c r="E849" s="374"/>
      <c r="F849" s="374"/>
      <c r="G849" s="374"/>
      <c r="H849" s="374"/>
      <c r="I849" s="375"/>
      <c r="J849" s="341">
        <v>4012801000388</v>
      </c>
      <c r="K849" s="342"/>
      <c r="L849" s="342"/>
      <c r="M849" s="342"/>
      <c r="N849" s="342"/>
      <c r="O849" s="342"/>
      <c r="P849" s="355" t="s">
        <v>632</v>
      </c>
      <c r="Q849" s="343"/>
      <c r="R849" s="343"/>
      <c r="S849" s="343"/>
      <c r="T849" s="343"/>
      <c r="U849" s="343"/>
      <c r="V849" s="343"/>
      <c r="W849" s="343"/>
      <c r="X849" s="343"/>
      <c r="Y849" s="344">
        <v>0.3</v>
      </c>
      <c r="Z849" s="345"/>
      <c r="AA849" s="345"/>
      <c r="AB849" s="346"/>
      <c r="AC849" s="356" t="s">
        <v>522</v>
      </c>
      <c r="AD849" s="364"/>
      <c r="AE849" s="364"/>
      <c r="AF849" s="364"/>
      <c r="AG849" s="364"/>
      <c r="AH849" s="365" t="s">
        <v>464</v>
      </c>
      <c r="AI849" s="366"/>
      <c r="AJ849" s="366"/>
      <c r="AK849" s="366"/>
      <c r="AL849" s="350">
        <v>100</v>
      </c>
      <c r="AM849" s="351"/>
      <c r="AN849" s="351"/>
      <c r="AO849" s="352"/>
      <c r="AP849" s="353" t="s">
        <v>464</v>
      </c>
      <c r="AQ849" s="353"/>
      <c r="AR849" s="353"/>
      <c r="AS849" s="353"/>
      <c r="AT849" s="353"/>
      <c r="AU849" s="353"/>
      <c r="AV849" s="353"/>
      <c r="AW849" s="353"/>
      <c r="AX849" s="353"/>
    </row>
    <row r="850" spans="1:50" ht="30" customHeight="1" x14ac:dyDescent="0.15">
      <c r="A850" s="372">
        <v>14</v>
      </c>
      <c r="B850" s="372">
        <v>1</v>
      </c>
      <c r="C850" s="354" t="s">
        <v>634</v>
      </c>
      <c r="D850" s="340"/>
      <c r="E850" s="340"/>
      <c r="F850" s="340"/>
      <c r="G850" s="340"/>
      <c r="H850" s="340"/>
      <c r="I850" s="340"/>
      <c r="J850" s="341">
        <v>4010001022476</v>
      </c>
      <c r="K850" s="342"/>
      <c r="L850" s="342"/>
      <c r="M850" s="342"/>
      <c r="N850" s="342"/>
      <c r="O850" s="342"/>
      <c r="P850" s="355" t="s">
        <v>635</v>
      </c>
      <c r="Q850" s="343"/>
      <c r="R850" s="343"/>
      <c r="S850" s="343"/>
      <c r="T850" s="343"/>
      <c r="U850" s="343"/>
      <c r="V850" s="343"/>
      <c r="W850" s="343"/>
      <c r="X850" s="343"/>
      <c r="Y850" s="344">
        <v>9</v>
      </c>
      <c r="Z850" s="345"/>
      <c r="AA850" s="345"/>
      <c r="AB850" s="346"/>
      <c r="AC850" s="347" t="s">
        <v>516</v>
      </c>
      <c r="AD850" s="347"/>
      <c r="AE850" s="347"/>
      <c r="AF850" s="347"/>
      <c r="AG850" s="347"/>
      <c r="AH850" s="348">
        <v>1</v>
      </c>
      <c r="AI850" s="349"/>
      <c r="AJ850" s="349"/>
      <c r="AK850" s="349"/>
      <c r="AL850" s="350">
        <v>98.08</v>
      </c>
      <c r="AM850" s="351"/>
      <c r="AN850" s="351"/>
      <c r="AO850" s="352"/>
      <c r="AP850" s="353" t="s">
        <v>636</v>
      </c>
      <c r="AQ850" s="353"/>
      <c r="AR850" s="353"/>
      <c r="AS850" s="353"/>
      <c r="AT850" s="353"/>
      <c r="AU850" s="353"/>
      <c r="AV850" s="353"/>
      <c r="AW850" s="353"/>
      <c r="AX850" s="353"/>
    </row>
    <row r="851" spans="1:50" ht="30" customHeight="1" x14ac:dyDescent="0.15">
      <c r="A851" s="372">
        <v>15</v>
      </c>
      <c r="B851" s="372">
        <v>1</v>
      </c>
      <c r="C851" s="354" t="s">
        <v>637</v>
      </c>
      <c r="D851" s="340"/>
      <c r="E851" s="340"/>
      <c r="F851" s="340"/>
      <c r="G851" s="340"/>
      <c r="H851" s="340"/>
      <c r="I851" s="340"/>
      <c r="J851" s="341">
        <v>2011701009723</v>
      </c>
      <c r="K851" s="342"/>
      <c r="L851" s="342"/>
      <c r="M851" s="342"/>
      <c r="N851" s="342"/>
      <c r="O851" s="342"/>
      <c r="P851" s="355" t="s">
        <v>632</v>
      </c>
      <c r="Q851" s="343"/>
      <c r="R851" s="343"/>
      <c r="S851" s="343"/>
      <c r="T851" s="343"/>
      <c r="U851" s="343"/>
      <c r="V851" s="343"/>
      <c r="W851" s="343"/>
      <c r="X851" s="343"/>
      <c r="Y851" s="344">
        <v>4</v>
      </c>
      <c r="Z851" s="345"/>
      <c r="AA851" s="345"/>
      <c r="AB851" s="346"/>
      <c r="AC851" s="347" t="s">
        <v>516</v>
      </c>
      <c r="AD851" s="347"/>
      <c r="AE851" s="347"/>
      <c r="AF851" s="347"/>
      <c r="AG851" s="347"/>
      <c r="AH851" s="348">
        <v>1</v>
      </c>
      <c r="AI851" s="349"/>
      <c r="AJ851" s="349"/>
      <c r="AK851" s="349"/>
      <c r="AL851" s="350">
        <v>99.47</v>
      </c>
      <c r="AM851" s="351"/>
      <c r="AN851" s="351"/>
      <c r="AO851" s="352"/>
      <c r="AP851" s="353" t="s">
        <v>636</v>
      </c>
      <c r="AQ851" s="353"/>
      <c r="AR851" s="353"/>
      <c r="AS851" s="353"/>
      <c r="AT851" s="353"/>
      <c r="AU851" s="353"/>
      <c r="AV851" s="353"/>
      <c r="AW851" s="353"/>
      <c r="AX851" s="353"/>
    </row>
    <row r="852" spans="1:50" ht="30" customHeight="1" x14ac:dyDescent="0.15">
      <c r="A852" s="372">
        <v>16</v>
      </c>
      <c r="B852" s="372">
        <v>1</v>
      </c>
      <c r="C852" s="354" t="s">
        <v>637</v>
      </c>
      <c r="D852" s="340"/>
      <c r="E852" s="340"/>
      <c r="F852" s="340"/>
      <c r="G852" s="340"/>
      <c r="H852" s="340"/>
      <c r="I852" s="340"/>
      <c r="J852" s="341">
        <v>2011701009723</v>
      </c>
      <c r="K852" s="342"/>
      <c r="L852" s="342"/>
      <c r="M852" s="342"/>
      <c r="N852" s="342"/>
      <c r="O852" s="342"/>
      <c r="P852" s="355" t="s">
        <v>632</v>
      </c>
      <c r="Q852" s="343"/>
      <c r="R852" s="343"/>
      <c r="S852" s="343"/>
      <c r="T852" s="343"/>
      <c r="U852" s="343"/>
      <c r="V852" s="343"/>
      <c r="W852" s="343"/>
      <c r="X852" s="343"/>
      <c r="Y852" s="344">
        <v>3</v>
      </c>
      <c r="Z852" s="345"/>
      <c r="AA852" s="345"/>
      <c r="AB852" s="346"/>
      <c r="AC852" s="347" t="s">
        <v>516</v>
      </c>
      <c r="AD852" s="347"/>
      <c r="AE852" s="347"/>
      <c r="AF852" s="347"/>
      <c r="AG852" s="347"/>
      <c r="AH852" s="348">
        <v>1</v>
      </c>
      <c r="AI852" s="349"/>
      <c r="AJ852" s="349"/>
      <c r="AK852" s="349"/>
      <c r="AL852" s="350">
        <v>98.86</v>
      </c>
      <c r="AM852" s="351"/>
      <c r="AN852" s="351"/>
      <c r="AO852" s="352"/>
      <c r="AP852" s="353" t="s">
        <v>636</v>
      </c>
      <c r="AQ852" s="353"/>
      <c r="AR852" s="353"/>
      <c r="AS852" s="353"/>
      <c r="AT852" s="353"/>
      <c r="AU852" s="353"/>
      <c r="AV852" s="353"/>
      <c r="AW852" s="353"/>
      <c r="AX852" s="353"/>
    </row>
    <row r="853" spans="1:50" s="16" customFormat="1" ht="30" customHeight="1" x14ac:dyDescent="0.15">
      <c r="A853" s="372">
        <v>17</v>
      </c>
      <c r="B853" s="372">
        <v>1</v>
      </c>
      <c r="C853" s="354" t="s">
        <v>638</v>
      </c>
      <c r="D853" s="340"/>
      <c r="E853" s="340"/>
      <c r="F853" s="340"/>
      <c r="G853" s="340"/>
      <c r="H853" s="340"/>
      <c r="I853" s="340"/>
      <c r="J853" s="341">
        <v>2030001007106</v>
      </c>
      <c r="K853" s="342"/>
      <c r="L853" s="342"/>
      <c r="M853" s="342"/>
      <c r="N853" s="342"/>
      <c r="O853" s="342"/>
      <c r="P853" s="355" t="s">
        <v>639</v>
      </c>
      <c r="Q853" s="343"/>
      <c r="R853" s="343"/>
      <c r="S853" s="343"/>
      <c r="T853" s="343"/>
      <c r="U853" s="343"/>
      <c r="V853" s="343"/>
      <c r="W853" s="343"/>
      <c r="X853" s="343"/>
      <c r="Y853" s="344">
        <v>7</v>
      </c>
      <c r="Z853" s="345"/>
      <c r="AA853" s="345"/>
      <c r="AB853" s="346"/>
      <c r="AC853" s="347" t="s">
        <v>516</v>
      </c>
      <c r="AD853" s="347"/>
      <c r="AE853" s="347"/>
      <c r="AF853" s="347"/>
      <c r="AG853" s="347"/>
      <c r="AH853" s="348">
        <v>4</v>
      </c>
      <c r="AI853" s="349"/>
      <c r="AJ853" s="349"/>
      <c r="AK853" s="349"/>
      <c r="AL853" s="350">
        <v>99.75</v>
      </c>
      <c r="AM853" s="351"/>
      <c r="AN853" s="351"/>
      <c r="AO853" s="352"/>
      <c r="AP853" s="353" t="s">
        <v>636</v>
      </c>
      <c r="AQ853" s="353"/>
      <c r="AR853" s="353"/>
      <c r="AS853" s="353"/>
      <c r="AT853" s="353"/>
      <c r="AU853" s="353"/>
      <c r="AV853" s="353"/>
      <c r="AW853" s="353"/>
      <c r="AX853" s="353"/>
    </row>
    <row r="854" spans="1:50" ht="30" customHeight="1" x14ac:dyDescent="0.15">
      <c r="A854" s="372">
        <v>18</v>
      </c>
      <c r="B854" s="372">
        <v>1</v>
      </c>
      <c r="C854" s="354" t="s">
        <v>640</v>
      </c>
      <c r="D854" s="340"/>
      <c r="E854" s="340"/>
      <c r="F854" s="340"/>
      <c r="G854" s="340"/>
      <c r="H854" s="340"/>
      <c r="I854" s="340"/>
      <c r="J854" s="341">
        <v>8011201002504</v>
      </c>
      <c r="K854" s="342"/>
      <c r="L854" s="342"/>
      <c r="M854" s="342"/>
      <c r="N854" s="342"/>
      <c r="O854" s="342"/>
      <c r="P854" s="912" t="s">
        <v>630</v>
      </c>
      <c r="Q854" s="913"/>
      <c r="R854" s="913"/>
      <c r="S854" s="913"/>
      <c r="T854" s="913"/>
      <c r="U854" s="913"/>
      <c r="V854" s="913"/>
      <c r="W854" s="913"/>
      <c r="X854" s="914"/>
      <c r="Y854" s="344">
        <v>0.9</v>
      </c>
      <c r="Z854" s="345"/>
      <c r="AA854" s="345"/>
      <c r="AB854" s="346"/>
      <c r="AC854" s="356" t="s">
        <v>522</v>
      </c>
      <c r="AD854" s="364"/>
      <c r="AE854" s="364"/>
      <c r="AF854" s="364"/>
      <c r="AG854" s="364"/>
      <c r="AH854" s="365" t="s">
        <v>464</v>
      </c>
      <c r="AI854" s="366"/>
      <c r="AJ854" s="366"/>
      <c r="AK854" s="366"/>
      <c r="AL854" s="350">
        <v>100</v>
      </c>
      <c r="AM854" s="351"/>
      <c r="AN854" s="351"/>
      <c r="AO854" s="352"/>
      <c r="AP854" s="353" t="s">
        <v>636</v>
      </c>
      <c r="AQ854" s="353"/>
      <c r="AR854" s="353"/>
      <c r="AS854" s="353"/>
      <c r="AT854" s="353"/>
      <c r="AU854" s="353"/>
      <c r="AV854" s="353"/>
      <c r="AW854" s="353"/>
      <c r="AX854" s="353"/>
    </row>
    <row r="855" spans="1:50" ht="30" customHeight="1" x14ac:dyDescent="0.15">
      <c r="A855" s="372">
        <v>19</v>
      </c>
      <c r="B855" s="372">
        <v>1</v>
      </c>
      <c r="C855" s="354" t="s">
        <v>640</v>
      </c>
      <c r="D855" s="340"/>
      <c r="E855" s="340"/>
      <c r="F855" s="340"/>
      <c r="G855" s="340"/>
      <c r="H855" s="340"/>
      <c r="I855" s="340"/>
      <c r="J855" s="341">
        <v>8011201002504</v>
      </c>
      <c r="K855" s="342"/>
      <c r="L855" s="342"/>
      <c r="M855" s="342"/>
      <c r="N855" s="342"/>
      <c r="O855" s="342"/>
      <c r="P855" s="912" t="s">
        <v>630</v>
      </c>
      <c r="Q855" s="913"/>
      <c r="R855" s="913"/>
      <c r="S855" s="913"/>
      <c r="T855" s="913"/>
      <c r="U855" s="913"/>
      <c r="V855" s="913"/>
      <c r="W855" s="913"/>
      <c r="X855" s="914"/>
      <c r="Y855" s="344">
        <v>0.9</v>
      </c>
      <c r="Z855" s="345"/>
      <c r="AA855" s="345"/>
      <c r="AB855" s="346"/>
      <c r="AC855" s="356" t="s">
        <v>522</v>
      </c>
      <c r="AD855" s="364"/>
      <c r="AE855" s="364"/>
      <c r="AF855" s="364"/>
      <c r="AG855" s="364"/>
      <c r="AH855" s="365" t="s">
        <v>464</v>
      </c>
      <c r="AI855" s="366"/>
      <c r="AJ855" s="366"/>
      <c r="AK855" s="366"/>
      <c r="AL855" s="350">
        <v>100</v>
      </c>
      <c r="AM855" s="351"/>
      <c r="AN855" s="351"/>
      <c r="AO855" s="352"/>
      <c r="AP855" s="353" t="s">
        <v>636</v>
      </c>
      <c r="AQ855" s="353"/>
      <c r="AR855" s="353"/>
      <c r="AS855" s="353"/>
      <c r="AT855" s="353"/>
      <c r="AU855" s="353"/>
      <c r="AV855" s="353"/>
      <c r="AW855" s="353"/>
      <c r="AX855" s="353"/>
    </row>
    <row r="856" spans="1:50" ht="30" customHeight="1" x14ac:dyDescent="0.15">
      <c r="A856" s="372">
        <v>20</v>
      </c>
      <c r="B856" s="372">
        <v>1</v>
      </c>
      <c r="C856" s="354" t="s">
        <v>640</v>
      </c>
      <c r="D856" s="340"/>
      <c r="E856" s="340"/>
      <c r="F856" s="340"/>
      <c r="G856" s="340"/>
      <c r="H856" s="340"/>
      <c r="I856" s="340"/>
      <c r="J856" s="341">
        <v>8011201002504</v>
      </c>
      <c r="K856" s="342"/>
      <c r="L856" s="342"/>
      <c r="M856" s="342"/>
      <c r="N856" s="342"/>
      <c r="O856" s="342"/>
      <c r="P856" s="355" t="s">
        <v>641</v>
      </c>
      <c r="Q856" s="343"/>
      <c r="R856" s="343"/>
      <c r="S856" s="343"/>
      <c r="T856" s="343"/>
      <c r="U856" s="343"/>
      <c r="V856" s="343"/>
      <c r="W856" s="343"/>
      <c r="X856" s="343"/>
      <c r="Y856" s="344">
        <v>0.7</v>
      </c>
      <c r="Z856" s="345"/>
      <c r="AA856" s="345"/>
      <c r="AB856" s="346"/>
      <c r="AC856" s="356" t="s">
        <v>522</v>
      </c>
      <c r="AD856" s="364"/>
      <c r="AE856" s="364"/>
      <c r="AF856" s="364"/>
      <c r="AG856" s="364"/>
      <c r="AH856" s="365" t="s">
        <v>464</v>
      </c>
      <c r="AI856" s="366"/>
      <c r="AJ856" s="366"/>
      <c r="AK856" s="366"/>
      <c r="AL856" s="350">
        <v>100</v>
      </c>
      <c r="AM856" s="351"/>
      <c r="AN856" s="351"/>
      <c r="AO856" s="352"/>
      <c r="AP856" s="353" t="s">
        <v>636</v>
      </c>
      <c r="AQ856" s="353"/>
      <c r="AR856" s="353"/>
      <c r="AS856" s="353"/>
      <c r="AT856" s="353"/>
      <c r="AU856" s="353"/>
      <c r="AV856" s="353"/>
      <c r="AW856" s="353"/>
      <c r="AX856" s="353"/>
    </row>
    <row r="857" spans="1:50" ht="30" customHeight="1" x14ac:dyDescent="0.15">
      <c r="A857" s="372">
        <v>21</v>
      </c>
      <c r="B857" s="372">
        <v>1</v>
      </c>
      <c r="C857" s="354" t="s">
        <v>640</v>
      </c>
      <c r="D857" s="340"/>
      <c r="E857" s="340"/>
      <c r="F857" s="340"/>
      <c r="G857" s="340"/>
      <c r="H857" s="340"/>
      <c r="I857" s="340"/>
      <c r="J857" s="341">
        <v>8011201002504</v>
      </c>
      <c r="K857" s="342"/>
      <c r="L857" s="342"/>
      <c r="M857" s="342"/>
      <c r="N857" s="342"/>
      <c r="O857" s="342"/>
      <c r="P857" s="912" t="s">
        <v>630</v>
      </c>
      <c r="Q857" s="913"/>
      <c r="R857" s="913"/>
      <c r="S857" s="913"/>
      <c r="T857" s="913"/>
      <c r="U857" s="913"/>
      <c r="V857" s="913"/>
      <c r="W857" s="913"/>
      <c r="X857" s="914"/>
      <c r="Y857" s="344">
        <v>0.7</v>
      </c>
      <c r="Z857" s="345"/>
      <c r="AA857" s="345"/>
      <c r="AB857" s="346"/>
      <c r="AC857" s="356" t="s">
        <v>522</v>
      </c>
      <c r="AD857" s="364"/>
      <c r="AE857" s="364"/>
      <c r="AF857" s="364"/>
      <c r="AG857" s="364"/>
      <c r="AH857" s="365" t="s">
        <v>464</v>
      </c>
      <c r="AI857" s="366"/>
      <c r="AJ857" s="366"/>
      <c r="AK857" s="366"/>
      <c r="AL857" s="350">
        <v>100</v>
      </c>
      <c r="AM857" s="351"/>
      <c r="AN857" s="351"/>
      <c r="AO857" s="352"/>
      <c r="AP857" s="353" t="s">
        <v>636</v>
      </c>
      <c r="AQ857" s="353"/>
      <c r="AR857" s="353"/>
      <c r="AS857" s="353"/>
      <c r="AT857" s="353"/>
      <c r="AU857" s="353"/>
      <c r="AV857" s="353"/>
      <c r="AW857" s="353"/>
      <c r="AX857" s="353"/>
    </row>
    <row r="858" spans="1:50" ht="30" customHeight="1" x14ac:dyDescent="0.15">
      <c r="A858" s="372">
        <v>22</v>
      </c>
      <c r="B858" s="372">
        <v>1</v>
      </c>
      <c r="C858" s="354" t="s">
        <v>640</v>
      </c>
      <c r="D858" s="340"/>
      <c r="E858" s="340"/>
      <c r="F858" s="340"/>
      <c r="G858" s="340"/>
      <c r="H858" s="340"/>
      <c r="I858" s="340"/>
      <c r="J858" s="341">
        <v>8011201002504</v>
      </c>
      <c r="K858" s="342"/>
      <c r="L858" s="342"/>
      <c r="M858" s="342"/>
      <c r="N858" s="342"/>
      <c r="O858" s="342"/>
      <c r="P858" s="355" t="s">
        <v>641</v>
      </c>
      <c r="Q858" s="343"/>
      <c r="R858" s="343"/>
      <c r="S858" s="343"/>
      <c r="T858" s="343"/>
      <c r="U858" s="343"/>
      <c r="V858" s="343"/>
      <c r="W858" s="343"/>
      <c r="X858" s="343"/>
      <c r="Y858" s="344">
        <v>0.6</v>
      </c>
      <c r="Z858" s="345"/>
      <c r="AA858" s="345"/>
      <c r="AB858" s="346"/>
      <c r="AC858" s="356" t="s">
        <v>522</v>
      </c>
      <c r="AD858" s="364"/>
      <c r="AE858" s="364"/>
      <c r="AF858" s="364"/>
      <c r="AG858" s="364"/>
      <c r="AH858" s="365" t="s">
        <v>464</v>
      </c>
      <c r="AI858" s="366"/>
      <c r="AJ858" s="366"/>
      <c r="AK858" s="366"/>
      <c r="AL858" s="350">
        <v>100</v>
      </c>
      <c r="AM858" s="351"/>
      <c r="AN858" s="351"/>
      <c r="AO858" s="352"/>
      <c r="AP858" s="353" t="s">
        <v>636</v>
      </c>
      <c r="AQ858" s="353"/>
      <c r="AR858" s="353"/>
      <c r="AS858" s="353"/>
      <c r="AT858" s="353"/>
      <c r="AU858" s="353"/>
      <c r="AV858" s="353"/>
      <c r="AW858" s="353"/>
      <c r="AX858" s="353"/>
    </row>
    <row r="859" spans="1:50" ht="30" customHeight="1" x14ac:dyDescent="0.15">
      <c r="A859" s="372">
        <v>23</v>
      </c>
      <c r="B859" s="372">
        <v>1</v>
      </c>
      <c r="C859" s="354" t="s">
        <v>640</v>
      </c>
      <c r="D859" s="340"/>
      <c r="E859" s="340"/>
      <c r="F859" s="340"/>
      <c r="G859" s="340"/>
      <c r="H859" s="340"/>
      <c r="I859" s="340"/>
      <c r="J859" s="341">
        <v>8011201002504</v>
      </c>
      <c r="K859" s="342"/>
      <c r="L859" s="342"/>
      <c r="M859" s="342"/>
      <c r="N859" s="342"/>
      <c r="O859" s="342"/>
      <c r="P859" s="912" t="s">
        <v>630</v>
      </c>
      <c r="Q859" s="913"/>
      <c r="R859" s="913"/>
      <c r="S859" s="913"/>
      <c r="T859" s="913"/>
      <c r="U859" s="913"/>
      <c r="V859" s="913"/>
      <c r="W859" s="913"/>
      <c r="X859" s="914"/>
      <c r="Y859" s="344">
        <v>0.6</v>
      </c>
      <c r="Z859" s="345"/>
      <c r="AA859" s="345"/>
      <c r="AB859" s="346"/>
      <c r="AC859" s="356" t="s">
        <v>522</v>
      </c>
      <c r="AD859" s="364"/>
      <c r="AE859" s="364"/>
      <c r="AF859" s="364"/>
      <c r="AG859" s="364"/>
      <c r="AH859" s="365" t="s">
        <v>464</v>
      </c>
      <c r="AI859" s="366"/>
      <c r="AJ859" s="366"/>
      <c r="AK859" s="366"/>
      <c r="AL859" s="350">
        <v>100</v>
      </c>
      <c r="AM859" s="351"/>
      <c r="AN859" s="351"/>
      <c r="AO859" s="352"/>
      <c r="AP859" s="353" t="s">
        <v>636</v>
      </c>
      <c r="AQ859" s="353"/>
      <c r="AR859" s="353"/>
      <c r="AS859" s="353"/>
      <c r="AT859" s="353"/>
      <c r="AU859" s="353"/>
      <c r="AV859" s="353"/>
      <c r="AW859" s="353"/>
      <c r="AX859" s="353"/>
    </row>
    <row r="860" spans="1:50" ht="30" customHeight="1" x14ac:dyDescent="0.15">
      <c r="A860" s="372">
        <v>24</v>
      </c>
      <c r="B860" s="372">
        <v>1</v>
      </c>
      <c r="C860" s="354" t="s">
        <v>640</v>
      </c>
      <c r="D860" s="340"/>
      <c r="E860" s="340"/>
      <c r="F860" s="340"/>
      <c r="G860" s="340"/>
      <c r="H860" s="340"/>
      <c r="I860" s="340"/>
      <c r="J860" s="341">
        <v>8011201002504</v>
      </c>
      <c r="K860" s="342"/>
      <c r="L860" s="342"/>
      <c r="M860" s="342"/>
      <c r="N860" s="342"/>
      <c r="O860" s="342"/>
      <c r="P860" s="912" t="s">
        <v>630</v>
      </c>
      <c r="Q860" s="913"/>
      <c r="R860" s="913"/>
      <c r="S860" s="913"/>
      <c r="T860" s="913"/>
      <c r="U860" s="913"/>
      <c r="V860" s="913"/>
      <c r="W860" s="913"/>
      <c r="X860" s="914"/>
      <c r="Y860" s="344">
        <v>0.4</v>
      </c>
      <c r="Z860" s="345"/>
      <c r="AA860" s="345"/>
      <c r="AB860" s="346"/>
      <c r="AC860" s="356" t="s">
        <v>522</v>
      </c>
      <c r="AD860" s="364"/>
      <c r="AE860" s="364"/>
      <c r="AF860" s="364"/>
      <c r="AG860" s="364"/>
      <c r="AH860" s="365" t="s">
        <v>464</v>
      </c>
      <c r="AI860" s="366"/>
      <c r="AJ860" s="366"/>
      <c r="AK860" s="366"/>
      <c r="AL860" s="350">
        <v>100</v>
      </c>
      <c r="AM860" s="351"/>
      <c r="AN860" s="351"/>
      <c r="AO860" s="352"/>
      <c r="AP860" s="353" t="s">
        <v>636</v>
      </c>
      <c r="AQ860" s="353"/>
      <c r="AR860" s="353"/>
      <c r="AS860" s="353"/>
      <c r="AT860" s="353"/>
      <c r="AU860" s="353"/>
      <c r="AV860" s="353"/>
      <c r="AW860" s="353"/>
      <c r="AX860" s="353"/>
    </row>
    <row r="861" spans="1:50" ht="30" customHeight="1" x14ac:dyDescent="0.15">
      <c r="A861" s="372">
        <v>25</v>
      </c>
      <c r="B861" s="372">
        <v>1</v>
      </c>
      <c r="C861" s="354" t="s">
        <v>640</v>
      </c>
      <c r="D861" s="340"/>
      <c r="E861" s="340"/>
      <c r="F861" s="340"/>
      <c r="G861" s="340"/>
      <c r="H861" s="340"/>
      <c r="I861" s="340"/>
      <c r="J861" s="341">
        <v>8011201002504</v>
      </c>
      <c r="K861" s="342"/>
      <c r="L861" s="342"/>
      <c r="M861" s="342"/>
      <c r="N861" s="342"/>
      <c r="O861" s="342"/>
      <c r="P861" s="912" t="s">
        <v>630</v>
      </c>
      <c r="Q861" s="913"/>
      <c r="R861" s="913"/>
      <c r="S861" s="913"/>
      <c r="T861" s="913"/>
      <c r="U861" s="913"/>
      <c r="V861" s="913"/>
      <c r="W861" s="913"/>
      <c r="X861" s="914"/>
      <c r="Y861" s="344">
        <v>0.3</v>
      </c>
      <c r="Z861" s="345"/>
      <c r="AA861" s="345"/>
      <c r="AB861" s="346"/>
      <c r="AC861" s="356" t="s">
        <v>522</v>
      </c>
      <c r="AD861" s="364"/>
      <c r="AE861" s="364"/>
      <c r="AF861" s="364"/>
      <c r="AG861" s="364"/>
      <c r="AH861" s="365" t="s">
        <v>464</v>
      </c>
      <c r="AI861" s="366"/>
      <c r="AJ861" s="366"/>
      <c r="AK861" s="366"/>
      <c r="AL861" s="350">
        <v>100</v>
      </c>
      <c r="AM861" s="351"/>
      <c r="AN861" s="351"/>
      <c r="AO861" s="352"/>
      <c r="AP861" s="353" t="s">
        <v>636</v>
      </c>
      <c r="AQ861" s="353"/>
      <c r="AR861" s="353"/>
      <c r="AS861" s="353"/>
      <c r="AT861" s="353"/>
      <c r="AU861" s="353"/>
      <c r="AV861" s="353"/>
      <c r="AW861" s="353"/>
      <c r="AX861" s="353"/>
    </row>
    <row r="862" spans="1:50" ht="30" customHeight="1" x14ac:dyDescent="0.15">
      <c r="A862" s="372">
        <v>26</v>
      </c>
      <c r="B862" s="372">
        <v>1</v>
      </c>
      <c r="C862" s="354" t="s">
        <v>642</v>
      </c>
      <c r="D862" s="340"/>
      <c r="E862" s="340"/>
      <c r="F862" s="340"/>
      <c r="G862" s="340"/>
      <c r="H862" s="340"/>
      <c r="I862" s="340"/>
      <c r="J862" s="341">
        <v>7010401030043</v>
      </c>
      <c r="K862" s="342"/>
      <c r="L862" s="342"/>
      <c r="M862" s="342"/>
      <c r="N862" s="342"/>
      <c r="O862" s="342"/>
      <c r="P862" s="355" t="s">
        <v>643</v>
      </c>
      <c r="Q862" s="343"/>
      <c r="R862" s="343"/>
      <c r="S862" s="343"/>
      <c r="T862" s="343"/>
      <c r="U862" s="343"/>
      <c r="V862" s="343"/>
      <c r="W862" s="343"/>
      <c r="X862" s="343"/>
      <c r="Y862" s="344">
        <v>4</v>
      </c>
      <c r="Z862" s="345"/>
      <c r="AA862" s="345"/>
      <c r="AB862" s="346"/>
      <c r="AC862" s="347" t="s">
        <v>516</v>
      </c>
      <c r="AD862" s="347"/>
      <c r="AE862" s="347"/>
      <c r="AF862" s="347"/>
      <c r="AG862" s="347"/>
      <c r="AH862" s="348">
        <v>2</v>
      </c>
      <c r="AI862" s="349"/>
      <c r="AJ862" s="349"/>
      <c r="AK862" s="349"/>
      <c r="AL862" s="350">
        <v>44.55</v>
      </c>
      <c r="AM862" s="351"/>
      <c r="AN862" s="351"/>
      <c r="AO862" s="352"/>
      <c r="AP862" s="353" t="s">
        <v>636</v>
      </c>
      <c r="AQ862" s="353"/>
      <c r="AR862" s="353"/>
      <c r="AS862" s="353"/>
      <c r="AT862" s="353"/>
      <c r="AU862" s="353"/>
      <c r="AV862" s="353"/>
      <c r="AW862" s="353"/>
      <c r="AX862" s="353"/>
    </row>
    <row r="863" spans="1:50" ht="30" customHeight="1" x14ac:dyDescent="0.15">
      <c r="A863" s="372">
        <v>27</v>
      </c>
      <c r="B863" s="372">
        <v>1</v>
      </c>
      <c r="C863" s="354" t="s">
        <v>642</v>
      </c>
      <c r="D863" s="340"/>
      <c r="E863" s="340"/>
      <c r="F863" s="340"/>
      <c r="G863" s="340"/>
      <c r="H863" s="340"/>
      <c r="I863" s="340"/>
      <c r="J863" s="341">
        <v>7010401030043</v>
      </c>
      <c r="K863" s="342"/>
      <c r="L863" s="342"/>
      <c r="M863" s="342"/>
      <c r="N863" s="342"/>
      <c r="O863" s="342"/>
      <c r="P863" s="355" t="s">
        <v>644</v>
      </c>
      <c r="Q863" s="343"/>
      <c r="R863" s="343"/>
      <c r="S863" s="343"/>
      <c r="T863" s="343"/>
      <c r="U863" s="343"/>
      <c r="V863" s="343"/>
      <c r="W863" s="343"/>
      <c r="X863" s="343"/>
      <c r="Y863" s="344">
        <v>0.5</v>
      </c>
      <c r="Z863" s="345"/>
      <c r="AA863" s="345"/>
      <c r="AB863" s="346"/>
      <c r="AC863" s="347" t="s">
        <v>516</v>
      </c>
      <c r="AD863" s="347"/>
      <c r="AE863" s="347"/>
      <c r="AF863" s="347"/>
      <c r="AG863" s="347"/>
      <c r="AH863" s="348">
        <v>1</v>
      </c>
      <c r="AI863" s="349"/>
      <c r="AJ863" s="349"/>
      <c r="AK863" s="349"/>
      <c r="AL863" s="350">
        <v>94.34</v>
      </c>
      <c r="AM863" s="351"/>
      <c r="AN863" s="351"/>
      <c r="AO863" s="352"/>
      <c r="AP863" s="353" t="s">
        <v>636</v>
      </c>
      <c r="AQ863" s="353"/>
      <c r="AR863" s="353"/>
      <c r="AS863" s="353"/>
      <c r="AT863" s="353"/>
      <c r="AU863" s="353"/>
      <c r="AV863" s="353"/>
      <c r="AW863" s="353"/>
      <c r="AX863" s="353"/>
    </row>
    <row r="864" spans="1:50" ht="30" customHeight="1" x14ac:dyDescent="0.15">
      <c r="A864" s="372">
        <v>28</v>
      </c>
      <c r="B864" s="372">
        <v>1</v>
      </c>
      <c r="C864" s="354" t="s">
        <v>645</v>
      </c>
      <c r="D864" s="340"/>
      <c r="E864" s="340"/>
      <c r="F864" s="340"/>
      <c r="G864" s="340"/>
      <c r="H864" s="340"/>
      <c r="I864" s="340"/>
      <c r="J864" s="341">
        <v>5020001063725</v>
      </c>
      <c r="K864" s="342"/>
      <c r="L864" s="342"/>
      <c r="M864" s="342"/>
      <c r="N864" s="342"/>
      <c r="O864" s="342"/>
      <c r="P864" s="355" t="s">
        <v>646</v>
      </c>
      <c r="Q864" s="343"/>
      <c r="R864" s="343"/>
      <c r="S864" s="343"/>
      <c r="T864" s="343"/>
      <c r="U864" s="343"/>
      <c r="V864" s="343"/>
      <c r="W864" s="343"/>
      <c r="X864" s="343"/>
      <c r="Y864" s="344">
        <v>3</v>
      </c>
      <c r="Z864" s="345"/>
      <c r="AA864" s="345"/>
      <c r="AB864" s="346"/>
      <c r="AC864" s="347" t="s">
        <v>516</v>
      </c>
      <c r="AD864" s="347"/>
      <c r="AE864" s="347"/>
      <c r="AF864" s="347"/>
      <c r="AG864" s="347"/>
      <c r="AH864" s="348">
        <v>1</v>
      </c>
      <c r="AI864" s="349"/>
      <c r="AJ864" s="349"/>
      <c r="AK864" s="349"/>
      <c r="AL864" s="350">
        <v>100</v>
      </c>
      <c r="AM864" s="351"/>
      <c r="AN864" s="351"/>
      <c r="AO864" s="352"/>
      <c r="AP864" s="353" t="s">
        <v>636</v>
      </c>
      <c r="AQ864" s="353"/>
      <c r="AR864" s="353"/>
      <c r="AS864" s="353"/>
      <c r="AT864" s="353"/>
      <c r="AU864" s="353"/>
      <c r="AV864" s="353"/>
      <c r="AW864" s="353"/>
      <c r="AX864" s="353"/>
    </row>
    <row r="865" spans="1:50" ht="30" customHeight="1" x14ac:dyDescent="0.15">
      <c r="A865" s="372">
        <v>29</v>
      </c>
      <c r="B865" s="372">
        <v>1</v>
      </c>
      <c r="C865" s="354" t="s">
        <v>645</v>
      </c>
      <c r="D865" s="340"/>
      <c r="E865" s="340"/>
      <c r="F865" s="340"/>
      <c r="G865" s="340"/>
      <c r="H865" s="340"/>
      <c r="I865" s="340"/>
      <c r="J865" s="341">
        <v>5020001063725</v>
      </c>
      <c r="K865" s="342"/>
      <c r="L865" s="342"/>
      <c r="M865" s="342"/>
      <c r="N865" s="342"/>
      <c r="O865" s="342"/>
      <c r="P865" s="355" t="s">
        <v>646</v>
      </c>
      <c r="Q865" s="343"/>
      <c r="R865" s="343"/>
      <c r="S865" s="343"/>
      <c r="T865" s="343"/>
      <c r="U865" s="343"/>
      <c r="V865" s="343"/>
      <c r="W865" s="343"/>
      <c r="X865" s="343"/>
      <c r="Y865" s="344">
        <v>0.4</v>
      </c>
      <c r="Z865" s="345"/>
      <c r="AA865" s="345"/>
      <c r="AB865" s="346"/>
      <c r="AC865" s="347" t="s">
        <v>522</v>
      </c>
      <c r="AD865" s="347"/>
      <c r="AE865" s="347"/>
      <c r="AF865" s="347"/>
      <c r="AG865" s="347"/>
      <c r="AH865" s="365" t="s">
        <v>464</v>
      </c>
      <c r="AI865" s="366"/>
      <c r="AJ865" s="366"/>
      <c r="AK865" s="366"/>
      <c r="AL865" s="350">
        <v>100</v>
      </c>
      <c r="AM865" s="351"/>
      <c r="AN865" s="351"/>
      <c r="AO865" s="352"/>
      <c r="AP865" s="353" t="s">
        <v>636</v>
      </c>
      <c r="AQ865" s="353"/>
      <c r="AR865" s="353"/>
      <c r="AS865" s="353"/>
      <c r="AT865" s="353"/>
      <c r="AU865" s="353"/>
      <c r="AV865" s="353"/>
      <c r="AW865" s="353"/>
      <c r="AX865" s="353"/>
    </row>
    <row r="866" spans="1:50" ht="30" customHeight="1" x14ac:dyDescent="0.15">
      <c r="A866" s="372">
        <v>30</v>
      </c>
      <c r="B866" s="372">
        <v>1</v>
      </c>
      <c r="C866" s="354" t="s">
        <v>645</v>
      </c>
      <c r="D866" s="340"/>
      <c r="E866" s="340"/>
      <c r="F866" s="340"/>
      <c r="G866" s="340"/>
      <c r="H866" s="340"/>
      <c r="I866" s="340"/>
      <c r="J866" s="341">
        <v>5020001063725</v>
      </c>
      <c r="K866" s="342"/>
      <c r="L866" s="342"/>
      <c r="M866" s="342"/>
      <c r="N866" s="342"/>
      <c r="O866" s="342"/>
      <c r="P866" s="355" t="s">
        <v>646</v>
      </c>
      <c r="Q866" s="343"/>
      <c r="R866" s="343"/>
      <c r="S866" s="343"/>
      <c r="T866" s="343"/>
      <c r="U866" s="343"/>
      <c r="V866" s="343"/>
      <c r="W866" s="343"/>
      <c r="X866" s="343"/>
      <c r="Y866" s="344">
        <v>0.2</v>
      </c>
      <c r="Z866" s="345"/>
      <c r="AA866" s="345"/>
      <c r="AB866" s="346"/>
      <c r="AC866" s="347" t="s">
        <v>522</v>
      </c>
      <c r="AD866" s="347"/>
      <c r="AE866" s="347"/>
      <c r="AF866" s="347"/>
      <c r="AG866" s="347"/>
      <c r="AH866" s="365" t="s">
        <v>464</v>
      </c>
      <c r="AI866" s="366"/>
      <c r="AJ866" s="366"/>
      <c r="AK866" s="366"/>
      <c r="AL866" s="350">
        <v>100</v>
      </c>
      <c r="AM866" s="351"/>
      <c r="AN866" s="351"/>
      <c r="AO866" s="352"/>
      <c r="AP866" s="353" t="s">
        <v>636</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647</v>
      </c>
      <c r="D870" s="340"/>
      <c r="E870" s="340"/>
      <c r="F870" s="340"/>
      <c r="G870" s="340"/>
      <c r="H870" s="340"/>
      <c r="I870" s="340"/>
      <c r="J870" s="341">
        <v>4010001128505</v>
      </c>
      <c r="K870" s="342"/>
      <c r="L870" s="342"/>
      <c r="M870" s="342"/>
      <c r="N870" s="342"/>
      <c r="O870" s="342"/>
      <c r="P870" s="355" t="s">
        <v>649</v>
      </c>
      <c r="Q870" s="343"/>
      <c r="R870" s="343"/>
      <c r="S870" s="343"/>
      <c r="T870" s="343"/>
      <c r="U870" s="343"/>
      <c r="V870" s="343"/>
      <c r="W870" s="343"/>
      <c r="X870" s="343"/>
      <c r="Y870" s="344">
        <v>61</v>
      </c>
      <c r="Z870" s="345"/>
      <c r="AA870" s="345"/>
      <c r="AB870" s="346"/>
      <c r="AC870" s="356" t="s">
        <v>523</v>
      </c>
      <c r="AD870" s="364"/>
      <c r="AE870" s="364"/>
      <c r="AF870" s="364"/>
      <c r="AG870" s="364"/>
      <c r="AH870" s="365" t="s">
        <v>573</v>
      </c>
      <c r="AI870" s="366"/>
      <c r="AJ870" s="366"/>
      <c r="AK870" s="366"/>
      <c r="AL870" s="350" t="s">
        <v>573</v>
      </c>
      <c r="AM870" s="351"/>
      <c r="AN870" s="351"/>
      <c r="AO870" s="352"/>
      <c r="AP870" s="353" t="s">
        <v>574</v>
      </c>
      <c r="AQ870" s="353"/>
      <c r="AR870" s="353"/>
      <c r="AS870" s="353"/>
      <c r="AT870" s="353"/>
      <c r="AU870" s="353"/>
      <c r="AV870" s="353"/>
      <c r="AW870" s="353"/>
      <c r="AX870" s="353"/>
    </row>
    <row r="871" spans="1:50" ht="30" customHeight="1" x14ac:dyDescent="0.15">
      <c r="A871" s="372">
        <v>2</v>
      </c>
      <c r="B871" s="372">
        <v>1</v>
      </c>
      <c r="C871" s="354" t="s">
        <v>648</v>
      </c>
      <c r="D871" s="340"/>
      <c r="E871" s="340"/>
      <c r="F871" s="340"/>
      <c r="G871" s="340"/>
      <c r="H871" s="340"/>
      <c r="I871" s="340"/>
      <c r="J871" s="341">
        <v>8000020130001</v>
      </c>
      <c r="K871" s="342"/>
      <c r="L871" s="342"/>
      <c r="M871" s="342"/>
      <c r="N871" s="342"/>
      <c r="O871" s="342"/>
      <c r="P871" s="355" t="s">
        <v>650</v>
      </c>
      <c r="Q871" s="343"/>
      <c r="R871" s="343"/>
      <c r="S871" s="343"/>
      <c r="T871" s="343"/>
      <c r="U871" s="343"/>
      <c r="V871" s="343"/>
      <c r="W871" s="343"/>
      <c r="X871" s="343"/>
      <c r="Y871" s="344">
        <v>22</v>
      </c>
      <c r="Z871" s="345"/>
      <c r="AA871" s="345"/>
      <c r="AB871" s="346"/>
      <c r="AC871" s="356" t="s">
        <v>196</v>
      </c>
      <c r="AD871" s="364"/>
      <c r="AE871" s="364"/>
      <c r="AF871" s="364"/>
      <c r="AG871" s="364"/>
      <c r="AH871" s="365" t="s">
        <v>573</v>
      </c>
      <c r="AI871" s="366"/>
      <c r="AJ871" s="366"/>
      <c r="AK871" s="366"/>
      <c r="AL871" s="365" t="s">
        <v>573</v>
      </c>
      <c r="AM871" s="366"/>
      <c r="AN871" s="366"/>
      <c r="AO871" s="366"/>
      <c r="AP871" s="353" t="s">
        <v>551</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565</v>
      </c>
      <c r="F1102" s="371"/>
      <c r="G1102" s="371"/>
      <c r="H1102" s="371"/>
      <c r="I1102" s="371"/>
      <c r="J1102" s="341" t="s">
        <v>566</v>
      </c>
      <c r="K1102" s="342"/>
      <c r="L1102" s="342"/>
      <c r="M1102" s="342"/>
      <c r="N1102" s="342"/>
      <c r="O1102" s="342"/>
      <c r="P1102" s="355" t="s">
        <v>566</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568</v>
      </c>
      <c r="AI1102" s="349"/>
      <c r="AJ1102" s="349"/>
      <c r="AK1102" s="349"/>
      <c r="AL1102" s="350" t="s">
        <v>569</v>
      </c>
      <c r="AM1102" s="351"/>
      <c r="AN1102" s="351"/>
      <c r="AO1102" s="352"/>
      <c r="AP1102" s="353" t="s">
        <v>570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45">
      <formula>IF(RIGHT(TEXT(P14,"0.#"),1)=".",FALSE,TRUE)</formula>
    </cfRule>
    <cfRule type="expression" dxfId="2834" priority="14046">
      <formula>IF(RIGHT(TEXT(P14,"0.#"),1)=".",TRUE,FALSE)</formula>
    </cfRule>
  </conditionalFormatting>
  <conditionalFormatting sqref="AE32">
    <cfRule type="expression" dxfId="2833" priority="14035">
      <formula>IF(RIGHT(TEXT(AE32,"0.#"),1)=".",FALSE,TRUE)</formula>
    </cfRule>
    <cfRule type="expression" dxfId="2832" priority="14036">
      <formula>IF(RIGHT(TEXT(AE32,"0.#"),1)=".",TRUE,FALSE)</formula>
    </cfRule>
  </conditionalFormatting>
  <conditionalFormatting sqref="P18:AX18">
    <cfRule type="expression" dxfId="2831" priority="13921">
      <formula>IF(RIGHT(TEXT(P18,"0.#"),1)=".",FALSE,TRUE)</formula>
    </cfRule>
    <cfRule type="expression" dxfId="2830" priority="13922">
      <formula>IF(RIGHT(TEXT(P18,"0.#"),1)=".",TRUE,FALSE)</formula>
    </cfRule>
  </conditionalFormatting>
  <conditionalFormatting sqref="Y782">
    <cfRule type="expression" dxfId="2829" priority="13917">
      <formula>IF(RIGHT(TEXT(Y782,"0.#"),1)=".",FALSE,TRUE)</formula>
    </cfRule>
    <cfRule type="expression" dxfId="2828" priority="13918">
      <formula>IF(RIGHT(TEXT(Y782,"0.#"),1)=".",TRUE,FALSE)</formula>
    </cfRule>
  </conditionalFormatting>
  <conditionalFormatting sqref="Y791">
    <cfRule type="expression" dxfId="2827" priority="13913">
      <formula>IF(RIGHT(TEXT(Y791,"0.#"),1)=".",FALSE,TRUE)</formula>
    </cfRule>
    <cfRule type="expression" dxfId="2826" priority="13914">
      <formula>IF(RIGHT(TEXT(Y791,"0.#"),1)=".",TRUE,FALSE)</formula>
    </cfRule>
  </conditionalFormatting>
  <conditionalFormatting sqref="Y822:Y829 Y820 Y809:Y816 Y807 Y796:Y803 Y794">
    <cfRule type="expression" dxfId="2825" priority="13695">
      <formula>IF(RIGHT(TEXT(Y794,"0.#"),1)=".",FALSE,TRUE)</formula>
    </cfRule>
    <cfRule type="expression" dxfId="2824" priority="13696">
      <formula>IF(RIGHT(TEXT(Y794,"0.#"),1)=".",TRUE,FALSE)</formula>
    </cfRule>
  </conditionalFormatting>
  <conditionalFormatting sqref="P16:AQ17 P13:AX13 P15:AX15">
    <cfRule type="expression" dxfId="2823" priority="13743">
      <formula>IF(RIGHT(TEXT(P13,"0.#"),1)=".",FALSE,TRUE)</formula>
    </cfRule>
    <cfRule type="expression" dxfId="2822" priority="13744">
      <formula>IF(RIGHT(TEXT(P13,"0.#"),1)=".",TRUE,FALSE)</formula>
    </cfRule>
  </conditionalFormatting>
  <conditionalFormatting sqref="P19:AJ19">
    <cfRule type="expression" dxfId="2821" priority="13741">
      <formula>IF(RIGHT(TEXT(P19,"0.#"),1)=".",FALSE,TRUE)</formula>
    </cfRule>
    <cfRule type="expression" dxfId="2820" priority="13742">
      <formula>IF(RIGHT(TEXT(P19,"0.#"),1)=".",TRUE,FALSE)</formula>
    </cfRule>
  </conditionalFormatting>
  <conditionalFormatting sqref="AE101">
    <cfRule type="expression" dxfId="2819" priority="13733">
      <formula>IF(RIGHT(TEXT(AE101,"0.#"),1)=".",FALSE,TRUE)</formula>
    </cfRule>
    <cfRule type="expression" dxfId="2818" priority="13734">
      <formula>IF(RIGHT(TEXT(AE101,"0.#"),1)=".",TRUE,FALSE)</formula>
    </cfRule>
  </conditionalFormatting>
  <conditionalFormatting sqref="Y783:Y790 Y781">
    <cfRule type="expression" dxfId="2817" priority="13719">
      <formula>IF(RIGHT(TEXT(Y781,"0.#"),1)=".",FALSE,TRUE)</formula>
    </cfRule>
    <cfRule type="expression" dxfId="2816" priority="13720">
      <formula>IF(RIGHT(TEXT(Y781,"0.#"),1)=".",TRUE,FALSE)</formula>
    </cfRule>
  </conditionalFormatting>
  <conditionalFormatting sqref="AU782">
    <cfRule type="expression" dxfId="2815" priority="13717">
      <formula>IF(RIGHT(TEXT(AU782,"0.#"),1)=".",FALSE,TRUE)</formula>
    </cfRule>
    <cfRule type="expression" dxfId="2814" priority="13718">
      <formula>IF(RIGHT(TEXT(AU782,"0.#"),1)=".",TRUE,FALSE)</formula>
    </cfRule>
  </conditionalFormatting>
  <conditionalFormatting sqref="AU791">
    <cfRule type="expression" dxfId="2813" priority="13715">
      <formula>IF(RIGHT(TEXT(AU791,"0.#"),1)=".",FALSE,TRUE)</formula>
    </cfRule>
    <cfRule type="expression" dxfId="2812" priority="13716">
      <formula>IF(RIGHT(TEXT(AU791,"0.#"),1)=".",TRUE,FALSE)</formula>
    </cfRule>
  </conditionalFormatting>
  <conditionalFormatting sqref="AU783:AU790 AU781">
    <cfRule type="expression" dxfId="2811" priority="13713">
      <formula>IF(RIGHT(TEXT(AU781,"0.#"),1)=".",FALSE,TRUE)</formula>
    </cfRule>
    <cfRule type="expression" dxfId="2810" priority="13714">
      <formula>IF(RIGHT(TEXT(AU781,"0.#"),1)=".",TRUE,FALSE)</formula>
    </cfRule>
  </conditionalFormatting>
  <conditionalFormatting sqref="Y821 Y808 Y795">
    <cfRule type="expression" dxfId="2809" priority="13699">
      <formula>IF(RIGHT(TEXT(Y795,"0.#"),1)=".",FALSE,TRUE)</formula>
    </cfRule>
    <cfRule type="expression" dxfId="2808" priority="13700">
      <formula>IF(RIGHT(TEXT(Y795,"0.#"),1)=".",TRUE,FALSE)</formula>
    </cfRule>
  </conditionalFormatting>
  <conditionalFormatting sqref="Y830 Y817 Y804">
    <cfRule type="expression" dxfId="2807" priority="13697">
      <formula>IF(RIGHT(TEXT(Y804,"0.#"),1)=".",FALSE,TRUE)</formula>
    </cfRule>
    <cfRule type="expression" dxfId="2806" priority="13698">
      <formula>IF(RIGHT(TEXT(Y804,"0.#"),1)=".",TRUE,FALSE)</formula>
    </cfRule>
  </conditionalFormatting>
  <conditionalFormatting sqref="AU821 AU808 AU795">
    <cfRule type="expression" dxfId="2805" priority="13693">
      <formula>IF(RIGHT(TEXT(AU795,"0.#"),1)=".",FALSE,TRUE)</formula>
    </cfRule>
    <cfRule type="expression" dxfId="2804" priority="13694">
      <formula>IF(RIGHT(TEXT(AU795,"0.#"),1)=".",TRUE,FALSE)</formula>
    </cfRule>
  </conditionalFormatting>
  <conditionalFormatting sqref="AU830 AU817 AU804">
    <cfRule type="expression" dxfId="2803" priority="13691">
      <formula>IF(RIGHT(TEXT(AU804,"0.#"),1)=".",FALSE,TRUE)</formula>
    </cfRule>
    <cfRule type="expression" dxfId="2802" priority="13692">
      <formula>IF(RIGHT(TEXT(AU804,"0.#"),1)=".",TRUE,FALSE)</formula>
    </cfRule>
  </conditionalFormatting>
  <conditionalFormatting sqref="AU822:AU829 AU820 AU809:AU816 AU807 AU796:AU803 AU794">
    <cfRule type="expression" dxfId="2801" priority="13689">
      <formula>IF(RIGHT(TEXT(AU794,"0.#"),1)=".",FALSE,TRUE)</formula>
    </cfRule>
    <cfRule type="expression" dxfId="2800" priority="13690">
      <formula>IF(RIGHT(TEXT(AU794,"0.#"),1)=".",TRUE,FALSE)</formula>
    </cfRule>
  </conditionalFormatting>
  <conditionalFormatting sqref="AM87">
    <cfRule type="expression" dxfId="2799" priority="13343">
      <formula>IF(RIGHT(TEXT(AM87,"0.#"),1)=".",FALSE,TRUE)</formula>
    </cfRule>
    <cfRule type="expression" dxfId="2798" priority="13344">
      <formula>IF(RIGHT(TEXT(AM87,"0.#"),1)=".",TRUE,FALSE)</formula>
    </cfRule>
  </conditionalFormatting>
  <conditionalFormatting sqref="AE55">
    <cfRule type="expression" dxfId="2797" priority="13411">
      <formula>IF(RIGHT(TEXT(AE55,"0.#"),1)=".",FALSE,TRUE)</formula>
    </cfRule>
    <cfRule type="expression" dxfId="2796" priority="13412">
      <formula>IF(RIGHT(TEXT(AE55,"0.#"),1)=".",TRUE,FALSE)</formula>
    </cfRule>
  </conditionalFormatting>
  <conditionalFormatting sqref="AI55">
    <cfRule type="expression" dxfId="2795" priority="13409">
      <formula>IF(RIGHT(TEXT(AI55,"0.#"),1)=".",FALSE,TRUE)</formula>
    </cfRule>
    <cfRule type="expression" dxfId="2794" priority="13410">
      <formula>IF(RIGHT(TEXT(AI55,"0.#"),1)=".",TRUE,FALSE)</formula>
    </cfRule>
  </conditionalFormatting>
  <conditionalFormatting sqref="AM34">
    <cfRule type="expression" dxfId="2793" priority="13489">
      <formula>IF(RIGHT(TEXT(AM34,"0.#"),1)=".",FALSE,TRUE)</formula>
    </cfRule>
    <cfRule type="expression" dxfId="2792" priority="13490">
      <formula>IF(RIGHT(TEXT(AM34,"0.#"),1)=".",TRUE,FALSE)</formula>
    </cfRule>
  </conditionalFormatting>
  <conditionalFormatting sqref="AE33">
    <cfRule type="expression" dxfId="2791" priority="13503">
      <formula>IF(RIGHT(TEXT(AE33,"0.#"),1)=".",FALSE,TRUE)</formula>
    </cfRule>
    <cfRule type="expression" dxfId="2790" priority="13504">
      <formula>IF(RIGHT(TEXT(AE33,"0.#"),1)=".",TRUE,FALSE)</formula>
    </cfRule>
  </conditionalFormatting>
  <conditionalFormatting sqref="AE34">
    <cfRule type="expression" dxfId="2789" priority="13501">
      <formula>IF(RIGHT(TEXT(AE34,"0.#"),1)=".",FALSE,TRUE)</formula>
    </cfRule>
    <cfRule type="expression" dxfId="2788" priority="13502">
      <formula>IF(RIGHT(TEXT(AE34,"0.#"),1)=".",TRUE,FALSE)</formula>
    </cfRule>
  </conditionalFormatting>
  <conditionalFormatting sqref="AI34">
    <cfRule type="expression" dxfId="2787" priority="13499">
      <formula>IF(RIGHT(TEXT(AI34,"0.#"),1)=".",FALSE,TRUE)</formula>
    </cfRule>
    <cfRule type="expression" dxfId="2786" priority="13500">
      <formula>IF(RIGHT(TEXT(AI34,"0.#"),1)=".",TRUE,FALSE)</formula>
    </cfRule>
  </conditionalFormatting>
  <conditionalFormatting sqref="AI33">
    <cfRule type="expression" dxfId="2785" priority="13497">
      <formula>IF(RIGHT(TEXT(AI33,"0.#"),1)=".",FALSE,TRUE)</formula>
    </cfRule>
    <cfRule type="expression" dxfId="2784" priority="13498">
      <formula>IF(RIGHT(TEXT(AI33,"0.#"),1)=".",TRUE,FALSE)</formula>
    </cfRule>
  </conditionalFormatting>
  <conditionalFormatting sqref="AI32">
    <cfRule type="expression" dxfId="2783" priority="13495">
      <formula>IF(RIGHT(TEXT(AI32,"0.#"),1)=".",FALSE,TRUE)</formula>
    </cfRule>
    <cfRule type="expression" dxfId="2782" priority="13496">
      <formula>IF(RIGHT(TEXT(AI32,"0.#"),1)=".",TRUE,FALSE)</formula>
    </cfRule>
  </conditionalFormatting>
  <conditionalFormatting sqref="AM32">
    <cfRule type="expression" dxfId="2781" priority="13493">
      <formula>IF(RIGHT(TEXT(AM32,"0.#"),1)=".",FALSE,TRUE)</formula>
    </cfRule>
    <cfRule type="expression" dxfId="2780" priority="13494">
      <formula>IF(RIGHT(TEXT(AM32,"0.#"),1)=".",TRUE,FALSE)</formula>
    </cfRule>
  </conditionalFormatting>
  <conditionalFormatting sqref="AM33">
    <cfRule type="expression" dxfId="2779" priority="13491">
      <formula>IF(RIGHT(TEXT(AM33,"0.#"),1)=".",FALSE,TRUE)</formula>
    </cfRule>
    <cfRule type="expression" dxfId="2778" priority="13492">
      <formula>IF(RIGHT(TEXT(AM33,"0.#"),1)=".",TRUE,FALSE)</formula>
    </cfRule>
  </conditionalFormatting>
  <conditionalFormatting sqref="AQ32:AQ34">
    <cfRule type="expression" dxfId="2777" priority="13483">
      <formula>IF(RIGHT(TEXT(AQ32,"0.#"),1)=".",FALSE,TRUE)</formula>
    </cfRule>
    <cfRule type="expression" dxfId="2776" priority="13484">
      <formula>IF(RIGHT(TEXT(AQ32,"0.#"),1)=".",TRUE,FALSE)</formula>
    </cfRule>
  </conditionalFormatting>
  <conditionalFormatting sqref="AU32:AU34">
    <cfRule type="expression" dxfId="2775" priority="13481">
      <formula>IF(RIGHT(TEXT(AU32,"0.#"),1)=".",FALSE,TRUE)</formula>
    </cfRule>
    <cfRule type="expression" dxfId="2774" priority="13482">
      <formula>IF(RIGHT(TEXT(AU32,"0.#"),1)=".",TRUE,FALSE)</formula>
    </cfRule>
  </conditionalFormatting>
  <conditionalFormatting sqref="AE53">
    <cfRule type="expression" dxfId="2773" priority="13415">
      <formula>IF(RIGHT(TEXT(AE53,"0.#"),1)=".",FALSE,TRUE)</formula>
    </cfRule>
    <cfRule type="expression" dxfId="2772" priority="13416">
      <formula>IF(RIGHT(TEXT(AE53,"0.#"),1)=".",TRUE,FALSE)</formula>
    </cfRule>
  </conditionalFormatting>
  <conditionalFormatting sqref="AE54">
    <cfRule type="expression" dxfId="2771" priority="13413">
      <formula>IF(RIGHT(TEXT(AE54,"0.#"),1)=".",FALSE,TRUE)</formula>
    </cfRule>
    <cfRule type="expression" dxfId="2770" priority="13414">
      <formula>IF(RIGHT(TEXT(AE54,"0.#"),1)=".",TRUE,FALSE)</formula>
    </cfRule>
  </conditionalFormatting>
  <conditionalFormatting sqref="AI54">
    <cfRule type="expression" dxfId="2769" priority="13407">
      <formula>IF(RIGHT(TEXT(AI54,"0.#"),1)=".",FALSE,TRUE)</formula>
    </cfRule>
    <cfRule type="expression" dxfId="2768" priority="13408">
      <formula>IF(RIGHT(TEXT(AI54,"0.#"),1)=".",TRUE,FALSE)</formula>
    </cfRule>
  </conditionalFormatting>
  <conditionalFormatting sqref="AI53">
    <cfRule type="expression" dxfId="2767" priority="13405">
      <formula>IF(RIGHT(TEXT(AI53,"0.#"),1)=".",FALSE,TRUE)</formula>
    </cfRule>
    <cfRule type="expression" dxfId="2766" priority="13406">
      <formula>IF(RIGHT(TEXT(AI53,"0.#"),1)=".",TRUE,FALSE)</formula>
    </cfRule>
  </conditionalFormatting>
  <conditionalFormatting sqref="AM53">
    <cfRule type="expression" dxfId="2765" priority="13403">
      <formula>IF(RIGHT(TEXT(AM53,"0.#"),1)=".",FALSE,TRUE)</formula>
    </cfRule>
    <cfRule type="expression" dxfId="2764" priority="13404">
      <formula>IF(RIGHT(TEXT(AM53,"0.#"),1)=".",TRUE,FALSE)</formula>
    </cfRule>
  </conditionalFormatting>
  <conditionalFormatting sqref="AM54">
    <cfRule type="expression" dxfId="2763" priority="13401">
      <formula>IF(RIGHT(TEXT(AM54,"0.#"),1)=".",FALSE,TRUE)</formula>
    </cfRule>
    <cfRule type="expression" dxfId="2762" priority="13402">
      <formula>IF(RIGHT(TEXT(AM54,"0.#"),1)=".",TRUE,FALSE)</formula>
    </cfRule>
  </conditionalFormatting>
  <conditionalFormatting sqref="AM55">
    <cfRule type="expression" dxfId="2761" priority="13399">
      <formula>IF(RIGHT(TEXT(AM55,"0.#"),1)=".",FALSE,TRUE)</formula>
    </cfRule>
    <cfRule type="expression" dxfId="2760" priority="13400">
      <formula>IF(RIGHT(TEXT(AM55,"0.#"),1)=".",TRUE,FALSE)</formula>
    </cfRule>
  </conditionalFormatting>
  <conditionalFormatting sqref="AE60">
    <cfRule type="expression" dxfId="2759" priority="13385">
      <formula>IF(RIGHT(TEXT(AE60,"0.#"),1)=".",FALSE,TRUE)</formula>
    </cfRule>
    <cfRule type="expression" dxfId="2758" priority="13386">
      <formula>IF(RIGHT(TEXT(AE60,"0.#"),1)=".",TRUE,FALSE)</formula>
    </cfRule>
  </conditionalFormatting>
  <conditionalFormatting sqref="AE61">
    <cfRule type="expression" dxfId="2757" priority="13383">
      <formula>IF(RIGHT(TEXT(AE61,"0.#"),1)=".",FALSE,TRUE)</formula>
    </cfRule>
    <cfRule type="expression" dxfId="2756" priority="13384">
      <formula>IF(RIGHT(TEXT(AE61,"0.#"),1)=".",TRUE,FALSE)</formula>
    </cfRule>
  </conditionalFormatting>
  <conditionalFormatting sqref="AE62">
    <cfRule type="expression" dxfId="2755" priority="13381">
      <formula>IF(RIGHT(TEXT(AE62,"0.#"),1)=".",FALSE,TRUE)</formula>
    </cfRule>
    <cfRule type="expression" dxfId="2754" priority="13382">
      <formula>IF(RIGHT(TEXT(AE62,"0.#"),1)=".",TRUE,FALSE)</formula>
    </cfRule>
  </conditionalFormatting>
  <conditionalFormatting sqref="AI62">
    <cfRule type="expression" dxfId="2753" priority="13379">
      <formula>IF(RIGHT(TEXT(AI62,"0.#"),1)=".",FALSE,TRUE)</formula>
    </cfRule>
    <cfRule type="expression" dxfId="2752" priority="13380">
      <formula>IF(RIGHT(TEXT(AI62,"0.#"),1)=".",TRUE,FALSE)</formula>
    </cfRule>
  </conditionalFormatting>
  <conditionalFormatting sqref="AI61">
    <cfRule type="expression" dxfId="2751" priority="13377">
      <formula>IF(RIGHT(TEXT(AI61,"0.#"),1)=".",FALSE,TRUE)</formula>
    </cfRule>
    <cfRule type="expression" dxfId="2750" priority="13378">
      <formula>IF(RIGHT(TEXT(AI61,"0.#"),1)=".",TRUE,FALSE)</formula>
    </cfRule>
  </conditionalFormatting>
  <conditionalFormatting sqref="AI60">
    <cfRule type="expression" dxfId="2749" priority="13375">
      <formula>IF(RIGHT(TEXT(AI60,"0.#"),1)=".",FALSE,TRUE)</formula>
    </cfRule>
    <cfRule type="expression" dxfId="2748" priority="13376">
      <formula>IF(RIGHT(TEXT(AI60,"0.#"),1)=".",TRUE,FALSE)</formula>
    </cfRule>
  </conditionalFormatting>
  <conditionalFormatting sqref="AM60">
    <cfRule type="expression" dxfId="2747" priority="13373">
      <formula>IF(RIGHT(TEXT(AM60,"0.#"),1)=".",FALSE,TRUE)</formula>
    </cfRule>
    <cfRule type="expression" dxfId="2746" priority="13374">
      <formula>IF(RIGHT(TEXT(AM60,"0.#"),1)=".",TRUE,FALSE)</formula>
    </cfRule>
  </conditionalFormatting>
  <conditionalFormatting sqref="AM61">
    <cfRule type="expression" dxfId="2745" priority="13371">
      <formula>IF(RIGHT(TEXT(AM61,"0.#"),1)=".",FALSE,TRUE)</formula>
    </cfRule>
    <cfRule type="expression" dxfId="2744" priority="13372">
      <formula>IF(RIGHT(TEXT(AM61,"0.#"),1)=".",TRUE,FALSE)</formula>
    </cfRule>
  </conditionalFormatting>
  <conditionalFormatting sqref="AM62">
    <cfRule type="expression" dxfId="2743" priority="13369">
      <formula>IF(RIGHT(TEXT(AM62,"0.#"),1)=".",FALSE,TRUE)</formula>
    </cfRule>
    <cfRule type="expression" dxfId="2742" priority="13370">
      <formula>IF(RIGHT(TEXT(AM62,"0.#"),1)=".",TRUE,FALSE)</formula>
    </cfRule>
  </conditionalFormatting>
  <conditionalFormatting sqref="AE87">
    <cfRule type="expression" dxfId="2741" priority="13355">
      <formula>IF(RIGHT(TEXT(AE87,"0.#"),1)=".",FALSE,TRUE)</formula>
    </cfRule>
    <cfRule type="expression" dxfId="2740" priority="13356">
      <formula>IF(RIGHT(TEXT(AE87,"0.#"),1)=".",TRUE,FALSE)</formula>
    </cfRule>
  </conditionalFormatting>
  <conditionalFormatting sqref="AE88">
    <cfRule type="expression" dxfId="2739" priority="13353">
      <formula>IF(RIGHT(TEXT(AE88,"0.#"),1)=".",FALSE,TRUE)</formula>
    </cfRule>
    <cfRule type="expression" dxfId="2738" priority="13354">
      <formula>IF(RIGHT(TEXT(AE88,"0.#"),1)=".",TRUE,FALSE)</formula>
    </cfRule>
  </conditionalFormatting>
  <conditionalFormatting sqref="AE89">
    <cfRule type="expression" dxfId="2737" priority="13351">
      <formula>IF(RIGHT(TEXT(AE89,"0.#"),1)=".",FALSE,TRUE)</formula>
    </cfRule>
    <cfRule type="expression" dxfId="2736" priority="13352">
      <formula>IF(RIGHT(TEXT(AE89,"0.#"),1)=".",TRUE,FALSE)</formula>
    </cfRule>
  </conditionalFormatting>
  <conditionalFormatting sqref="AI89">
    <cfRule type="expression" dxfId="2735" priority="13349">
      <formula>IF(RIGHT(TEXT(AI89,"0.#"),1)=".",FALSE,TRUE)</formula>
    </cfRule>
    <cfRule type="expression" dxfId="2734" priority="13350">
      <formula>IF(RIGHT(TEXT(AI89,"0.#"),1)=".",TRUE,FALSE)</formula>
    </cfRule>
  </conditionalFormatting>
  <conditionalFormatting sqref="AI88">
    <cfRule type="expression" dxfId="2733" priority="13347">
      <formula>IF(RIGHT(TEXT(AI88,"0.#"),1)=".",FALSE,TRUE)</formula>
    </cfRule>
    <cfRule type="expression" dxfId="2732" priority="13348">
      <formula>IF(RIGHT(TEXT(AI88,"0.#"),1)=".",TRUE,FALSE)</formula>
    </cfRule>
  </conditionalFormatting>
  <conditionalFormatting sqref="AI87">
    <cfRule type="expression" dxfId="2731" priority="13345">
      <formula>IF(RIGHT(TEXT(AI87,"0.#"),1)=".",FALSE,TRUE)</formula>
    </cfRule>
    <cfRule type="expression" dxfId="2730" priority="13346">
      <formula>IF(RIGHT(TEXT(AI87,"0.#"),1)=".",TRUE,FALSE)</formula>
    </cfRule>
  </conditionalFormatting>
  <conditionalFormatting sqref="AM88">
    <cfRule type="expression" dxfId="2729" priority="13341">
      <formula>IF(RIGHT(TEXT(AM88,"0.#"),1)=".",FALSE,TRUE)</formula>
    </cfRule>
    <cfRule type="expression" dxfId="2728" priority="13342">
      <formula>IF(RIGHT(TEXT(AM88,"0.#"),1)=".",TRUE,FALSE)</formula>
    </cfRule>
  </conditionalFormatting>
  <conditionalFormatting sqref="AM89">
    <cfRule type="expression" dxfId="2727" priority="13339">
      <formula>IF(RIGHT(TEXT(AM89,"0.#"),1)=".",FALSE,TRUE)</formula>
    </cfRule>
    <cfRule type="expression" dxfId="2726" priority="13340">
      <formula>IF(RIGHT(TEXT(AM89,"0.#"),1)=".",TRUE,FALSE)</formula>
    </cfRule>
  </conditionalFormatting>
  <conditionalFormatting sqref="AE92">
    <cfRule type="expression" dxfId="2725" priority="13325">
      <formula>IF(RIGHT(TEXT(AE92,"0.#"),1)=".",FALSE,TRUE)</formula>
    </cfRule>
    <cfRule type="expression" dxfId="2724" priority="13326">
      <formula>IF(RIGHT(TEXT(AE92,"0.#"),1)=".",TRUE,FALSE)</formula>
    </cfRule>
  </conditionalFormatting>
  <conditionalFormatting sqref="AE93">
    <cfRule type="expression" dxfId="2723" priority="13323">
      <formula>IF(RIGHT(TEXT(AE93,"0.#"),1)=".",FALSE,TRUE)</formula>
    </cfRule>
    <cfRule type="expression" dxfId="2722" priority="13324">
      <formula>IF(RIGHT(TEXT(AE93,"0.#"),1)=".",TRUE,FALSE)</formula>
    </cfRule>
  </conditionalFormatting>
  <conditionalFormatting sqref="AE94">
    <cfRule type="expression" dxfId="2721" priority="13321">
      <formula>IF(RIGHT(TEXT(AE94,"0.#"),1)=".",FALSE,TRUE)</formula>
    </cfRule>
    <cfRule type="expression" dxfId="2720" priority="13322">
      <formula>IF(RIGHT(TEXT(AE94,"0.#"),1)=".",TRUE,FALSE)</formula>
    </cfRule>
  </conditionalFormatting>
  <conditionalFormatting sqref="AI94">
    <cfRule type="expression" dxfId="2719" priority="13319">
      <formula>IF(RIGHT(TEXT(AI94,"0.#"),1)=".",FALSE,TRUE)</formula>
    </cfRule>
    <cfRule type="expression" dxfId="2718" priority="13320">
      <formula>IF(RIGHT(TEXT(AI94,"0.#"),1)=".",TRUE,FALSE)</formula>
    </cfRule>
  </conditionalFormatting>
  <conditionalFormatting sqref="AI93">
    <cfRule type="expression" dxfId="2717" priority="13317">
      <formula>IF(RIGHT(TEXT(AI93,"0.#"),1)=".",FALSE,TRUE)</formula>
    </cfRule>
    <cfRule type="expression" dxfId="2716" priority="13318">
      <formula>IF(RIGHT(TEXT(AI93,"0.#"),1)=".",TRUE,FALSE)</formula>
    </cfRule>
  </conditionalFormatting>
  <conditionalFormatting sqref="AI92">
    <cfRule type="expression" dxfId="2715" priority="13315">
      <formula>IF(RIGHT(TEXT(AI92,"0.#"),1)=".",FALSE,TRUE)</formula>
    </cfRule>
    <cfRule type="expression" dxfId="2714" priority="13316">
      <formula>IF(RIGHT(TEXT(AI92,"0.#"),1)=".",TRUE,FALSE)</formula>
    </cfRule>
  </conditionalFormatting>
  <conditionalFormatting sqref="AM92">
    <cfRule type="expression" dxfId="2713" priority="13313">
      <formula>IF(RIGHT(TEXT(AM92,"0.#"),1)=".",FALSE,TRUE)</formula>
    </cfRule>
    <cfRule type="expression" dxfId="2712" priority="13314">
      <formula>IF(RIGHT(TEXT(AM92,"0.#"),1)=".",TRUE,FALSE)</formula>
    </cfRule>
  </conditionalFormatting>
  <conditionalFormatting sqref="AM93">
    <cfRule type="expression" dxfId="2711" priority="13311">
      <formula>IF(RIGHT(TEXT(AM93,"0.#"),1)=".",FALSE,TRUE)</formula>
    </cfRule>
    <cfRule type="expression" dxfId="2710" priority="13312">
      <formula>IF(RIGHT(TEXT(AM93,"0.#"),1)=".",TRUE,FALSE)</formula>
    </cfRule>
  </conditionalFormatting>
  <conditionalFormatting sqref="AM94">
    <cfRule type="expression" dxfId="2709" priority="13309">
      <formula>IF(RIGHT(TEXT(AM94,"0.#"),1)=".",FALSE,TRUE)</formula>
    </cfRule>
    <cfRule type="expression" dxfId="2708" priority="13310">
      <formula>IF(RIGHT(TEXT(AM94,"0.#"),1)=".",TRUE,FALSE)</formula>
    </cfRule>
  </conditionalFormatting>
  <conditionalFormatting sqref="AE97">
    <cfRule type="expression" dxfId="2707" priority="13295">
      <formula>IF(RIGHT(TEXT(AE97,"0.#"),1)=".",FALSE,TRUE)</formula>
    </cfRule>
    <cfRule type="expression" dxfId="2706" priority="13296">
      <formula>IF(RIGHT(TEXT(AE97,"0.#"),1)=".",TRUE,FALSE)</formula>
    </cfRule>
  </conditionalFormatting>
  <conditionalFormatting sqref="AE98">
    <cfRule type="expression" dxfId="2705" priority="13293">
      <formula>IF(RIGHT(TEXT(AE98,"0.#"),1)=".",FALSE,TRUE)</formula>
    </cfRule>
    <cfRule type="expression" dxfId="2704" priority="13294">
      <formula>IF(RIGHT(TEXT(AE98,"0.#"),1)=".",TRUE,FALSE)</formula>
    </cfRule>
  </conditionalFormatting>
  <conditionalFormatting sqref="AE99">
    <cfRule type="expression" dxfId="2703" priority="13291">
      <formula>IF(RIGHT(TEXT(AE99,"0.#"),1)=".",FALSE,TRUE)</formula>
    </cfRule>
    <cfRule type="expression" dxfId="2702" priority="13292">
      <formula>IF(RIGHT(TEXT(AE99,"0.#"),1)=".",TRUE,FALSE)</formula>
    </cfRule>
  </conditionalFormatting>
  <conditionalFormatting sqref="AI99">
    <cfRule type="expression" dxfId="2701" priority="13289">
      <formula>IF(RIGHT(TEXT(AI99,"0.#"),1)=".",FALSE,TRUE)</formula>
    </cfRule>
    <cfRule type="expression" dxfId="2700" priority="13290">
      <formula>IF(RIGHT(TEXT(AI99,"0.#"),1)=".",TRUE,FALSE)</formula>
    </cfRule>
  </conditionalFormatting>
  <conditionalFormatting sqref="AI98">
    <cfRule type="expression" dxfId="2699" priority="13287">
      <formula>IF(RIGHT(TEXT(AI98,"0.#"),1)=".",FALSE,TRUE)</formula>
    </cfRule>
    <cfRule type="expression" dxfId="2698" priority="13288">
      <formula>IF(RIGHT(TEXT(AI98,"0.#"),1)=".",TRUE,FALSE)</formula>
    </cfRule>
  </conditionalFormatting>
  <conditionalFormatting sqref="AI97">
    <cfRule type="expression" dxfId="2697" priority="13285">
      <formula>IF(RIGHT(TEXT(AI97,"0.#"),1)=".",FALSE,TRUE)</formula>
    </cfRule>
    <cfRule type="expression" dxfId="2696" priority="13286">
      <formula>IF(RIGHT(TEXT(AI97,"0.#"),1)=".",TRUE,FALSE)</formula>
    </cfRule>
  </conditionalFormatting>
  <conditionalFormatting sqref="AM97">
    <cfRule type="expression" dxfId="2695" priority="13283">
      <formula>IF(RIGHT(TEXT(AM97,"0.#"),1)=".",FALSE,TRUE)</formula>
    </cfRule>
    <cfRule type="expression" dxfId="2694" priority="13284">
      <formula>IF(RIGHT(TEXT(AM97,"0.#"),1)=".",TRUE,FALSE)</formula>
    </cfRule>
  </conditionalFormatting>
  <conditionalFormatting sqref="AM98">
    <cfRule type="expression" dxfId="2693" priority="13281">
      <formula>IF(RIGHT(TEXT(AM98,"0.#"),1)=".",FALSE,TRUE)</formula>
    </cfRule>
    <cfRule type="expression" dxfId="2692" priority="13282">
      <formula>IF(RIGHT(TEXT(AM98,"0.#"),1)=".",TRUE,FALSE)</formula>
    </cfRule>
  </conditionalFormatting>
  <conditionalFormatting sqref="AM99">
    <cfRule type="expression" dxfId="2691" priority="13279">
      <formula>IF(RIGHT(TEXT(AM99,"0.#"),1)=".",FALSE,TRUE)</formula>
    </cfRule>
    <cfRule type="expression" dxfId="2690" priority="13280">
      <formula>IF(RIGHT(TEXT(AM99,"0.#"),1)=".",TRUE,FALSE)</formula>
    </cfRule>
  </conditionalFormatting>
  <conditionalFormatting sqref="AI101">
    <cfRule type="expression" dxfId="2689" priority="13265">
      <formula>IF(RIGHT(TEXT(AI101,"0.#"),1)=".",FALSE,TRUE)</formula>
    </cfRule>
    <cfRule type="expression" dxfId="2688" priority="13266">
      <formula>IF(RIGHT(TEXT(AI101,"0.#"),1)=".",TRUE,FALSE)</formula>
    </cfRule>
  </conditionalFormatting>
  <conditionalFormatting sqref="AM101">
    <cfRule type="expression" dxfId="2687" priority="13263">
      <formula>IF(RIGHT(TEXT(AM101,"0.#"),1)=".",FALSE,TRUE)</formula>
    </cfRule>
    <cfRule type="expression" dxfId="2686" priority="13264">
      <formula>IF(RIGHT(TEXT(AM101,"0.#"),1)=".",TRUE,FALSE)</formula>
    </cfRule>
  </conditionalFormatting>
  <conditionalFormatting sqref="AE102">
    <cfRule type="expression" dxfId="2685" priority="13261">
      <formula>IF(RIGHT(TEXT(AE102,"0.#"),1)=".",FALSE,TRUE)</formula>
    </cfRule>
    <cfRule type="expression" dxfId="2684" priority="13262">
      <formula>IF(RIGHT(TEXT(AE102,"0.#"),1)=".",TRUE,FALSE)</formula>
    </cfRule>
  </conditionalFormatting>
  <conditionalFormatting sqref="AI102">
    <cfRule type="expression" dxfId="2683" priority="13259">
      <formula>IF(RIGHT(TEXT(AI102,"0.#"),1)=".",FALSE,TRUE)</formula>
    </cfRule>
    <cfRule type="expression" dxfId="2682" priority="13260">
      <formula>IF(RIGHT(TEXT(AI102,"0.#"),1)=".",TRUE,FALSE)</formula>
    </cfRule>
  </conditionalFormatting>
  <conditionalFormatting sqref="AM102">
    <cfRule type="expression" dxfId="2681" priority="13257">
      <formula>IF(RIGHT(TEXT(AM102,"0.#"),1)=".",FALSE,TRUE)</formula>
    </cfRule>
    <cfRule type="expression" dxfId="2680" priority="13258">
      <formula>IF(RIGHT(TEXT(AM102,"0.#"),1)=".",TRUE,FALSE)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E116 AQ116">
    <cfRule type="expression" dxfId="2629" priority="13197">
      <formula>IF(RIGHT(TEXT(AE116,"0.#"),1)=".",FALSE,TRUE)</formula>
    </cfRule>
    <cfRule type="expression" dxfId="2628" priority="13198">
      <formula>IF(RIGHT(TEXT(AE116,"0.#"),1)=".",TRUE,FALSE)</formula>
    </cfRule>
  </conditionalFormatting>
  <conditionalFormatting sqref="AI116">
    <cfRule type="expression" dxfId="2627" priority="13195">
      <formula>IF(RIGHT(TEXT(AI116,"0.#"),1)=".",FALSE,TRUE)</formula>
    </cfRule>
    <cfRule type="expression" dxfId="2626" priority="13196">
      <formula>IF(RIGHT(TEXT(AI116,"0.#"),1)=".",TRUE,FALSE)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E117 AM117">
    <cfRule type="expression" dxfId="2623" priority="13191">
      <formula>IF(RIGHT(TEXT(AE117,"0.#"),1)=".",FALSE,TRUE)</formula>
    </cfRule>
    <cfRule type="expression" dxfId="2622" priority="13192">
      <formula>IF(RIGHT(TEXT(AE117,"0.#"),1)=".",TRUE,FALSE)</formula>
    </cfRule>
  </conditionalFormatting>
  <conditionalFormatting sqref="AI117">
    <cfRule type="expression" dxfId="2621" priority="13189">
      <formula>IF(RIGHT(TEXT(AI117,"0.#"),1)=".",FALSE,TRUE)</formula>
    </cfRule>
    <cfRule type="expression" dxfId="2620" priority="13190">
      <formula>IF(RIGHT(TEXT(AI117,"0.#"),1)=".",TRUE,FALSE)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4:AE135 AI134: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47:AO847 AL850:AO853 AL862:AO866">
    <cfRule type="expression" dxfId="2535" priority="6667">
      <formula>IF(AND(AL847&gt;=0, RIGHT(TEXT(AL847,"0.#"),1)&lt;&gt;"."),TRUE,FALSE)</formula>
    </cfRule>
    <cfRule type="expression" dxfId="2534" priority="6668">
      <formula>IF(AND(AL847&gt;=0, RIGHT(TEXT(AL847,"0.#"),1)="."),TRUE,FALSE)</formula>
    </cfRule>
    <cfRule type="expression" dxfId="2533" priority="6669">
      <formula>IF(AND(AL847&lt;0, RIGHT(TEXT(AL847,"0.#"),1)&lt;&gt;"."),TRUE,FALSE)</formula>
    </cfRule>
    <cfRule type="expression" dxfId="2532" priority="6670">
      <formula>IF(AND(AL847&lt;0, RIGHT(TEXT(AL847,"0.#"),1)="."),TRUE,FALSE)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E120 AM120">
    <cfRule type="expression" dxfId="2477" priority="3011">
      <formula>IF(RIGHT(TEXT(AE120,"0.#"),1)=".",FALSE,TRUE)</formula>
    </cfRule>
    <cfRule type="expression" dxfId="2476" priority="3012">
      <formula>IF(RIGHT(TEXT(AE120,"0.#"),1)=".",TRUE,FALSE)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I120">
    <cfRule type="expression" dxfId="2473" priority="3009">
      <formula>IF(RIGHT(TEXT(AI120,"0.#"),1)=".",FALSE,TRUE)</formula>
    </cfRule>
    <cfRule type="expression" dxfId="2472" priority="3010">
      <formula>IF(RIGHT(TEXT(AI120,"0.#"),1)=".",TRUE,FALSE)</formula>
    </cfRule>
  </conditionalFormatting>
  <conditionalFormatting sqref="AE123 AM123">
    <cfRule type="expression" dxfId="2471" priority="3007">
      <formula>IF(RIGHT(TEXT(AE123,"0.#"),1)=".",FALSE,TRUE)</formula>
    </cfRule>
    <cfRule type="expression" dxfId="2470" priority="3008">
      <formula>IF(RIGHT(TEXT(AE123,"0.#"),1)=".",TRUE,FALSE)</formula>
    </cfRule>
  </conditionalFormatting>
  <conditionalFormatting sqref="AI123">
    <cfRule type="expression" dxfId="2469" priority="3005">
      <formula>IF(RIGHT(TEXT(AI123,"0.#"),1)=".",FALSE,TRUE)</formula>
    </cfRule>
    <cfRule type="expression" dxfId="2468" priority="3006">
      <formula>IF(RIGHT(TEXT(AI123,"0.#"),1)=".",TRUE,FALSE)</formula>
    </cfRule>
  </conditionalFormatting>
  <conditionalFormatting sqref="AE126 AM126">
    <cfRule type="expression" dxfId="2467" priority="3003">
      <formula>IF(RIGHT(TEXT(AE126,"0.#"),1)=".",FALSE,TRUE)</formula>
    </cfRule>
    <cfRule type="expression" dxfId="2466" priority="3004">
      <formula>IF(RIGHT(TEXT(AE126,"0.#"),1)=".",TRUE,FALSE)</formula>
    </cfRule>
  </conditionalFormatting>
  <conditionalFormatting sqref="AE129 AM129">
    <cfRule type="expression" dxfId="2465" priority="2999">
      <formula>IF(RIGHT(TEXT(AE129,"0.#"),1)=".",FALSE,TRUE)</formula>
    </cfRule>
    <cfRule type="expression" dxfId="2464" priority="3000">
      <formula>IF(RIGHT(TEXT(AE129,"0.#"),1)=".",TRUE,FALSE)</formula>
    </cfRule>
  </conditionalFormatting>
  <conditionalFormatting sqref="AI129">
    <cfRule type="expression" dxfId="2463" priority="2997">
      <formula>IF(RIGHT(TEXT(AI129,"0.#"),1)=".",FALSE,TRUE)</formula>
    </cfRule>
    <cfRule type="expression" dxfId="2462" priority="2998">
      <formula>IF(RIGHT(TEXT(AI129,"0.#"),1)=".",TRUE,FALSE)</formula>
    </cfRule>
  </conditionalFormatting>
  <conditionalFormatting sqref="Y839:Y840 Y842:Y866">
    <cfRule type="expression" dxfId="2461" priority="2995">
      <formula>IF(RIGHT(TEXT(Y839,"0.#"),1)=".",FALSE,TRUE)</formula>
    </cfRule>
    <cfRule type="expression" dxfId="2460" priority="2996">
      <formula>IF(RIGHT(TEXT(Y839,"0.#"),1)=".",TRUE,FALSE)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02:AO1131">
    <cfRule type="expression" dxfId="2431" priority="2901">
      <formula>IF(AND(AL1102&gt;=0, RIGHT(TEXT(AL1102,"0.#"),1)&lt;&gt;"."),TRUE,FALSE)</formula>
    </cfRule>
    <cfRule type="expression" dxfId="2430" priority="2902">
      <formula>IF(AND(AL1102&gt;=0, RIGHT(TEXT(AL1102,"0.#"),1)="."),TRUE,FALSE)</formula>
    </cfRule>
    <cfRule type="expression" dxfId="2429" priority="2903">
      <formula>IF(AND(AL1102&lt;0, RIGHT(TEXT(AL1102,"0.#"),1)&lt;&gt;"."),TRUE,FALSE)</formula>
    </cfRule>
    <cfRule type="expression" dxfId="2428" priority="2904">
      <formula>IF(AND(AL1102&lt;0, RIGHT(TEXT(AL1102,"0.#"),1)="."),TRUE,FALSE)</formula>
    </cfRule>
  </conditionalFormatting>
  <conditionalFormatting sqref="Y1102:Y1131">
    <cfRule type="expression" dxfId="2427" priority="2899">
      <formula>IF(RIGHT(TEXT(Y1102,"0.#"),1)=".",FALSE,TRUE)</formula>
    </cfRule>
    <cfRule type="expression" dxfId="2426" priority="2900">
      <formula>IF(RIGHT(TEXT(Y1102,"0.#"),1)=".",TRUE,FALSE)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37:AO837">
    <cfRule type="expression" dxfId="2417" priority="2853">
      <formula>IF(AND(AL837&gt;=0, RIGHT(TEXT(AL837,"0.#"),1)&lt;&gt;"."),TRUE,FALSE)</formula>
    </cfRule>
    <cfRule type="expression" dxfId="2416" priority="2854">
      <formula>IF(AND(AL837&gt;=0, RIGHT(TEXT(AL837,"0.#"),1)="."),TRUE,FALSE)</formula>
    </cfRule>
    <cfRule type="expression" dxfId="2415" priority="2855">
      <formula>IF(AND(AL837&lt;0, RIGHT(TEXT(AL837,"0.#"),1)&lt;&gt;"."),TRUE,FALSE)</formula>
    </cfRule>
    <cfRule type="expression" dxfId="2414" priority="2856">
      <formula>IF(AND(AL837&lt;0, RIGHT(TEXT(AL837,"0.#"),1)="."),TRUE,FALSE)</formula>
    </cfRule>
  </conditionalFormatting>
  <conditionalFormatting sqref="Y837:Y838">
    <cfRule type="expression" dxfId="2413" priority="2851">
      <formula>IF(RIGHT(TEXT(Y837,"0.#"),1)=".",FALSE,TRUE)</formula>
    </cfRule>
    <cfRule type="expression" dxfId="2412" priority="2852">
      <formula>IF(RIGHT(TEXT(Y837,"0.#"),1)=".",TRUE,FALSE)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72:Y899">
    <cfRule type="expression" dxfId="2095" priority="2111">
      <formula>IF(RIGHT(TEXT(Y872,"0.#"),1)=".",FALSE,TRUE)</formula>
    </cfRule>
    <cfRule type="expression" dxfId="2094" priority="2112">
      <formula>IF(RIGHT(TEXT(Y872,"0.#"),1)=".",TRUE,FALSE)</formula>
    </cfRule>
  </conditionalFormatting>
  <conditionalFormatting sqref="Y870:Y871">
    <cfRule type="expression" dxfId="2093" priority="2105">
      <formula>IF(RIGHT(TEXT(Y870,"0.#"),1)=".",FALSE,TRUE)</formula>
    </cfRule>
    <cfRule type="expression" dxfId="2092" priority="2106">
      <formula>IF(RIGHT(TEXT(Y870,"0.#"),1)=".",TRUE,FALSE)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3:AO899">
    <cfRule type="expression" dxfId="1997" priority="2113">
      <formula>IF(AND(AL873&gt;=0, RIGHT(TEXT(AL873,"0.#"),1)&lt;&gt;"."),TRUE,FALSE)</formula>
    </cfRule>
    <cfRule type="expression" dxfId="1996" priority="2114">
      <formula>IF(AND(AL873&gt;=0, RIGHT(TEXT(AL873,"0.#"),1)="."),TRUE,FALSE)</formula>
    </cfRule>
    <cfRule type="expression" dxfId="1995" priority="2115">
      <formula>IF(AND(AL873&lt;0, RIGHT(TEXT(AL873,"0.#"),1)&lt;&gt;"."),TRUE,FALSE)</formula>
    </cfRule>
    <cfRule type="expression" dxfId="1994" priority="2116">
      <formula>IF(AND(AL873&lt;0, RIGHT(TEXT(AL873,"0.#"),1)="."),TRUE,FALSE)</formula>
    </cfRule>
  </conditionalFormatting>
  <conditionalFormatting sqref="AL870:AO870">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AL838:AO838">
    <cfRule type="expression" dxfId="739" priority="41">
      <formula>IF(AND(AL838&gt;=0, RIGHT(TEXT(AL838,"0.#"),1)&lt;&gt;"."),TRUE,FALSE)</formula>
    </cfRule>
    <cfRule type="expression" dxfId="738" priority="42">
      <formula>IF(AND(AL838&gt;=0, RIGHT(TEXT(AL838,"0.#"),1)="."),TRUE,FALSE)</formula>
    </cfRule>
    <cfRule type="expression" dxfId="737" priority="43">
      <formula>IF(AND(AL838&lt;0, RIGHT(TEXT(AL838,"0.#"),1)&lt;&gt;"."),TRUE,FALSE)</formula>
    </cfRule>
    <cfRule type="expression" dxfId="736" priority="44">
      <formula>IF(AND(AL838&lt;0, RIGHT(TEXT(AL838,"0.#"),1)="."),TRUE,FALSE)</formula>
    </cfRule>
  </conditionalFormatting>
  <conditionalFormatting sqref="AL839:AO839">
    <cfRule type="expression" dxfId="735" priority="37">
      <formula>IF(AND(AL839&gt;=0, RIGHT(TEXT(AL839,"0.#"),1)&lt;&gt;"."),TRUE,FALSE)</formula>
    </cfRule>
    <cfRule type="expression" dxfId="734" priority="38">
      <formula>IF(AND(AL839&gt;=0, RIGHT(TEXT(AL839,"0.#"),1)="."),TRUE,FALSE)</formula>
    </cfRule>
    <cfRule type="expression" dxfId="733" priority="39">
      <formula>IF(AND(AL839&lt;0, RIGHT(TEXT(AL839,"0.#"),1)&lt;&gt;"."),TRUE,FALSE)</formula>
    </cfRule>
    <cfRule type="expression" dxfId="732" priority="40">
      <formula>IF(AND(AL839&lt;0, RIGHT(TEXT(AL839,"0.#"),1)="."),TRUE,FALSE)</formula>
    </cfRule>
  </conditionalFormatting>
  <conditionalFormatting sqref="AL840:AO840">
    <cfRule type="expression" dxfId="731" priority="33">
      <formula>IF(AND(AL840&gt;=0, RIGHT(TEXT(AL840,"0.#"),1)&lt;&gt;"."),TRUE,FALSE)</formula>
    </cfRule>
    <cfRule type="expression" dxfId="730" priority="34">
      <formula>IF(AND(AL840&gt;=0, RIGHT(TEXT(AL840,"0.#"),1)="."),TRUE,FALSE)</formula>
    </cfRule>
    <cfRule type="expression" dxfId="729" priority="35">
      <formula>IF(AND(AL840&lt;0, RIGHT(TEXT(AL840,"0.#"),1)&lt;&gt;"."),TRUE,FALSE)</formula>
    </cfRule>
    <cfRule type="expression" dxfId="728" priority="36">
      <formula>IF(AND(AL840&lt;0, RIGHT(TEXT(AL840,"0.#"),1)="."),TRUE,FALSE)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AL841:AO841">
    <cfRule type="expression" dxfId="725" priority="27">
      <formula>IF(AND(AL841&gt;=0, RIGHT(TEXT(AL841,"0.#"),1)&lt;&gt;"."),TRUE,FALSE)</formula>
    </cfRule>
    <cfRule type="expression" dxfId="724" priority="28">
      <formula>IF(AND(AL841&gt;=0, RIGHT(TEXT(AL841,"0.#"),1)="."),TRUE,FALSE)</formula>
    </cfRule>
    <cfRule type="expression" dxfId="723" priority="29">
      <formula>IF(AND(AL841&lt;0, RIGHT(TEXT(AL841,"0.#"),1)&lt;&gt;"."),TRUE,FALSE)</formula>
    </cfRule>
    <cfRule type="expression" dxfId="722" priority="30">
      <formula>IF(AND(AL841&lt;0, RIGHT(TEXT(AL841,"0.#"),1)="."),TRUE,FALSE)</formula>
    </cfRule>
  </conditionalFormatting>
  <conditionalFormatting sqref="AL842:AO842">
    <cfRule type="expression" dxfId="721" priority="23">
      <formula>IF(AND(AL842&gt;=0, RIGHT(TEXT(AL842,"0.#"),1)&lt;&gt;"."),TRUE,FALSE)</formula>
    </cfRule>
    <cfRule type="expression" dxfId="720" priority="24">
      <formula>IF(AND(AL842&gt;=0, RIGHT(TEXT(AL842,"0.#"),1)="."),TRUE,FALSE)</formula>
    </cfRule>
    <cfRule type="expression" dxfId="719" priority="25">
      <formula>IF(AND(AL842&lt;0, RIGHT(TEXT(AL842,"0.#"),1)&lt;&gt;"."),TRUE,FALSE)</formula>
    </cfRule>
    <cfRule type="expression" dxfId="718" priority="26">
      <formula>IF(AND(AL842&lt;0, RIGHT(TEXT(AL842,"0.#"),1)="."),TRUE,FALSE)</formula>
    </cfRule>
  </conditionalFormatting>
  <conditionalFormatting sqref="AL843:AO843">
    <cfRule type="expression" dxfId="717" priority="19">
      <formula>IF(AND(AL843&gt;=0, RIGHT(TEXT(AL843,"0.#"),1)&lt;&gt;"."),TRUE,FALSE)</formula>
    </cfRule>
    <cfRule type="expression" dxfId="716" priority="20">
      <formula>IF(AND(AL843&gt;=0, RIGHT(TEXT(AL843,"0.#"),1)="."),TRUE,FALSE)</formula>
    </cfRule>
    <cfRule type="expression" dxfId="715" priority="21">
      <formula>IF(AND(AL843&lt;0, RIGHT(TEXT(AL843,"0.#"),1)&lt;&gt;"."),TRUE,FALSE)</formula>
    </cfRule>
    <cfRule type="expression" dxfId="714" priority="22">
      <formula>IF(AND(AL843&lt;0, RIGHT(TEXT(AL843,"0.#"),1)="."),TRUE,FALSE)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L844:AO846">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8:AO849">
    <cfRule type="expression" dxfId="707" priority="5">
      <formula>IF(AND(AL848&gt;=0, RIGHT(TEXT(AL848,"0.#"),1)&lt;&gt;"."),TRUE,FALSE)</formula>
    </cfRule>
    <cfRule type="expression" dxfId="706" priority="6">
      <formula>IF(AND(AL848&gt;=0, RIGHT(TEXT(AL848,"0.#"),1)="."),TRUE,FALSE)</formula>
    </cfRule>
    <cfRule type="expression" dxfId="705" priority="7">
      <formula>IF(AND(AL848&lt;0, RIGHT(TEXT(AL848,"0.#"),1)&lt;&gt;"."),TRUE,FALSE)</formula>
    </cfRule>
    <cfRule type="expression" dxfId="704" priority="8">
      <formula>IF(AND(AL848&lt;0, RIGHT(TEXT(AL848,"0.#"),1)="."),TRUE,FALSE)</formula>
    </cfRule>
  </conditionalFormatting>
  <conditionalFormatting sqref="AL854:AO861">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2018-05-11T08:34:18Z</cp:lastPrinted>
  <dcterms:created xsi:type="dcterms:W3CDTF">2012-03-13T00:50:25Z</dcterms:created>
  <dcterms:modified xsi:type="dcterms:W3CDTF">2018-07-10T04:06:38Z</dcterms:modified>
</cp:coreProperties>
</file>