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<sst xmlns="http://schemas.openxmlformats.org/spreadsheetml/2006/main" count="3024" uniqueCount="674">
  <si>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</si>
  <si>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</si>
  <si>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</si>
  <si>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</si>
  <si>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</si>
  <si>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</si>
  <si>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</si>
  <si>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</si>
  <si>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</si>
  <si>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</si>
  <si>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</si>
  <si>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</si>
  <si>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</si>
  <si>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</si>
  <si>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</si>
  <si>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</si>
  <si>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</si>
  <si>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</si>
  <si>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</si>
  <si>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</si>
  <si>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</si>
  <si>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</si>
  <si>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</si>
  <si>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</si>
  <si>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</si>
  <si>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</si>
  <si>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</si>
  <si>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</si>
  <si>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</si>
  <si>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</si>
  <si>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</si>
  <si>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</si>
  <si>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</si>
  <si>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</si>
  <si>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</si>
  <si>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</si>
  <si>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</si>
  <si>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</si>
  <si>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</si>
  <si>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</si>
  <si>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</si>
  <si>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</si>
  <si>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</si>
  <si>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</si>
  <si>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</si>
  <si>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</si>
  <si>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</si>
  <si>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</si>
  <si>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</si>
  <si>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</si>
  <si>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</si>
  <si>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</si>
  <si>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</si>
  <si>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</si>
  <si>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</si>
  <si>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</si>
  <si>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</si>
  <si>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</si>
  <si>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</si>
  <si>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</si>
  <si>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</si>
  <si>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</si>
  <si>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</si>
  <si>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</si>
  <si>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</si>
  <si>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</si>
  <si>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</si>
  <si>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</si>
  <si>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</si>
  <si>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</si>
  <si>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</si>
  <si>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</si>
  <si>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</si>
  <si>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</si>
  <si>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</si>
  <si>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</si>
  <si>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</si>
  <si>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</si>
  <si>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</si>
  <si>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</si>
  <si>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</si>
  <si>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</si>
  <si>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</si>
  <si>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</si>
  <si>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</si>
  <si>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</si>
  <si>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</si>
  <si>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</si>
  <si>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</si>
  <si>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</si>
  <si>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</si>
  <si>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</si>
  <si>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</si>
  <si>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</si>
  <si>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</si>
  <si>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</si>
  <si>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</si>
  <si>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</si>
  <si>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</si>
  <si>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</si>
  <si>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</si>
  <si>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</si>
  <si>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</si>
  <si>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</si>
  <si>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</si>
  <si>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</si>
  <si>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</si>
  <si>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</si>
  <si>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</si>
  <si>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</si>
  <si>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</si>
  <si>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</si>
  <si>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</si>
  <si>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</si>
  <si>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</si>
  <si>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</si>
  <si>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</si>
  <si>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</si>
  <si>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</si>
  <si>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</si>
  <si>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</si>
  <si>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</si>
  <si>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</si>
  <si>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</si>
  <si>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</si>
  <si>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</si>
  <si>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</si>
  <si>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</si>
  <si>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</si>
  <si>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</si>
  <si>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</si>
  <si>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</si>
  <si>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</si>
  <si>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</si>
  <si>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</si>
  <si>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</si>
  <si>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</si>
  <si>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</si>
  <si>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</si>
  <si>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</si>
  <si>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</si>
  <si>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</si>
  <si>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</si>
  <si>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</si>
  <si>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</si>
  <si>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</si>
  <si>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</si>
  <si>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</si>
  <si>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</si>
  <si>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</si>
  <si>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</si>
  <si>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</si>
  <si>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</si>
  <si>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</si>
  <si>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</si>
  <si>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</si>
  <si>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</si>
  <si>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</si>
  <si>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</si>
  <si>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</si>
  <si>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</si>
  <si>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</si>
  <si>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</si>
  <si>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</si>
  <si>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</si>
  <si>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</si>
  <si>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</si>
  <si>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</si>
  <si>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</si>
  <si>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</si>
  <si>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</si>
  <si>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</si>
  <si>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</si>
  <si>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</si>
  <si>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</si>
  <si>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</si>
  <si>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</si>
  <si>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</si>
  <si>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</si>
  <si>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</si>
  <si>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</si>
  <si>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</si>
  <si>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</si>
  <si>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</si>
  <si>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</si>
  <si>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</si>
  <si>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</si>
  <si>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</si>
  <si>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</si>
  <si>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</si>
  <si>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</si>
  <si>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</si>
  <si>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</si>
  <si>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</si>
  <si>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</si>
  <si>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</si>
  <si>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</si>
  <si>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</si>
  <si>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</si>
  <si>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</si>
  <si>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</si>
  <si>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</si>
  <si>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</si>
  <si>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</si>
  <si>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</si>
  <si>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</si>
  <si>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</si>
  <si>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</si>
  <si>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</si>
  <si>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</si>
  <si>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</si>
  <si>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</si>
  <si>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</si>
  <si>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</si>
  <si>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</si>
  <si>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</si>
  <si>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</si>
  <si>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</si>
  <si>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</si>
  <si>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</si>
  <si>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</si>
  <si>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</si>
  <si>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</si>
  <si>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</si>
  <si>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</si>
  <si>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</si>
  <si>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</si>
  <si>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</si>
  <si>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</si>
  <si>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</si>
  <si>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</si>
  <si>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</si>
  <si>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</si>
  <si>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</si>
  <si>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</si>
  <si>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</si>
  <si>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</si>
  <si>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</si>
  <si>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</si>
  <si>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</si>
  <si>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</si>
  <si>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</si>
  <si>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</si>
  <si>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</si>
  <si>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</si>
  <si>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</si>
  <si>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</si>
  <si>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</si>
  <si>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</si>
  <si>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</si>
  <si>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</si>
  <si>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</si>
  <si>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</si>
  <si>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</si>
  <si>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</si>
  <si>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</si>
  <si>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</si>
  <si>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</si>
  <si>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</si>
  <si>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</si>
  <si>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</si>
  <si>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</si>
  <si>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</si>
  <si>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</si>
  <si>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</si>
  <si>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</si>
  <si>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</si>
  <si>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</si>
  <si>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</si>
  <si>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</si>
  <si>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</si>
  <si>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</si>
  <si>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</si>
  <si>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</si>
  <si>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</si>
  <si>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</si>
  <si>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</si>
  <si>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</si>
  <si>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</si>
  <si>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</si>
  <si>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</si>
  <si>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</si>
  <si>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</si>
  <si>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</si>
  <si>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</si>
  <si>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</si>
  <si>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</si>
  <si>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</si>
  <si>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</si>
  <si>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</si>
  <si>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</si>
  <si>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</si>
  <si>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</si>
  <si>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</si>
  <si>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</si>
  <si>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</si>
  <si>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</si>
  <si>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</si>
  <si>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</si>
  <si>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</si>
  <si>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</si>
  <si>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</si>
  <si>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</si>
  <si>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</si>
  <si>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</si>
  <si>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</si>
  <si>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</si>
  <si>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</si>
  <si>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</si>
  <si>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</si>
  <si>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</si>
  <si>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</si>
  <si>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</si>
  <si>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</si>
  <si>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</si>
  <si>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</si>
  <si>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</si>
  <si>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</si>
  <si>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</si>
  <si>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</si>
  <si>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</si>
  <si>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</si>
  <si>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</si>
  <si>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</si>
  <si>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</si>
  <si>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</si>
  <si>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</si>
  <si>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</si>
  <si>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</si>
  <si>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</si>
  <si>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</si>
  <si>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</si>
  <si>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</si>
  <si>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</si>
  <si>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</si>
  <si>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</si>
  <si>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</si>
  <si>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</si>
  <si>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</si>
  <si>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</si>
  <si>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</si>
  <si>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</si>
  <si>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</si>
  <si>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</si>
  <si>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</si>
  <si>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</si>
  <si>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</si>
  <si>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</si>
  <si>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</si>
  <si>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</si>
  <si>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</si>
  <si>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</si>
  <si>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</si>
  <si>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</si>
  <si>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</si>
  <si>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</si>
  <si>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</si>
  <si>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</si>
  <si>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</si>
  <si>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</si>
  <si>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</si>
  <si>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</si>
  <si>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</si>
  <si>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</si>
  <si>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</si>
  <si>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</si>
  <si>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</si>
  <si>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</si>
  <si>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</si>
  <si>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</si>
  <si>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</si>
  <si>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</si>
  <si>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</si>
  <si>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</si>
  <si>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</si>
  <si>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</si>
  <si>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</si>
  <si>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</si>
  <si>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</si>
  <si>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</si>
  <si>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</si>
  <si>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</si>
  <si>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</si>
  <si>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</si>
  <si>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</si>
  <si>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</si>
  <si>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</si>
  <si>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</si>
  <si>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</si>
  <si>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</si>
  <si>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</si>
  <si>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</si>
  <si>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</si>
  <si>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</si>
  <si>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</si>
  <si>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</si>
  <si>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</si>
  <si>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</si>
  <si>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</si>
  <si>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</si>
  <si>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</si>
  <si>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</si>
  <si>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</si>
  <si>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</si>
  <si>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</si>
  <si>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</si>
  <si>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</si>
  <si>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</si>
  <si>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</si>
  <si>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</si>
  <si>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</si>
  <si>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</si>
  <si>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</si>
  <si>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</si>
  <si>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</si>
  <si>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</si>
  <si>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</si>
  <si>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</si>
  <si>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</si>
  <si>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</si>
  <si>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</si>
  <si>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</si>
  <si>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</si>
  <si>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</si>
  <si>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</si>
  <si>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</si>
  <si>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</si>
  <si>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</si>
  <si>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</si>
  <si>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</si>
  <si>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</si>
  <si>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</si>
  <si>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</si>
  <si>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</si>
  <si>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</si>
  <si>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</si>
  <si>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</si>
  <si>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</si>
  <si>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</si>
  <si>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</si>
  <si>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</si>
  <si>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</si>
  <si>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</si>
  <si>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</si>
  <si>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</si>
  <si>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</si>
  <si>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</si>
  <si>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</si>
  <si>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</si>
  <si>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</si>
  <si>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</si>
  <si>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</si>
  <si>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</si>
  <si>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</si>
  <si>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</si>
  <si>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</si>
  <si>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</si>
  <si>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</si>
  <si>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</si>
  <si>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</si>
  <si>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</si>
  <si>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</si>
  <si>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</si>
  <si>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</si>
  <si>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</si>
  <si>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</si>
  <si>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</si>
  <si>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</si>
  <si>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</si>
  <si>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</si>
  <si>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</si>
  <si>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</si>
  <si>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</si>
  <si>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</si>
  <si>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</si>
  <si>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</si>
  <si>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</si>
  <si>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</si>
  <si>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</si>
  <si>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</si>
  <si>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</si>
  <si>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</si>
  <si>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</si>
  <si>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</si>
  <si>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</si>
  <si>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</si>
  <si>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</si>
  <si>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</si>
  <si>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</si>
  <si>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</si>
  <si>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</si>
  <si>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</si>
  <si>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</si>
  <si>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</si>
  <si>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</si>
  <si>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</si>
  <si>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</si>
  <si>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</si>
  <si>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</si>
  <si>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</si>
  <si>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</si>
  <si>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</si>
  <si>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</si>
  <si>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</si>
  <si>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</si>
  <si>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</si>
  <si>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</si>
  <si>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</si>
  <si>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</si>
  <si>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</si>
  <si>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</si>
  <si>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</si>
  <si>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</si>
  <si>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</si>
  <si>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</si>
  <si>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</si>
  <si>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</si>
  <si>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</si>
  <si>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</si>
  <si>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</si>
  <si>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</si>
  <si>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</si>
  <si>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</si>
  <si>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</si>
  <si>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</si>
  <si>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</si>
  <si>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</si>
  <si>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</si>
  <si>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</si>
  <si>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</si>
  <si>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</si>
  <si>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</si>
  <si>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</si>
  <si>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</si>
  <si>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</si>
  <si>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</si>
  <si>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</si>
  <si>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</si>
  <si>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</si>
  <si>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</si>
  <si>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</si>
  <si>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</si>
  <si>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</si>
  <si>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</si>
  <si>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</si>
  <si>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</si>
  <si>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</si>
  <si>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</si>
  <si>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</si>
  <si>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</si>
  <si>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</si>
  <si>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</si>
  <si>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</si>
  <si>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</si>
  <si>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</si>
  <si>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</si>
  <si>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</si>
  <si>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</si>
  <si>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</si>
  <si>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</si>
  <si>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</si>
  <si>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</si>
  <si>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</si>
  <si>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</si>
  <si>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</si>
  <si>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</si>
  <si>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</si>
  <si>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</si>
  <si>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</si>
  <si>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</si>
  <si>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</si>
  <si>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</si>
  <si>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</si>
  <si>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</si>
  <si>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</si>
  <si>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</si>
  <si>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</si>
  <si>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</si>
  <si>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</si>
  <si>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</si>
  <si>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目標値として3.5点以上の獲得を目指す。</t>
    <rPh sb="0" eb="3">
      <t>モクヒョウチ</t>
    </rPh>
    <rPh sb="9" eb="10">
      <t>テン</t>
    </rPh>
    <rPh sb="10" eb="12">
      <t>イジョウ</t>
    </rPh>
    <rPh sb="13" eb="15">
      <t>カクトク</t>
    </rPh>
    <rPh sb="16" eb="18">
      <t>メザ</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</si>
  <si>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</si>
  <si>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有</t>
  </si>
  <si>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</si>
  <si>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百万円</t>
    <rPh sb="0" eb="2">
      <t>ヒャクマン</t>
    </rPh>
    <rPh sb="2" eb="3">
      <t>エン</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</si>
  <si>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</si>
  <si>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回</t>
    <rPh sb="0" eb="1">
      <t>カイ</t>
    </rPh>
    <phoneticPr fontId="5"/>
  </si>
  <si>
    <t>庁費</t>
    <rPh sb="0" eb="2">
      <t>チョウヒ</t>
    </rPh>
    <phoneticPr fontId="5"/>
  </si>
  <si>
    <t>国民の健康を守るために必要な試験研究等の実施に必要な施設の維持管理であり、優先度は高い。</t>
    <rPh sb="11" eb="13">
      <t>ヒツヨウ</t>
    </rPh>
    <rPh sb="14" eb="16">
      <t>シケン</t>
    </rPh>
    <rPh sb="16" eb="18">
      <t>ケンキュウ</t>
    </rPh>
    <rPh sb="18" eb="19">
      <t>トウ</t>
    </rPh>
    <rPh sb="20" eb="22">
      <t>ジッシ</t>
    </rPh>
    <rPh sb="23" eb="25">
      <t>ヒツヨウ</t>
    </rPh>
    <rPh sb="26" eb="28">
      <t>シセツ</t>
    </rPh>
    <rPh sb="29" eb="31">
      <t>イジ</t>
    </rPh>
    <rPh sb="31" eb="33">
      <t>カンリ</t>
    </rPh>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</si>
  <si>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</si>
  <si>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村山庁舎における施設整備の維持管理及び効率的な運営を目的とする。</t>
    <rPh sb="0" eb="2">
      <t>ムラヤマ</t>
    </rPh>
    <rPh sb="2" eb="4">
      <t>チョウシャ</t>
    </rPh>
    <rPh sb="8" eb="10">
      <t>シセツ</t>
    </rPh>
    <rPh sb="10" eb="12">
      <t>セイビ</t>
    </rPh>
    <rPh sb="13" eb="15">
      <t>イジ</t>
    </rPh>
    <rPh sb="15" eb="17">
      <t>カンリ</t>
    </rPh>
    <rPh sb="17" eb="18">
      <t>オヨ</t>
    </rPh>
    <rPh sb="19" eb="22">
      <t>コウリツテキ</t>
    </rPh>
    <rPh sb="23" eb="25">
      <t>ウンエイ</t>
    </rPh>
    <rPh sb="26" eb="28">
      <t>モクテキ</t>
    </rPh>
    <phoneticPr fontId="5"/>
  </si>
  <si>
    <t>村山庁舎の施設管理維持、定期点検整備を行う。施設の維持管理を適切に行うことにより、研究所の適正かつ効果的な運用を確保する。</t>
    <rPh sb="0" eb="2">
      <t>ムラヤマ</t>
    </rPh>
    <rPh sb="2" eb="4">
      <t>チョウシャ</t>
    </rPh>
    <rPh sb="5" eb="7">
      <t>シセツ</t>
    </rPh>
    <rPh sb="7" eb="9">
      <t>カンリ</t>
    </rPh>
    <rPh sb="9" eb="11">
      <t>イジ</t>
    </rPh>
    <rPh sb="12" eb="14">
      <t>テイキ</t>
    </rPh>
    <rPh sb="14" eb="16">
      <t>テンケン</t>
    </rPh>
    <rPh sb="16" eb="18">
      <t>セイビ</t>
    </rPh>
    <rPh sb="19" eb="20">
      <t>オコナ</t>
    </rPh>
    <rPh sb="22" eb="24">
      <t>シセツ</t>
    </rPh>
    <rPh sb="25" eb="27">
      <t>イジ</t>
    </rPh>
    <rPh sb="27" eb="29">
      <t>カンリ</t>
    </rPh>
    <rPh sb="30" eb="32">
      <t>テキセツ</t>
    </rPh>
    <rPh sb="33" eb="34">
      <t>オコナ</t>
    </rPh>
    <rPh sb="41" eb="43">
      <t>ケンキュウ</t>
    </rPh>
    <rPh sb="43" eb="44">
      <t>ショ</t>
    </rPh>
    <rPh sb="45" eb="47">
      <t>テキセイ</t>
    </rPh>
    <rPh sb="49" eb="52">
      <t>コウカテキ</t>
    </rPh>
    <rPh sb="53" eb="55">
      <t>ウンヨウ</t>
    </rPh>
    <rPh sb="56" eb="58">
      <t>カクホ</t>
    </rPh>
    <phoneticPr fontId="5"/>
  </si>
  <si>
    <t>試験研究費</t>
    <rPh sb="0" eb="2">
      <t>シケン</t>
    </rPh>
    <rPh sb="2" eb="5">
      <t>ケンキュウヒ</t>
    </rPh>
    <phoneticPr fontId="5"/>
  </si>
  <si>
    <t>毎年行っている研究課題評価の総合点を間接指標として用いる。（29年度の点数はまだ公表していない。）</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rPh sb="32" eb="34">
      <t>ネンド</t>
    </rPh>
    <rPh sb="35" eb="37">
      <t>テンスウ</t>
    </rPh>
    <rPh sb="40" eb="42">
      <t>コウヒョウ</t>
    </rPh>
    <phoneticPr fontId="5"/>
  </si>
  <si>
    <t>村山庁舎の受変電設備の定期点検</t>
    <rPh sb="0" eb="2">
      <t>ムラヤマ</t>
    </rPh>
    <rPh sb="2" eb="4">
      <t>チョウシャ</t>
    </rPh>
    <rPh sb="5" eb="8">
      <t>ジュヘンデン</t>
    </rPh>
    <rPh sb="8" eb="10">
      <t>セツビ</t>
    </rPh>
    <rPh sb="11" eb="13">
      <t>テイキ</t>
    </rPh>
    <rPh sb="13" eb="15">
      <t>テンケン</t>
    </rPh>
    <phoneticPr fontId="5"/>
  </si>
  <si>
    <t>X執行額／Ｙ受変電設備の定期点検回数　　　　　　　　　　</t>
    <rPh sb="1" eb="4">
      <t>シッコウガク</t>
    </rPh>
    <rPh sb="6" eb="9">
      <t>ジュヘンデン</t>
    </rPh>
    <rPh sb="9" eb="11">
      <t>セツビ</t>
    </rPh>
    <rPh sb="12" eb="14">
      <t>テイキ</t>
    </rPh>
    <rPh sb="14" eb="16">
      <t>テンケン</t>
    </rPh>
    <rPh sb="16" eb="18">
      <t>カイスウ</t>
    </rPh>
    <phoneticPr fontId="5"/>
  </si>
  <si>
    <t>X執行額／Y国家検定数　</t>
    <rPh sb="1" eb="3">
      <t>シッコウ</t>
    </rPh>
    <rPh sb="3" eb="4">
      <t>ガク</t>
    </rPh>
    <rPh sb="6" eb="8">
      <t>コッカ</t>
    </rPh>
    <rPh sb="8" eb="10">
      <t>ケンテイ</t>
    </rPh>
    <rPh sb="10" eb="11">
      <t>スウ</t>
    </rPh>
    <phoneticPr fontId="5"/>
  </si>
  <si>
    <t>円</t>
    <phoneticPr fontId="5"/>
  </si>
  <si>
    <t>　X/Y</t>
    <phoneticPr fontId="5"/>
  </si>
  <si>
    <t>415百万円
/1回</t>
    <rPh sb="3" eb="6">
      <t>ヒャクマンエン</t>
    </rPh>
    <rPh sb="9" eb="10">
      <t>カイ</t>
    </rPh>
    <phoneticPr fontId="5"/>
  </si>
  <si>
    <t>421百万円
/1回</t>
    <rPh sb="3" eb="6">
      <t>ヒャクマンエン</t>
    </rPh>
    <rPh sb="9" eb="10">
      <t>カイ</t>
    </rPh>
    <phoneticPr fontId="5"/>
  </si>
  <si>
    <t>358百万円
/1回</t>
    <rPh sb="3" eb="6">
      <t>ヒャクマンエン</t>
    </rPh>
    <rPh sb="9" eb="10">
      <t>カイ</t>
    </rPh>
    <phoneticPr fontId="5"/>
  </si>
  <si>
    <t>325百万円
/1回</t>
    <rPh sb="3" eb="6">
      <t>ヒャクマンエン</t>
    </rPh>
    <rPh sb="9" eb="10">
      <t>カイ</t>
    </rPh>
    <phoneticPr fontId="5"/>
  </si>
  <si>
    <t>415百万円
/941回</t>
    <rPh sb="3" eb="6">
      <t>ヒャクマンエン</t>
    </rPh>
    <rPh sb="11" eb="12">
      <t>カイ</t>
    </rPh>
    <phoneticPr fontId="5"/>
  </si>
  <si>
    <t>421百万円
/878回</t>
    <rPh sb="3" eb="6">
      <t>ヒャクマンエン</t>
    </rPh>
    <rPh sb="11" eb="12">
      <t>カイ</t>
    </rPh>
    <phoneticPr fontId="5"/>
  </si>
  <si>
    <t>国立感染症研究所村山庁舎における電気設備、機械設備及び給排水衛生設備等について正常な運転を維持管理することで、研究業務等の安全かつ円滑な実施に資するもの。</t>
    <rPh sb="0" eb="2">
      <t>コクリツ</t>
    </rPh>
    <rPh sb="2" eb="5">
      <t>カンセンショウ</t>
    </rPh>
    <rPh sb="5" eb="8">
      <t>ケンキュウショ</t>
    </rPh>
    <rPh sb="8" eb="10">
      <t>ムラヤマ</t>
    </rPh>
    <rPh sb="10" eb="12">
      <t>チョウシャ</t>
    </rPh>
    <rPh sb="16" eb="18">
      <t>デンキ</t>
    </rPh>
    <rPh sb="18" eb="20">
      <t>セツビ</t>
    </rPh>
    <rPh sb="21" eb="23">
      <t>キカイ</t>
    </rPh>
    <rPh sb="23" eb="25">
      <t>セツビ</t>
    </rPh>
    <rPh sb="25" eb="26">
      <t>オヨ</t>
    </rPh>
    <rPh sb="27" eb="29">
      <t>キュウハイ</t>
    </rPh>
    <rPh sb="29" eb="30">
      <t>スイ</t>
    </rPh>
    <rPh sb="30" eb="32">
      <t>エイセイ</t>
    </rPh>
    <rPh sb="32" eb="34">
      <t>セツビ</t>
    </rPh>
    <rPh sb="34" eb="35">
      <t>トウ</t>
    </rPh>
    <rPh sb="39" eb="41">
      <t>セイジョウ</t>
    </rPh>
    <rPh sb="42" eb="44">
      <t>ウンテン</t>
    </rPh>
    <rPh sb="45" eb="47">
      <t>イジ</t>
    </rPh>
    <rPh sb="47" eb="49">
      <t>カンリ</t>
    </rPh>
    <rPh sb="55" eb="57">
      <t>ケンキュウ</t>
    </rPh>
    <rPh sb="57" eb="59">
      <t>ギョウム</t>
    </rPh>
    <rPh sb="59" eb="60">
      <t>トウ</t>
    </rPh>
    <rPh sb="61" eb="63">
      <t>アンゼン</t>
    </rPh>
    <rPh sb="65" eb="67">
      <t>エンカツ</t>
    </rPh>
    <rPh sb="68" eb="70">
      <t>ジッシ</t>
    </rPh>
    <rPh sb="71" eb="72">
      <t>シ</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</si>
  <si>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</si>
  <si>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358百万円
883/回</t>
    <rPh sb="3" eb="6">
      <t>ヒャクマンエン</t>
    </rPh>
    <rPh sb="11" eb="12">
      <t>カイ</t>
    </rPh>
    <phoneticPr fontId="5"/>
  </si>
  <si>
    <t>325百万円
901/回</t>
    <rPh sb="3" eb="6">
      <t>ヒャクマンエン</t>
    </rPh>
    <rPh sb="11" eb="12">
      <t>カイ</t>
    </rPh>
    <phoneticPr fontId="5"/>
  </si>
  <si>
    <t>整備されている施設については使用率も高く、十分に活用されている。</t>
    <rPh sb="0" eb="2">
      <t>セイビ</t>
    </rPh>
    <rPh sb="7" eb="9">
      <t>シセツ</t>
    </rPh>
    <rPh sb="14" eb="17">
      <t>シヨウリツ</t>
    </rPh>
    <rPh sb="18" eb="19">
      <t>タカ</t>
    </rPh>
    <rPh sb="21" eb="23">
      <t>ジュウブン</t>
    </rPh>
    <rPh sb="24" eb="26">
      <t>カツヨウ</t>
    </rPh>
    <phoneticPr fontId="5"/>
  </si>
  <si>
    <t>厚生労働省</t>
  </si>
  <si>
    <t>適切に予算を執行し、事業の目標が達成できており、このまま継続して事業を実施する。また、保守点検業務等は会計法に基づき原則一般競争入札により発注しているが、維持管理計画を短期・中期・長期に分けて検討し、より計画的な発注方法を検討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5">
      <t>ホシュ</t>
    </rPh>
    <rPh sb="45" eb="47">
      <t>テンケン</t>
    </rPh>
    <rPh sb="47" eb="49">
      <t>ギョウム</t>
    </rPh>
    <rPh sb="49" eb="50">
      <t>トウ</t>
    </rPh>
    <rPh sb="51" eb="54">
      <t>カイケイホウ</t>
    </rPh>
    <rPh sb="55" eb="56">
      <t>モト</t>
    </rPh>
    <rPh sb="58" eb="60">
      <t>ゲンソク</t>
    </rPh>
    <rPh sb="60" eb="62">
      <t>イッパン</t>
    </rPh>
    <rPh sb="62" eb="64">
      <t>キョウソウ</t>
    </rPh>
    <rPh sb="64" eb="66">
      <t>ニュウサツ</t>
    </rPh>
    <rPh sb="69" eb="71">
      <t>ハッチュウ</t>
    </rPh>
    <rPh sb="77" eb="79">
      <t>イジ</t>
    </rPh>
    <rPh sb="79" eb="81">
      <t>カンリ</t>
    </rPh>
    <rPh sb="81" eb="83">
      <t>ケイカク</t>
    </rPh>
    <rPh sb="84" eb="86">
      <t>タンキ</t>
    </rPh>
    <rPh sb="87" eb="89">
      <t>チュウキ</t>
    </rPh>
    <rPh sb="90" eb="92">
      <t>チョウキ</t>
    </rPh>
    <rPh sb="93" eb="94">
      <t>ワ</t>
    </rPh>
    <rPh sb="96" eb="98">
      <t>ケントウ</t>
    </rPh>
    <rPh sb="102" eb="105">
      <t>ケイカクテキ</t>
    </rPh>
    <rPh sb="106" eb="108">
      <t>ハッチュウ</t>
    </rPh>
    <rPh sb="108" eb="110">
      <t>ホウホウ</t>
    </rPh>
    <rPh sb="111" eb="113">
      <t>ケントウ</t>
    </rPh>
    <phoneticPr fontId="5"/>
  </si>
  <si>
    <t>623</t>
    <phoneticPr fontId="5"/>
  </si>
  <si>
    <t>564</t>
    <phoneticPr fontId="5"/>
  </si>
  <si>
    <t>501</t>
    <phoneticPr fontId="5"/>
  </si>
  <si>
    <t>883</t>
    <phoneticPr fontId="5"/>
  </si>
  <si>
    <t>893</t>
    <phoneticPr fontId="5"/>
  </si>
  <si>
    <t>862</t>
    <phoneticPr fontId="5"/>
  </si>
  <si>
    <t>－</t>
    <phoneticPr fontId="5"/>
  </si>
  <si>
    <t>A.東京ビジネスサービス株式会社</t>
    <rPh sb="2" eb="4">
      <t>トウキョウ</t>
    </rPh>
    <rPh sb="12" eb="16">
      <t>カブシキガイシャ</t>
    </rPh>
    <phoneticPr fontId="5"/>
  </si>
  <si>
    <t>B.武陽ガス株式会社</t>
    <rPh sb="2" eb="4">
      <t>ブヨウ</t>
    </rPh>
    <rPh sb="6" eb="10">
      <t>カブシキガイシャ</t>
    </rPh>
    <phoneticPr fontId="5"/>
  </si>
  <si>
    <t>光熱水料</t>
    <rPh sb="0" eb="4">
      <t>コウネツスイリョウ</t>
    </rPh>
    <phoneticPr fontId="5"/>
  </si>
  <si>
    <t>ガス供給</t>
    <rPh sb="2" eb="4">
      <t>キョウキュウ</t>
    </rPh>
    <phoneticPr fontId="5"/>
  </si>
  <si>
    <t>C.</t>
    <phoneticPr fontId="5"/>
  </si>
  <si>
    <t>D.</t>
    <phoneticPr fontId="5"/>
  </si>
  <si>
    <t>総合庁舎管理業務</t>
    <rPh sb="0" eb="2">
      <t>ソウゴウ</t>
    </rPh>
    <rPh sb="2" eb="4">
      <t>チョウシャ</t>
    </rPh>
    <rPh sb="4" eb="6">
      <t>カンリ</t>
    </rPh>
    <rPh sb="6" eb="8">
      <t>ギョウム</t>
    </rPh>
    <phoneticPr fontId="5"/>
  </si>
  <si>
    <t>９号棟　貯湯槽清掃整備</t>
    <rPh sb="1" eb="3">
      <t>ゴウトウ</t>
    </rPh>
    <rPh sb="4" eb="5">
      <t>チョ</t>
    </rPh>
    <rPh sb="5" eb="7">
      <t>ユソウ</t>
    </rPh>
    <rPh sb="7" eb="9">
      <t>セイソウ</t>
    </rPh>
    <rPh sb="9" eb="11">
      <t>セイビ</t>
    </rPh>
    <phoneticPr fontId="5"/>
  </si>
  <si>
    <t>自家発電機精密点検設備保守業務</t>
    <rPh sb="0" eb="2">
      <t>ジカ</t>
    </rPh>
    <rPh sb="2" eb="5">
      <t>ハツデンキ</t>
    </rPh>
    <rPh sb="5" eb="7">
      <t>セイミツ</t>
    </rPh>
    <rPh sb="7" eb="9">
      <t>テンケン</t>
    </rPh>
    <rPh sb="9" eb="11">
      <t>セツビ</t>
    </rPh>
    <rPh sb="11" eb="13">
      <t>ホシュ</t>
    </rPh>
    <rPh sb="13" eb="15">
      <t>ギョウム</t>
    </rPh>
    <phoneticPr fontId="5"/>
  </si>
  <si>
    <t>４号棟　熱交換器整備</t>
    <rPh sb="1" eb="3">
      <t>ゴウトウ</t>
    </rPh>
    <rPh sb="4" eb="5">
      <t>ネツ</t>
    </rPh>
    <rPh sb="5" eb="8">
      <t>コウカンキ</t>
    </rPh>
    <rPh sb="8" eb="10">
      <t>セイビ</t>
    </rPh>
    <phoneticPr fontId="5"/>
  </si>
  <si>
    <t>８号棟　第一種圧力容器清掃整備</t>
    <rPh sb="1" eb="3">
      <t>ゴウトウ</t>
    </rPh>
    <rPh sb="4" eb="7">
      <t>ダイイッシュ</t>
    </rPh>
    <rPh sb="7" eb="9">
      <t>アツリョク</t>
    </rPh>
    <rPh sb="9" eb="11">
      <t>ヨウキ</t>
    </rPh>
    <rPh sb="11" eb="13">
      <t>セイソウ</t>
    </rPh>
    <rPh sb="13" eb="15">
      <t>セイビ</t>
    </rPh>
    <phoneticPr fontId="5"/>
  </si>
  <si>
    <t>１号棟　貯湯槽清掃整備</t>
    <rPh sb="1" eb="3">
      <t>ゴウトウ</t>
    </rPh>
    <rPh sb="4" eb="5">
      <t>チョ</t>
    </rPh>
    <rPh sb="5" eb="7">
      <t>ユソウ</t>
    </rPh>
    <rPh sb="7" eb="9">
      <t>セイソウ</t>
    </rPh>
    <rPh sb="9" eb="11">
      <t>セイビ</t>
    </rPh>
    <phoneticPr fontId="5"/>
  </si>
  <si>
    <t>３号棟ストレージタンク整備</t>
    <rPh sb="1" eb="3">
      <t>ゴウトウ</t>
    </rPh>
    <rPh sb="11" eb="13">
      <t>セイビ</t>
    </rPh>
    <phoneticPr fontId="5"/>
  </si>
  <si>
    <t>３号棟　圧力容器保守業務</t>
    <rPh sb="8" eb="10">
      <t>ホシュ</t>
    </rPh>
    <rPh sb="10" eb="12">
      <t>ギョウム</t>
    </rPh>
    <phoneticPr fontId="5"/>
  </si>
  <si>
    <t>１号棟　床洗浄及びワックス掛け業務</t>
  </si>
  <si>
    <t>１号棟　床洗浄及びワックス掛け業務</t>
    <phoneticPr fontId="5"/>
  </si>
  <si>
    <t>東京ビジネスサービス株式会社</t>
    <rPh sb="0" eb="2">
      <t>トウキョウ</t>
    </rPh>
    <rPh sb="10" eb="14">
      <t>カブシキガイシャ</t>
    </rPh>
    <phoneticPr fontId="5"/>
  </si>
  <si>
    <t>総合庁舎管理業務（平成27年度国庫債務負担行為）</t>
    <rPh sb="0" eb="2">
      <t>ソウゴウ</t>
    </rPh>
    <rPh sb="2" eb="4">
      <t>チョウシャ</t>
    </rPh>
    <rPh sb="4" eb="6">
      <t>カンリ</t>
    </rPh>
    <rPh sb="6" eb="8">
      <t>ギョウム</t>
    </rPh>
    <rPh sb="9" eb="11">
      <t>ヘイセイ</t>
    </rPh>
    <rPh sb="13" eb="15">
      <t>ネンド</t>
    </rPh>
    <rPh sb="15" eb="17">
      <t>コッコ</t>
    </rPh>
    <rPh sb="17" eb="19">
      <t>サイム</t>
    </rPh>
    <rPh sb="19" eb="21">
      <t>フタン</t>
    </rPh>
    <rPh sb="21" eb="23">
      <t>コウイ</t>
    </rPh>
    <phoneticPr fontId="5"/>
  </si>
  <si>
    <t>国庫債務負担行為等</t>
  </si>
  <si>
    <t>株式会社日立プラントサービス</t>
    <phoneticPr fontId="5"/>
  </si>
  <si>
    <t>ＢＳＬ３・ＢＳＬ４定期点検（自動制御機器保守点検業務等）</t>
    <phoneticPr fontId="5"/>
  </si>
  <si>
    <t>ＢＳＬ３・ＢＳＬ４定期点検（給排気ファン分解整備）</t>
    <phoneticPr fontId="5"/>
  </si>
  <si>
    <t>ＢＳＬ３・ＢＳＬ４定期点検（オートクレーブ保守点検）</t>
    <phoneticPr fontId="5"/>
  </si>
  <si>
    <t>設備棟中央監視端末他修理工事</t>
    <rPh sb="12" eb="14">
      <t>コウジ</t>
    </rPh>
    <phoneticPr fontId="5"/>
  </si>
  <si>
    <t>９号棟解剖台キャビネット性能保守点検業務</t>
    <phoneticPr fontId="5"/>
  </si>
  <si>
    <t>９号棟ＡＢＳＬ３－２気密ドア保守点検業務</t>
    <phoneticPr fontId="5"/>
  </si>
  <si>
    <t>９号棟温熱源台数制御ユニット交換修理</t>
    <phoneticPr fontId="5"/>
  </si>
  <si>
    <t>９号棟蒸気発生器保守点検業務</t>
    <phoneticPr fontId="5"/>
  </si>
  <si>
    <t>９号棟全身気密防護服保守点検</t>
    <phoneticPr fontId="5"/>
  </si>
  <si>
    <t>Ｂ実験室１番から３番扉電気錠交換修理</t>
    <phoneticPr fontId="5"/>
  </si>
  <si>
    <t>９号棟蒸気発生器熱交換管上部穴埋め（栓）工事</t>
    <phoneticPr fontId="5"/>
  </si>
  <si>
    <t>６号棟冷却塔ファン整備</t>
    <phoneticPr fontId="5"/>
  </si>
  <si>
    <t>８号棟Ａ実験室系統制御盤指示調節器交換工事</t>
    <phoneticPr fontId="5"/>
  </si>
  <si>
    <t>実験用霊長類等飼育管理業務</t>
    <phoneticPr fontId="5"/>
  </si>
  <si>
    <t>村山庁舎排水処理施設保守点検業務</t>
    <phoneticPr fontId="5"/>
  </si>
  <si>
    <t>セオービット（株）</t>
    <rPh sb="7" eb="8">
      <t>カブ</t>
    </rPh>
    <phoneticPr fontId="5"/>
  </si>
  <si>
    <t>９号棟排水処理施設保守点検業務</t>
    <phoneticPr fontId="5"/>
  </si>
  <si>
    <t>８号棟排水処理設備蒸気滅菌槽保守点検業務</t>
    <phoneticPr fontId="5"/>
  </si>
  <si>
    <t>８号棟滅菌槽流入管修繕工事</t>
    <rPh sb="11" eb="13">
      <t>コウジ</t>
    </rPh>
    <phoneticPr fontId="5"/>
  </si>
  <si>
    <t>８号棟滅菌槽接続配管改修</t>
    <phoneticPr fontId="5"/>
  </si>
  <si>
    <t>BSL3・BSL4実験室設備等定期点検業務（安全キャビネット保守点検業務等）</t>
    <phoneticPr fontId="5"/>
  </si>
  <si>
    <t>消防用設備保守点検業務</t>
    <phoneticPr fontId="5"/>
  </si>
  <si>
    <t>武陽ガス（株）</t>
    <rPh sb="0" eb="2">
      <t>ブヨウ</t>
    </rPh>
    <rPh sb="5" eb="6">
      <t>カブ</t>
    </rPh>
    <phoneticPr fontId="5"/>
  </si>
  <si>
    <t>東京都水道局</t>
    <rPh sb="0" eb="3">
      <t>トウキョウト</t>
    </rPh>
    <rPh sb="3" eb="6">
      <t>スイドウキョク</t>
    </rPh>
    <phoneticPr fontId="5"/>
  </si>
  <si>
    <t>水道供給（長期継続契約）</t>
    <rPh sb="0" eb="2">
      <t>スイドウ</t>
    </rPh>
    <rPh sb="2" eb="4">
      <t>キョウキュウ</t>
    </rPh>
    <rPh sb="5" eb="7">
      <t>チョウキ</t>
    </rPh>
    <rPh sb="7" eb="9">
      <t>ケイゾク</t>
    </rPh>
    <rPh sb="9" eb="11">
      <t>ケイヤク</t>
    </rPh>
    <phoneticPr fontId="5"/>
  </si>
  <si>
    <t>ⅩⅢ-1-1　国立感染症研究所など国立試験研究機関の適正かつ効果的な運営を確保すること</t>
    <phoneticPr fontId="5"/>
  </si>
  <si>
    <t>村山庁舎に設置された電気設備、機械設備及び給排水衛生設備の運転と正常な運転を維持するために必要な点検、整備、監視並びにその他関連設備の維持に必要な業務を行っている。29年度は、国家検定数の増加、また、経年経過による庁舎設備の修繕、交換等が増加しているが、引き続きコストの削減に努め執行額を抑制する。</t>
    <rPh sb="0" eb="2">
      <t>ムラヤマ</t>
    </rPh>
    <rPh sb="2" eb="4">
      <t>チョウシャ</t>
    </rPh>
    <rPh sb="5" eb="7">
      <t>セッチ</t>
    </rPh>
    <rPh sb="10" eb="12">
      <t>デンキ</t>
    </rPh>
    <rPh sb="12" eb="14">
      <t>セツビ</t>
    </rPh>
    <rPh sb="15" eb="17">
      <t>キカイ</t>
    </rPh>
    <rPh sb="17" eb="19">
      <t>セツビ</t>
    </rPh>
    <rPh sb="19" eb="20">
      <t>オヨ</t>
    </rPh>
    <rPh sb="21" eb="23">
      <t>キュウハイ</t>
    </rPh>
    <rPh sb="23" eb="24">
      <t>スイ</t>
    </rPh>
    <rPh sb="24" eb="26">
      <t>エイセイ</t>
    </rPh>
    <rPh sb="26" eb="28">
      <t>セツビ</t>
    </rPh>
    <rPh sb="29" eb="31">
      <t>ウンテン</t>
    </rPh>
    <rPh sb="32" eb="34">
      <t>セイジョウ</t>
    </rPh>
    <rPh sb="35" eb="37">
      <t>ウンテン</t>
    </rPh>
    <rPh sb="38" eb="40">
      <t>イジ</t>
    </rPh>
    <rPh sb="45" eb="47">
      <t>ヒツヨウ</t>
    </rPh>
    <rPh sb="48" eb="50">
      <t>テンケン</t>
    </rPh>
    <rPh sb="51" eb="53">
      <t>セイビ</t>
    </rPh>
    <rPh sb="54" eb="56">
      <t>カンシ</t>
    </rPh>
    <rPh sb="56" eb="57">
      <t>ナラ</t>
    </rPh>
    <rPh sb="61" eb="62">
      <t>タ</t>
    </rPh>
    <rPh sb="62" eb="64">
      <t>カンレン</t>
    </rPh>
    <rPh sb="64" eb="66">
      <t>セツビ</t>
    </rPh>
    <rPh sb="67" eb="69">
      <t>イジ</t>
    </rPh>
    <rPh sb="70" eb="72">
      <t>ヒツヨウ</t>
    </rPh>
    <rPh sb="73" eb="75">
      <t>ギョウム</t>
    </rPh>
    <rPh sb="76" eb="77">
      <t>オコナ</t>
    </rPh>
    <rPh sb="84" eb="85">
      <t>ネン</t>
    </rPh>
    <rPh sb="85" eb="86">
      <t>ド</t>
    </rPh>
    <rPh sb="88" eb="90">
      <t>コッカ</t>
    </rPh>
    <rPh sb="90" eb="92">
      <t>ケンテイ</t>
    </rPh>
    <rPh sb="92" eb="93">
      <t>スウ</t>
    </rPh>
    <rPh sb="94" eb="96">
      <t>ゾウカ</t>
    </rPh>
    <rPh sb="100" eb="102">
      <t>ケイネン</t>
    </rPh>
    <rPh sb="102" eb="104">
      <t>ケイカ</t>
    </rPh>
    <rPh sb="107" eb="109">
      <t>チョウシャ</t>
    </rPh>
    <rPh sb="109" eb="111">
      <t>セツビ</t>
    </rPh>
    <rPh sb="112" eb="114">
      <t>シュウゼン</t>
    </rPh>
    <rPh sb="115" eb="117">
      <t>コウカン</t>
    </rPh>
    <rPh sb="117" eb="118">
      <t>トウ</t>
    </rPh>
    <rPh sb="119" eb="121">
      <t>ゾウカ</t>
    </rPh>
    <rPh sb="127" eb="128">
      <t>ヒ</t>
    </rPh>
    <rPh sb="129" eb="130">
      <t>ツヅ</t>
    </rPh>
    <rPh sb="135" eb="137">
      <t>サクゲン</t>
    </rPh>
    <rPh sb="138" eb="139">
      <t>ツト</t>
    </rPh>
    <rPh sb="140" eb="142">
      <t>シッコウ</t>
    </rPh>
    <rPh sb="142" eb="143">
      <t>ガク</t>
    </rPh>
    <rPh sb="144" eb="146">
      <t>ヨクセイ</t>
    </rPh>
    <phoneticPr fontId="5"/>
  </si>
  <si>
    <t>一般社団法人予防衛生協会</t>
    <phoneticPr fontId="5"/>
  </si>
  <si>
    <t>株式会社アルバーネット</t>
    <phoneticPr fontId="5"/>
  </si>
  <si>
    <t>富士防災設備株式会社</t>
    <phoneticPr fontId="5"/>
  </si>
  <si>
    <t>一般競争入札の実施や契約金額が少額であっても見積もり合わせの実施により、競争性を確保している。昨年から引き続き３庁舎による公告、類似契約業者への声掛けを実施しているところであるが、調達の一部について１者応札があった。また、設備棟中央監視端末他修理契約については端末を設置した当該支出先でしか本業務を完遂できないため競争性のない随意契約となったものである。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0" eb="12">
      <t>ケイヤク</t>
    </rPh>
    <rPh sb="12" eb="14">
      <t>キンガク</t>
    </rPh>
    <rPh sb="15" eb="17">
      <t>ショウガク</t>
    </rPh>
    <rPh sb="22" eb="24">
      <t>ミツ</t>
    </rPh>
    <rPh sb="26" eb="27">
      <t>ア</t>
    </rPh>
    <rPh sb="30" eb="32">
      <t>ジッシ</t>
    </rPh>
    <rPh sb="36" eb="39">
      <t>キョウソウセイ</t>
    </rPh>
    <rPh sb="40" eb="42">
      <t>カクホ</t>
    </rPh>
    <rPh sb="47" eb="49">
      <t>サクネン</t>
    </rPh>
    <rPh sb="51" eb="52">
      <t>ヒ</t>
    </rPh>
    <rPh sb="53" eb="54">
      <t>ツヅ</t>
    </rPh>
    <rPh sb="56" eb="58">
      <t>チョウシャ</t>
    </rPh>
    <rPh sb="61" eb="63">
      <t>コウコク</t>
    </rPh>
    <rPh sb="64" eb="66">
      <t>ルイジ</t>
    </rPh>
    <rPh sb="66" eb="68">
      <t>ケイヤク</t>
    </rPh>
    <rPh sb="68" eb="70">
      <t>ギョウシャ</t>
    </rPh>
    <rPh sb="72" eb="74">
      <t>コエカ</t>
    </rPh>
    <rPh sb="76" eb="78">
      <t>ジッシ</t>
    </rPh>
    <rPh sb="90" eb="92">
      <t>チョウタツ</t>
    </rPh>
    <rPh sb="93" eb="95">
      <t>イチブ</t>
    </rPh>
    <rPh sb="100" eb="101">
      <t>シャ</t>
    </rPh>
    <rPh sb="101" eb="103">
      <t>オウサツ</t>
    </rPh>
    <rPh sb="111" eb="113">
      <t>セツビ</t>
    </rPh>
    <rPh sb="113" eb="114">
      <t>トウ</t>
    </rPh>
    <rPh sb="114" eb="116">
      <t>チュウオウ</t>
    </rPh>
    <rPh sb="116" eb="118">
      <t>カンシ</t>
    </rPh>
    <rPh sb="118" eb="120">
      <t>タンマツ</t>
    </rPh>
    <rPh sb="120" eb="121">
      <t>ホカ</t>
    </rPh>
    <rPh sb="121" eb="123">
      <t>シュウリ</t>
    </rPh>
    <rPh sb="123" eb="125">
      <t>ケイヤク</t>
    </rPh>
    <rPh sb="130" eb="132">
      <t>タンマツ</t>
    </rPh>
    <rPh sb="133" eb="135">
      <t>セッチ</t>
    </rPh>
    <rPh sb="137" eb="139">
      <t>トウガイ</t>
    </rPh>
    <rPh sb="139" eb="141">
      <t>シシュツ</t>
    </rPh>
    <rPh sb="141" eb="142">
      <t>サキ</t>
    </rPh>
    <rPh sb="145" eb="146">
      <t>ホン</t>
    </rPh>
    <rPh sb="146" eb="148">
      <t>ギョウム</t>
    </rPh>
    <rPh sb="149" eb="151">
      <t>カンスイ</t>
    </rPh>
    <rPh sb="157" eb="160">
      <t>キョウソウセイ</t>
    </rPh>
    <rPh sb="163" eb="165">
      <t>ズイイ</t>
    </rPh>
    <rPh sb="165" eb="167">
      <t>ケイヤク</t>
    </rPh>
    <rPh sb="177" eb="178">
      <t>ヒ</t>
    </rPh>
    <rPh sb="179" eb="180">
      <t>ツヅ</t>
    </rPh>
    <rPh sb="182" eb="184">
      <t>ニュウサツ</t>
    </rPh>
    <rPh sb="184" eb="187">
      <t>セツメイカイ</t>
    </rPh>
    <rPh sb="188" eb="190">
      <t>サンカ</t>
    </rPh>
    <rPh sb="193" eb="195">
      <t>オウサツ</t>
    </rPh>
    <rPh sb="200" eb="201">
      <t>モノ</t>
    </rPh>
    <rPh sb="201" eb="202">
      <t>トウ</t>
    </rPh>
    <rPh sb="210" eb="211">
      <t>オコナ</t>
    </rPh>
    <rPh sb="212" eb="213">
      <t>トウ</t>
    </rPh>
    <rPh sb="214" eb="217">
      <t>キョウソウセイ</t>
    </rPh>
    <rPh sb="218" eb="220">
      <t>カクホ</t>
    </rPh>
    <rPh sb="221" eb="222">
      <t>カカ</t>
    </rPh>
    <rPh sb="223" eb="224">
      <t>ト</t>
    </rPh>
    <rPh sb="225" eb="226">
      <t>ク</t>
    </rPh>
    <rPh sb="228" eb="230">
      <t>ケイゾク</t>
    </rPh>
    <phoneticPr fontId="5"/>
  </si>
  <si>
    <t>-</t>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</si>
  <si>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</si>
  <si>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国立感染症研究所施設整備経費</t>
    <rPh sb="0" eb="2">
      <t>コクリツ</t>
    </rPh>
    <rPh sb="2" eb="5">
      <t>カンセンショウ</t>
    </rPh>
    <rPh sb="5" eb="8">
      <t>ケンキュウショ</t>
    </rPh>
    <rPh sb="8" eb="10">
      <t>シセツ</t>
    </rPh>
    <rPh sb="10" eb="12">
      <t>セイビ</t>
    </rPh>
    <rPh sb="12" eb="14">
      <t>ケイヒ</t>
    </rPh>
    <phoneticPr fontId="5"/>
  </si>
  <si>
    <t>当該事業は、村山庁舎の維持管理に係る経費を扱う事業である。国立感染症研究所施設整備経費は、戸山庁舎及び村山庁舎の老朽化が顕著な設備を最新の設備に更新するための事業のため、役割が異なる。</t>
    <rPh sb="0" eb="2">
      <t>トウガイ</t>
    </rPh>
    <rPh sb="2" eb="4">
      <t>ジギョウ</t>
    </rPh>
    <rPh sb="6" eb="8">
      <t>ムラヤマ</t>
    </rPh>
    <rPh sb="8" eb="10">
      <t>チョウシャ</t>
    </rPh>
    <rPh sb="11" eb="13">
      <t>イジ</t>
    </rPh>
    <rPh sb="13" eb="15">
      <t>カンリ</t>
    </rPh>
    <rPh sb="16" eb="17">
      <t>カカ</t>
    </rPh>
    <rPh sb="18" eb="20">
      <t>ケイヒ</t>
    </rPh>
    <rPh sb="21" eb="22">
      <t>アツカ</t>
    </rPh>
    <rPh sb="23" eb="25">
      <t>ジギョウ</t>
    </rPh>
    <rPh sb="29" eb="31">
      <t>コクリツ</t>
    </rPh>
    <rPh sb="31" eb="34">
      <t>カンセンショウ</t>
    </rPh>
    <rPh sb="34" eb="37">
      <t>ケンキュウショ</t>
    </rPh>
    <rPh sb="37" eb="39">
      <t>シセツ</t>
    </rPh>
    <rPh sb="39" eb="41">
      <t>セイビ</t>
    </rPh>
    <rPh sb="41" eb="43">
      <t>ケイヒ</t>
    </rPh>
    <rPh sb="45" eb="47">
      <t>トヤマ</t>
    </rPh>
    <rPh sb="47" eb="49">
      <t>チョウシャ</t>
    </rPh>
    <rPh sb="49" eb="50">
      <t>オヨ</t>
    </rPh>
    <rPh sb="51" eb="53">
      <t>ムラヤマ</t>
    </rPh>
    <rPh sb="53" eb="55">
      <t>チョウシャ</t>
    </rPh>
    <rPh sb="56" eb="59">
      <t>ロウキュウカ</t>
    </rPh>
    <rPh sb="60" eb="62">
      <t>ケンチョ</t>
    </rPh>
    <rPh sb="63" eb="65">
      <t>セツビ</t>
    </rPh>
    <rPh sb="66" eb="68">
      <t>サイシン</t>
    </rPh>
    <rPh sb="69" eb="71">
      <t>セツビ</t>
    </rPh>
    <rPh sb="72" eb="74">
      <t>コウシン</t>
    </rPh>
    <rPh sb="79" eb="81">
      <t>ジギョウ</t>
    </rPh>
    <rPh sb="85" eb="87">
      <t>ヤクワリ</t>
    </rPh>
    <rPh sb="88" eb="89">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</si>
</sst>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155067</xdr:colOff>
      <xdr:row>740</xdr:row>
      <xdr:rowOff>220757</xdr:rowOff>
    </xdr:from>
    <xdr:to>
      <xdr:col>34</xdr:col>
      <xdr:colOff>166860</xdr:colOff>
      <xdr:row>743</xdr:row>
      <xdr:rowOff>328084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975650" y="39781257"/>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358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63521</xdr:colOff>
      <xdr:row>747</xdr:row>
      <xdr:rowOff>29162</xdr:rowOff>
    </xdr:from>
    <xdr:to>
      <xdr:col>25</xdr:col>
      <xdr:colOff>105835</xdr:colOff>
      <xdr:row>751</xdr:row>
      <xdr:rowOff>31750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677604" y="43219745"/>
          <a:ext cx="2455314" cy="13995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東京ビジネスサービス（株）他</a:t>
          </a:r>
          <a:r>
            <a:rPr kumimoji="0" lang="en-US" altLang="ja-JP" sz="1100" b="0" i="0" u="none" strike="noStrike" kern="0" cap="none" spc="0" normalizeH="0" baseline="0" noProof="0">
              <a:ln>
                <a:noFill/>
              </a:ln>
              <a:solidFill>
                <a:prstClr val="black"/>
              </a:solidFill>
              <a:effectLst/>
              <a:uLnTx/>
              <a:uFillTx/>
              <a:latin typeface="+mn-lt"/>
              <a:ea typeface="+mn-ea"/>
              <a:cs typeface="+mn-cs"/>
            </a:rPr>
            <a:t>72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305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21167</xdr:colOff>
      <xdr:row>747</xdr:row>
      <xdr:rowOff>63555</xdr:rowOff>
    </xdr:from>
    <xdr:to>
      <xdr:col>40</xdr:col>
      <xdr:colOff>116417</xdr:colOff>
      <xdr:row>751</xdr:row>
      <xdr:rowOff>52917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52584" y="43254138"/>
          <a:ext cx="2307166" cy="13863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武陽ガス（株）他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95249</xdr:colOff>
      <xdr:row>743</xdr:row>
      <xdr:rowOff>329613</xdr:rowOff>
    </xdr:from>
    <xdr:to>
      <xdr:col>27</xdr:col>
      <xdr:colOff>95270</xdr:colOff>
      <xdr:row>745</xdr:row>
      <xdr:rowOff>148167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5524499" y="40937863"/>
          <a:ext cx="21" cy="5170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84667</xdr:colOff>
      <xdr:row>745</xdr:row>
      <xdr:rowOff>117342</xdr:rowOff>
    </xdr:from>
    <xdr:to>
      <xdr:col>19</xdr:col>
      <xdr:colOff>85898</xdr:colOff>
      <xdr:row>747</xdr:row>
      <xdr:rowOff>31750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3905250" y="41424092"/>
          <a:ext cx="1231" cy="6129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62615</xdr:colOff>
      <xdr:row>745</xdr:row>
      <xdr:rowOff>157559</xdr:rowOff>
    </xdr:from>
    <xdr:to>
      <xdr:col>34</xdr:col>
      <xdr:colOff>63501</xdr:colOff>
      <xdr:row>747</xdr:row>
      <xdr:rowOff>42333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6899448" y="41464309"/>
          <a:ext cx="886" cy="5832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74085</xdr:colOff>
      <xdr:row>745</xdr:row>
      <xdr:rowOff>137583</xdr:rowOff>
    </xdr:from>
    <xdr:to>
      <xdr:col>34</xdr:col>
      <xdr:colOff>74083</xdr:colOff>
      <xdr:row>745</xdr:row>
      <xdr:rowOff>148167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3894668" y="41444333"/>
          <a:ext cx="3016248"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95252</xdr:colOff>
      <xdr:row>746</xdr:row>
      <xdr:rowOff>924</xdr:rowOff>
    </xdr:from>
    <xdr:to>
      <xdr:col>24</xdr:col>
      <xdr:colOff>179918</xdr:colOff>
      <xdr:row>746</xdr:row>
      <xdr:rowOff>275788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709335" y="41656924"/>
          <a:ext cx="2296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29</xdr:col>
      <xdr:colOff>52916</xdr:colOff>
      <xdr:row>746</xdr:row>
      <xdr:rowOff>925</xdr:rowOff>
    </xdr:from>
    <xdr:to>
      <xdr:col>38</xdr:col>
      <xdr:colOff>10582</xdr:colOff>
      <xdr:row>746</xdr:row>
      <xdr:rowOff>275789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5884333" y="41656925"/>
          <a:ext cx="1767416"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721" sqref="C721: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862</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589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5" t="s">
        <v>157</v>
      </c>
      <c r="H5" s="566"/>
      <c r="I5" s="566"/>
      <c r="J5" s="566"/>
      <c r="K5" s="566"/>
      <c r="L5" s="566"/>
      <c r="M5" s="567" t="s">
        <v>66</v>
      </c>
      <c r="N5" s="568"/>
      <c r="O5" s="568"/>
      <c r="P5" s="568"/>
      <c r="Q5" s="568"/>
      <c r="R5" s="569"/>
      <c r="S5" s="570" t="s">
        <v>131</v>
      </c>
      <c r="T5" s="566"/>
      <c r="U5" s="566"/>
      <c r="V5" s="566"/>
      <c r="W5" s="566"/>
      <c r="X5" s="571"/>
      <c r="Y5" s="723" t="s">
        <v>3</v>
      </c>
      <c r="Z5" s="724"/>
      <c r="AA5" s="724"/>
      <c r="AB5" s="724"/>
      <c r="AC5" s="724"/>
      <c r="AD5" s="725"/>
      <c r="AE5" s="726" t="s">
        <v>548</v>
      </c>
      <c r="AF5" s="726"/>
      <c r="AG5" s="726"/>
      <c r="AH5" s="726"/>
      <c r="AI5" s="726"/>
      <c r="AJ5" s="726"/>
      <c r="AK5" s="726"/>
      <c r="AL5" s="726"/>
      <c r="AM5" s="726"/>
      <c r="AN5" s="726"/>
      <c r="AO5" s="726"/>
      <c r="AP5" s="727"/>
      <c r="AQ5" s="728" t="s">
        <v>549</v>
      </c>
      <c r="AR5" s="729"/>
      <c r="AS5" s="729"/>
      <c r="AT5" s="729"/>
      <c r="AU5" s="729"/>
      <c r="AV5" s="729"/>
      <c r="AW5" s="729"/>
      <c r="AX5" s="730"/>
    </row>
    <row r="6" spans="1:50" ht="39" customHeight="1" x14ac:dyDescent="0.15">
      <c r="A6" s="733" t="s">
        <v>4</v>
      </c>
      <c r="B6" s="734"/>
      <c r="C6" s="734"/>
      <c r="D6" s="734"/>
      <c r="E6" s="734"/>
      <c r="F6" s="734"/>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552</v>
      </c>
      <c r="H7" s="845"/>
      <c r="I7" s="845"/>
      <c r="J7" s="845"/>
      <c r="K7" s="845"/>
      <c r="L7" s="845"/>
      <c r="M7" s="845"/>
      <c r="N7" s="845"/>
      <c r="O7" s="845"/>
      <c r="P7" s="845"/>
      <c r="Q7" s="845"/>
      <c r="R7" s="845"/>
      <c r="S7" s="845"/>
      <c r="T7" s="845"/>
      <c r="U7" s="845"/>
      <c r="V7" s="845"/>
      <c r="W7" s="845"/>
      <c r="X7" s="846"/>
      <c r="Y7" s="397" t="s">
        <v>544</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1" t="s">
        <v>389</v>
      </c>
      <c r="B8" s="842"/>
      <c r="C8" s="842"/>
      <c r="D8" s="842"/>
      <c r="E8" s="842"/>
      <c r="F8" s="843"/>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79" t="s">
        <v>590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8" t="s">
        <v>30</v>
      </c>
      <c r="B10" s="749"/>
      <c r="C10" s="749"/>
      <c r="D10" s="749"/>
      <c r="E10" s="749"/>
      <c r="F10" s="749"/>
      <c r="G10" s="681" t="s">
        <v>591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0"/>
    </row>
    <row r="13" spans="1:50" ht="21" customHeight="1" x14ac:dyDescent="0.15">
      <c r="A13" s="139"/>
      <c r="B13" s="140"/>
      <c r="C13" s="140"/>
      <c r="D13" s="140"/>
      <c r="E13" s="140"/>
      <c r="F13" s="141"/>
      <c r="G13" s="751" t="s">
        <v>6</v>
      </c>
      <c r="H13" s="752"/>
      <c r="I13" s="644" t="s">
        <v>7</v>
      </c>
      <c r="J13" s="645"/>
      <c r="K13" s="645"/>
      <c r="L13" s="645"/>
      <c r="M13" s="645"/>
      <c r="N13" s="645"/>
      <c r="O13" s="646"/>
      <c r="P13" s="97">
        <v>424</v>
      </c>
      <c r="Q13" s="98"/>
      <c r="R13" s="98"/>
      <c r="S13" s="98"/>
      <c r="T13" s="98"/>
      <c r="U13" s="98"/>
      <c r="V13" s="99"/>
      <c r="W13" s="97">
        <v>424</v>
      </c>
      <c r="X13" s="98"/>
      <c r="Y13" s="98"/>
      <c r="Z13" s="98"/>
      <c r="AA13" s="98"/>
      <c r="AB13" s="98"/>
      <c r="AC13" s="99"/>
      <c r="AD13" s="97">
        <v>362</v>
      </c>
      <c r="AE13" s="98"/>
      <c r="AF13" s="98"/>
      <c r="AG13" s="98"/>
      <c r="AH13" s="98"/>
      <c r="AI13" s="98"/>
      <c r="AJ13" s="99"/>
      <c r="AK13" s="97">
        <v>325</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3"/>
      <c r="H14" s="754"/>
      <c r="I14" s="582" t="s">
        <v>8</v>
      </c>
      <c r="J14" s="638"/>
      <c r="K14" s="638"/>
      <c r="L14" s="638"/>
      <c r="M14" s="638"/>
      <c r="N14" s="638"/>
      <c r="O14" s="639"/>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3"/>
      <c r="H15" s="754"/>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7"/>
    </row>
    <row r="16" spans="1:50" ht="21" customHeight="1" x14ac:dyDescent="0.15">
      <c r="A16" s="139"/>
      <c r="B16" s="140"/>
      <c r="C16" s="140"/>
      <c r="D16" s="140"/>
      <c r="E16" s="140"/>
      <c r="F16" s="141"/>
      <c r="G16" s="753"/>
      <c r="H16" s="754"/>
      <c r="I16" s="582" t="s">
        <v>52</v>
      </c>
      <c r="J16" s="583"/>
      <c r="K16" s="583"/>
      <c r="L16" s="583"/>
      <c r="M16" s="583"/>
      <c r="N16" s="583"/>
      <c r="O16" s="584"/>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3"/>
      <c r="H17" s="754"/>
      <c r="I17" s="582" t="s">
        <v>50</v>
      </c>
      <c r="J17" s="638"/>
      <c r="K17" s="638"/>
      <c r="L17" s="638"/>
      <c r="M17" s="638"/>
      <c r="N17" s="638"/>
      <c r="O17" s="639"/>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5"/>
      <c r="H18" s="756"/>
      <c r="I18" s="743" t="s">
        <v>20</v>
      </c>
      <c r="J18" s="744"/>
      <c r="K18" s="744"/>
      <c r="L18" s="744"/>
      <c r="M18" s="744"/>
      <c r="N18" s="744"/>
      <c r="O18" s="745"/>
      <c r="P18" s="103">
        <f>SUM(P13:V17)</f>
        <v>424</v>
      </c>
      <c r="Q18" s="104"/>
      <c r="R18" s="104"/>
      <c r="S18" s="104"/>
      <c r="T18" s="104"/>
      <c r="U18" s="104"/>
      <c r="V18" s="105"/>
      <c r="W18" s="103">
        <f>SUM(W13:AC17)</f>
        <v>424</v>
      </c>
      <c r="X18" s="104"/>
      <c r="Y18" s="104"/>
      <c r="Z18" s="104"/>
      <c r="AA18" s="104"/>
      <c r="AB18" s="104"/>
      <c r="AC18" s="105"/>
      <c r="AD18" s="103">
        <f>SUM(AD13:AJ17)</f>
        <v>362</v>
      </c>
      <c r="AE18" s="104"/>
      <c r="AF18" s="104"/>
      <c r="AG18" s="104"/>
      <c r="AH18" s="104"/>
      <c r="AI18" s="104"/>
      <c r="AJ18" s="105"/>
      <c r="AK18" s="103">
        <f>SUM(AK13:AQ17)</f>
        <v>325</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415</v>
      </c>
      <c r="Q19" s="98"/>
      <c r="R19" s="98"/>
      <c r="S19" s="98"/>
      <c r="T19" s="98"/>
      <c r="U19" s="98"/>
      <c r="V19" s="99"/>
      <c r="W19" s="97">
        <v>421</v>
      </c>
      <c r="X19" s="98"/>
      <c r="Y19" s="98"/>
      <c r="Z19" s="98"/>
      <c r="AA19" s="98"/>
      <c r="AB19" s="98"/>
      <c r="AC19" s="99"/>
      <c r="AD19" s="97">
        <v>358</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0.97877358490566035</v>
      </c>
      <c r="Q20" s="546"/>
      <c r="R20" s="546"/>
      <c r="S20" s="546"/>
      <c r="T20" s="546"/>
      <c r="U20" s="546"/>
      <c r="V20" s="546"/>
      <c r="W20" s="546">
        <f t="shared" ref="W20" si="0">IF(W18=0, "-", SUM(W19)/W18)</f>
        <v>0.99292452830188682</v>
      </c>
      <c r="X20" s="546"/>
      <c r="Y20" s="546"/>
      <c r="Z20" s="546"/>
      <c r="AA20" s="546"/>
      <c r="AB20" s="546"/>
      <c r="AC20" s="546"/>
      <c r="AD20" s="546">
        <f t="shared" ref="AD20" si="1">IF(AD18=0, "-", SUM(AD19)/AD18)</f>
        <v>0.98895027624309395</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41" t="s">
        <v>495</v>
      </c>
      <c r="H21" s="942"/>
      <c r="I21" s="942"/>
      <c r="J21" s="942"/>
      <c r="K21" s="942"/>
      <c r="L21" s="942"/>
      <c r="M21" s="942"/>
      <c r="N21" s="942"/>
      <c r="O21" s="942"/>
      <c r="P21" s="546">
        <f>IF(P19=0, "-", SUM(P19)/SUM(P13,P14))</f>
        <v>0.97877358490566035</v>
      </c>
      <c r="Q21" s="546"/>
      <c r="R21" s="546"/>
      <c r="S21" s="546"/>
      <c r="T21" s="546"/>
      <c r="U21" s="546"/>
      <c r="V21" s="546"/>
      <c r="W21" s="546">
        <f t="shared" ref="W21" si="2">IF(W19=0, "-", SUM(W19)/SUM(W13,W14))</f>
        <v>0.99292452830188682</v>
      </c>
      <c r="X21" s="546"/>
      <c r="Y21" s="546"/>
      <c r="Z21" s="546"/>
      <c r="AA21" s="546"/>
      <c r="AB21" s="546"/>
      <c r="AC21" s="546"/>
      <c r="AD21" s="546">
        <f t="shared" ref="AD21" si="3">IF(AD19=0, "-", SUM(AD19)/SUM(AD13,AD14))</f>
        <v>0.98895027624309395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592</v>
      </c>
      <c r="H23" s="184"/>
      <c r="I23" s="184"/>
      <c r="J23" s="184"/>
      <c r="K23" s="184"/>
      <c r="L23" s="184"/>
      <c r="M23" s="184"/>
      <c r="N23" s="184"/>
      <c r="O23" s="185"/>
      <c r="P23" s="94">
        <v>290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587</v>
      </c>
      <c r="H24" s="187"/>
      <c r="I24" s="187"/>
      <c r="J24" s="187"/>
      <c r="K24" s="187"/>
      <c r="L24" s="187"/>
      <c r="M24" s="187"/>
      <c r="N24" s="187"/>
      <c r="O24" s="188"/>
      <c r="P24" s="97">
        <v>35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325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6"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7" t="s">
        <v>355</v>
      </c>
      <c r="AR30" s="648"/>
      <c r="AS30" s="648"/>
      <c r="AT30" s="649"/>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23.25" customHeight="1" x14ac:dyDescent="0.15">
      <c r="A32" s="522"/>
      <c r="B32" s="520"/>
      <c r="C32" s="520"/>
      <c r="D32" s="520"/>
      <c r="E32" s="520"/>
      <c r="F32" s="521"/>
      <c r="G32" s="547" t="s">
        <v>580</v>
      </c>
      <c r="H32" s="548"/>
      <c r="I32" s="548"/>
      <c r="J32" s="548"/>
      <c r="K32" s="548"/>
      <c r="L32" s="548"/>
      <c r="M32" s="548"/>
      <c r="N32" s="548"/>
      <c r="O32" s="549"/>
      <c r="P32" s="158" t="s">
        <v>593</v>
      </c>
      <c r="Q32" s="158"/>
      <c r="R32" s="158"/>
      <c r="S32" s="158"/>
      <c r="T32" s="158"/>
      <c r="U32" s="158"/>
      <c r="V32" s="158"/>
      <c r="W32" s="158"/>
      <c r="X32" s="229"/>
      <c r="Y32" s="340" t="s">
        <v>12</v>
      </c>
      <c r="Z32" s="556"/>
      <c r="AA32" s="557"/>
      <c r="AB32" s="558" t="s">
        <v>562</v>
      </c>
      <c r="AC32" s="558"/>
      <c r="AD32" s="558"/>
      <c r="AE32" s="366">
        <v>4.4000000000000004</v>
      </c>
      <c r="AF32" s="367"/>
      <c r="AG32" s="367"/>
      <c r="AH32" s="367"/>
      <c r="AI32" s="366">
        <v>4.3</v>
      </c>
      <c r="AJ32" s="367"/>
      <c r="AK32" s="367"/>
      <c r="AL32" s="367"/>
      <c r="AM32" s="366">
        <v>4.4000000000000004</v>
      </c>
      <c r="AN32" s="367"/>
      <c r="AO32" s="367"/>
      <c r="AP32" s="367"/>
      <c r="AQ32" s="100" t="s">
        <v>556</v>
      </c>
      <c r="AR32" s="101"/>
      <c r="AS32" s="101"/>
      <c r="AT32" s="102"/>
      <c r="AU32" s="367" t="s">
        <v>464</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562</v>
      </c>
      <c r="AC33" s="529"/>
      <c r="AD33" s="529"/>
      <c r="AE33" s="366">
        <v>3.5</v>
      </c>
      <c r="AF33" s="367"/>
      <c r="AG33" s="367"/>
      <c r="AH33" s="367"/>
      <c r="AI33" s="366">
        <v>3.5</v>
      </c>
      <c r="AJ33" s="367"/>
      <c r="AK33" s="367"/>
      <c r="AL33" s="367"/>
      <c r="AM33" s="366">
        <v>3.5</v>
      </c>
      <c r="AN33" s="367"/>
      <c r="AO33" s="367"/>
      <c r="AP33" s="367"/>
      <c r="AQ33" s="100" t="s">
        <v>554</v>
      </c>
      <c r="AR33" s="101"/>
      <c r="AS33" s="101"/>
      <c r="AT33" s="102"/>
      <c r="AU33" s="367">
        <v>3.5</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v>126</v>
      </c>
      <c r="AF34" s="367"/>
      <c r="AG34" s="367"/>
      <c r="AH34" s="367"/>
      <c r="AI34" s="366">
        <v>123</v>
      </c>
      <c r="AJ34" s="367"/>
      <c r="AK34" s="367"/>
      <c r="AL34" s="367"/>
      <c r="AM34" s="366">
        <v>126</v>
      </c>
      <c r="AN34" s="367"/>
      <c r="AO34" s="367"/>
      <c r="AP34" s="367"/>
      <c r="AQ34" s="100" t="s">
        <v>554</v>
      </c>
      <c r="AR34" s="101"/>
      <c r="AS34" s="101"/>
      <c r="AT34" s="102"/>
      <c r="AU34" s="367" t="s">
        <v>554</v>
      </c>
      <c r="AV34" s="367"/>
      <c r="AW34" s="367"/>
      <c r="AX34" s="369"/>
    </row>
    <row r="35" spans="1:50" ht="23.25" customHeight="1" x14ac:dyDescent="0.15">
      <c r="A35" s="912" t="s">
        <v>524</v>
      </c>
      <c r="B35" s="913"/>
      <c r="C35" s="913"/>
      <c r="D35" s="913"/>
      <c r="E35" s="913"/>
      <c r="F35" s="914"/>
      <c r="G35" s="918" t="s">
        <v>581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0" t="s">
        <v>489</v>
      </c>
      <c r="B37" s="651"/>
      <c r="C37" s="651"/>
      <c r="D37" s="651"/>
      <c r="E37" s="651"/>
      <c r="F37" s="652"/>
      <c r="G37" s="572" t="s">
        <v>265</v>
      </c>
      <c r="H37" s="383"/>
      <c r="I37" s="383"/>
      <c r="J37" s="383"/>
      <c r="K37" s="383"/>
      <c r="L37" s="383"/>
      <c r="M37" s="383"/>
      <c r="N37" s="383"/>
      <c r="O37" s="573"/>
      <c r="P37" s="640" t="s">
        <v>59</v>
      </c>
      <c r="Q37" s="383"/>
      <c r="R37" s="383"/>
      <c r="S37" s="383"/>
      <c r="T37" s="383"/>
      <c r="U37" s="383"/>
      <c r="V37" s="383"/>
      <c r="W37" s="383"/>
      <c r="X37" s="573"/>
      <c r="Y37" s="641"/>
      <c r="Z37" s="642"/>
      <c r="AA37" s="643"/>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t="s">
        <v>553</v>
      </c>
      <c r="AR38" s="133"/>
      <c r="AS38" s="134" t="s">
        <v>356</v>
      </c>
      <c r="AT38" s="169"/>
      <c r="AU38" s="269" t="s">
        <v>553</v>
      </c>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3"/>
      <c r="B41" s="654"/>
      <c r="C41" s="654"/>
      <c r="D41" s="654"/>
      <c r="E41" s="654"/>
      <c r="F41" s="655"/>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2" t="s">
        <v>524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0" t="s">
        <v>489</v>
      </c>
      <c r="B44" s="651"/>
      <c r="C44" s="651"/>
      <c r="D44" s="651"/>
      <c r="E44" s="651"/>
      <c r="F44" s="652"/>
      <c r="G44" s="572" t="s">
        <v>265</v>
      </c>
      <c r="H44" s="383"/>
      <c r="I44" s="383"/>
      <c r="J44" s="383"/>
      <c r="K44" s="383"/>
      <c r="L44" s="383"/>
      <c r="M44" s="383"/>
      <c r="N44" s="383"/>
      <c r="O44" s="573"/>
      <c r="P44" s="640" t="s">
        <v>59</v>
      </c>
      <c r="Q44" s="383"/>
      <c r="R44" s="383"/>
      <c r="S44" s="383"/>
      <c r="T44" s="383"/>
      <c r="U44" s="383"/>
      <c r="V44" s="383"/>
      <c r="W44" s="383"/>
      <c r="X44" s="573"/>
      <c r="Y44" s="641"/>
      <c r="Z44" s="642"/>
      <c r="AA44" s="643"/>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3"/>
      <c r="B48" s="654"/>
      <c r="C48" s="654"/>
      <c r="D48" s="654"/>
      <c r="E48" s="654"/>
      <c r="F48" s="655"/>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2" t="s">
        <v>524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40" t="s">
        <v>59</v>
      </c>
      <c r="Q51" s="383"/>
      <c r="R51" s="383"/>
      <c r="S51" s="383"/>
      <c r="T51" s="383"/>
      <c r="U51" s="383"/>
      <c r="V51" s="383"/>
      <c r="W51" s="383"/>
      <c r="X51" s="573"/>
      <c r="Y51" s="641"/>
      <c r="Z51" s="642"/>
      <c r="AA51" s="643"/>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3"/>
      <c r="B55" s="654"/>
      <c r="C55" s="654"/>
      <c r="D55" s="654"/>
      <c r="E55" s="654"/>
      <c r="F55" s="655"/>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2" t="s">
        <v>524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40" t="s">
        <v>59</v>
      </c>
      <c r="Q58" s="383"/>
      <c r="R58" s="383"/>
      <c r="S58" s="383"/>
      <c r="T58" s="383"/>
      <c r="U58" s="383"/>
      <c r="V58" s="383"/>
      <c r="W58" s="383"/>
      <c r="X58" s="573"/>
      <c r="Y58" s="641"/>
      <c r="Z58" s="642"/>
      <c r="AA58" s="643"/>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2" t="s">
        <v>524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485</v>
      </c>
      <c r="X65" s="885"/>
      <c r="Y65" s="888"/>
      <c r="Z65" s="888"/>
      <c r="AA65" s="889"/>
      <c r="AB65" s="882" t="s">
        <v>11</v>
      </c>
      <c r="AC65" s="878"/>
      <c r="AD65" s="879"/>
      <c r="AE65" s="370" t="s">
        <v>357</v>
      </c>
      <c r="AF65" s="371"/>
      <c r="AG65" s="371"/>
      <c r="AH65" s="372"/>
      <c r="AI65" s="370" t="s">
        <v>363</v>
      </c>
      <c r="AJ65" s="371"/>
      <c r="AK65" s="371"/>
      <c r="AL65" s="372"/>
      <c r="AM65" s="377" t="s">
        <v>470</v>
      </c>
      <c r="AN65" s="377"/>
      <c r="AO65" s="377"/>
      <c r="AP65" s="370"/>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4"/>
      <c r="AF66" s="335"/>
      <c r="AG66" s="335"/>
      <c r="AH66" s="336"/>
      <c r="AI66" s="334"/>
      <c r="AJ66" s="335"/>
      <c r="AK66" s="335"/>
      <c r="AL66" s="336"/>
      <c r="AM66" s="378"/>
      <c r="AN66" s="378"/>
      <c r="AO66" s="378"/>
      <c r="AP66" s="334"/>
      <c r="AQ66" s="268"/>
      <c r="AR66" s="269"/>
      <c r="AS66" s="880" t="s">
        <v>356</v>
      </c>
      <c r="AT66" s="881"/>
      <c r="AU66" s="269"/>
      <c r="AV66" s="269"/>
      <c r="AW66" s="880" t="s">
        <v>488</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514</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514</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515</v>
      </c>
      <c r="AC69" s="990"/>
      <c r="AD69" s="990"/>
      <c r="AE69" s="829"/>
      <c r="AF69" s="830"/>
      <c r="AG69" s="830"/>
      <c r="AH69" s="830"/>
      <c r="AI69" s="829"/>
      <c r="AJ69" s="830"/>
      <c r="AK69" s="830"/>
      <c r="AL69" s="830"/>
      <c r="AM69" s="829"/>
      <c r="AN69" s="830"/>
      <c r="AO69" s="830"/>
      <c r="AP69" s="830"/>
      <c r="AQ69" s="366"/>
      <c r="AR69" s="367"/>
      <c r="AS69" s="367"/>
      <c r="AT69" s="368"/>
      <c r="AU69" s="367"/>
      <c r="AV69" s="367"/>
      <c r="AW69" s="367"/>
      <c r="AX69" s="369"/>
    </row>
    <row r="70" spans="1:50" ht="23.25" hidden="1" customHeight="1" x14ac:dyDescent="0.15">
      <c r="A70" s="866" t="s">
        <v>496</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513</v>
      </c>
      <c r="X70" s="959"/>
      <c r="Y70" s="964" t="s">
        <v>12</v>
      </c>
      <c r="Z70" s="964"/>
      <c r="AA70" s="965"/>
      <c r="AB70" s="966" t="s">
        <v>514</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514</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515</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2" t="s">
        <v>490</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5"/>
      <c r="B75" s="856"/>
      <c r="C75" s="856"/>
      <c r="D75" s="856"/>
      <c r="E75" s="856"/>
      <c r="F75" s="857"/>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6" t="s">
        <v>527</v>
      </c>
      <c r="B78" s="927"/>
      <c r="C78" s="927"/>
      <c r="D78" s="927"/>
      <c r="E78" s="924" t="s">
        <v>463</v>
      </c>
      <c r="F78" s="925"/>
      <c r="G78" s="57" t="s">
        <v>365</v>
      </c>
      <c r="H78" s="804"/>
      <c r="I78" s="242"/>
      <c r="J78" s="242"/>
      <c r="K78" s="242"/>
      <c r="L78" s="242"/>
      <c r="M78" s="242"/>
      <c r="N78" s="242"/>
      <c r="O78" s="805"/>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484</v>
      </c>
      <c r="AP79" s="146"/>
      <c r="AQ79" s="146"/>
      <c r="AR79" s="81" t="s">
        <v>482</v>
      </c>
      <c r="AS79" s="145"/>
      <c r="AT79" s="146"/>
      <c r="AU79" s="146"/>
      <c r="AV79" s="146"/>
      <c r="AW79" s="146"/>
      <c r="AX79" s="147"/>
    </row>
    <row r="80" spans="1:50" ht="18.75" hidden="1" customHeight="1" x14ac:dyDescent="0.15">
      <c r="A80" s="526" t="s">
        <v>266</v>
      </c>
      <c r="B80" s="861" t="s">
        <v>481</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545</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27"/>
      <c r="B81" s="864"/>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6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14"/>
      <c r="R87" s="814"/>
      <c r="S87" s="814"/>
      <c r="T87" s="814"/>
      <c r="U87" s="814"/>
      <c r="V87" s="814"/>
      <c r="W87" s="814"/>
      <c r="X87" s="815"/>
      <c r="Y87" s="764" t="s">
        <v>62</v>
      </c>
      <c r="Z87" s="765"/>
      <c r="AA87" s="766"/>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6"/>
      <c r="Q88" s="816"/>
      <c r="R88" s="816"/>
      <c r="S88" s="816"/>
      <c r="T88" s="816"/>
      <c r="U88" s="816"/>
      <c r="V88" s="816"/>
      <c r="W88" s="816"/>
      <c r="X88" s="817"/>
      <c r="Y88" s="738" t="s">
        <v>54</v>
      </c>
      <c r="Z88" s="739"/>
      <c r="AA88" s="740"/>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8"/>
      <c r="Y89" s="738" t="s">
        <v>13</v>
      </c>
      <c r="Z89" s="739"/>
      <c r="AA89" s="740"/>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14"/>
      <c r="R92" s="814"/>
      <c r="S92" s="814"/>
      <c r="T92" s="814"/>
      <c r="U92" s="814"/>
      <c r="V92" s="814"/>
      <c r="W92" s="814"/>
      <c r="X92" s="815"/>
      <c r="Y92" s="764" t="s">
        <v>62</v>
      </c>
      <c r="Z92" s="765"/>
      <c r="AA92" s="766"/>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6"/>
      <c r="Q93" s="816"/>
      <c r="R93" s="816"/>
      <c r="S93" s="816"/>
      <c r="T93" s="816"/>
      <c r="U93" s="816"/>
      <c r="V93" s="816"/>
      <c r="W93" s="816"/>
      <c r="X93" s="817"/>
      <c r="Y93" s="738" t="s">
        <v>54</v>
      </c>
      <c r="Z93" s="739"/>
      <c r="AA93" s="740"/>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8"/>
      <c r="Y94" s="738" t="s">
        <v>13</v>
      </c>
      <c r="Z94" s="739"/>
      <c r="AA94" s="740"/>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14"/>
      <c r="R97" s="814"/>
      <c r="S97" s="814"/>
      <c r="T97" s="814"/>
      <c r="U97" s="814"/>
      <c r="V97" s="814"/>
      <c r="W97" s="814"/>
      <c r="X97" s="815"/>
      <c r="Y97" s="764" t="s">
        <v>62</v>
      </c>
      <c r="Z97" s="765"/>
      <c r="AA97" s="766"/>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6"/>
      <c r="Q98" s="816"/>
      <c r="R98" s="816"/>
      <c r="S98" s="816"/>
      <c r="T98" s="816"/>
      <c r="U98" s="816"/>
      <c r="V98" s="816"/>
      <c r="W98" s="816"/>
      <c r="X98" s="817"/>
      <c r="Y98" s="738" t="s">
        <v>54</v>
      </c>
      <c r="Z98" s="739"/>
      <c r="AA98" s="740"/>
      <c r="AB98" s="811"/>
      <c r="AC98" s="812"/>
      <c r="AD98" s="813"/>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87" t="s">
        <v>13</v>
      </c>
      <c r="Z99" s="488"/>
      <c r="AA99" s="489"/>
      <c r="AB99" s="469" t="s">
        <v>14</v>
      </c>
      <c r="AC99" s="470"/>
      <c r="AD99" s="471"/>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2"/>
      <c r="Z100" s="473"/>
      <c r="AA100" s="474"/>
      <c r="AB100" s="872" t="s">
        <v>11</v>
      </c>
      <c r="AC100" s="872"/>
      <c r="AD100" s="872"/>
      <c r="AE100" s="838" t="s">
        <v>357</v>
      </c>
      <c r="AF100" s="839"/>
      <c r="AG100" s="839"/>
      <c r="AH100" s="840"/>
      <c r="AI100" s="838" t="s">
        <v>363</v>
      </c>
      <c r="AJ100" s="839"/>
      <c r="AK100" s="839"/>
      <c r="AL100" s="840"/>
      <c r="AM100" s="838" t="s">
        <v>470</v>
      </c>
      <c r="AN100" s="839"/>
      <c r="AO100" s="839"/>
      <c r="AP100" s="840"/>
      <c r="AQ100" s="943" t="s">
        <v>492</v>
      </c>
      <c r="AR100" s="944"/>
      <c r="AS100" s="944"/>
      <c r="AT100" s="945"/>
      <c r="AU100" s="943" t="s">
        <v>537</v>
      </c>
      <c r="AV100" s="944"/>
      <c r="AW100" s="944"/>
      <c r="AX100" s="946"/>
    </row>
    <row r="101" spans="1:60" ht="23.25" customHeight="1" x14ac:dyDescent="0.15">
      <c r="A101" s="498"/>
      <c r="B101" s="499"/>
      <c r="C101" s="499"/>
      <c r="D101" s="499"/>
      <c r="E101" s="499"/>
      <c r="F101" s="500"/>
      <c r="G101" s="158" t="s">
        <v>594</v>
      </c>
      <c r="H101" s="158"/>
      <c r="I101" s="158"/>
      <c r="J101" s="158"/>
      <c r="K101" s="158"/>
      <c r="L101" s="158"/>
      <c r="M101" s="158"/>
      <c r="N101" s="158"/>
      <c r="O101" s="158"/>
      <c r="P101" s="158"/>
      <c r="Q101" s="158"/>
      <c r="R101" s="158"/>
      <c r="S101" s="158"/>
      <c r="T101" s="158"/>
      <c r="U101" s="158"/>
      <c r="V101" s="158"/>
      <c r="W101" s="158"/>
      <c r="X101" s="229"/>
      <c r="Y101" s="828" t="s">
        <v>55</v>
      </c>
      <c r="Z101" s="724"/>
      <c r="AA101" s="725"/>
      <c r="AB101" s="558" t="s">
        <v>586</v>
      </c>
      <c r="AC101" s="558"/>
      <c r="AD101" s="558"/>
      <c r="AE101" s="366">
        <v>1</v>
      </c>
      <c r="AF101" s="367"/>
      <c r="AG101" s="367"/>
      <c r="AH101" s="368"/>
      <c r="AI101" s="366">
        <v>1</v>
      </c>
      <c r="AJ101" s="367"/>
      <c r="AK101" s="367"/>
      <c r="AL101" s="368"/>
      <c r="AM101" s="366">
        <v>1</v>
      </c>
      <c r="AN101" s="367"/>
      <c r="AO101" s="367"/>
      <c r="AP101" s="368"/>
      <c r="AQ101" s="100" t="s">
        <v>670</v>
      </c>
      <c r="AR101" s="101"/>
      <c r="AS101" s="101"/>
      <c r="AT101" s="102"/>
      <c r="AU101" s="366"/>
      <c r="AV101" s="367"/>
      <c r="AW101" s="367"/>
      <c r="AX101" s="368"/>
    </row>
    <row r="102" spans="1:60" ht="23.2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586</v>
      </c>
      <c r="AC102" s="558"/>
      <c r="AD102" s="558"/>
      <c r="AE102" s="360">
        <v>1</v>
      </c>
      <c r="AF102" s="360"/>
      <c r="AG102" s="360"/>
      <c r="AH102" s="360"/>
      <c r="AI102" s="360">
        <v>1</v>
      </c>
      <c r="AJ102" s="360"/>
      <c r="AK102" s="360"/>
      <c r="AL102" s="360"/>
      <c r="AM102" s="360">
        <v>1</v>
      </c>
      <c r="AN102" s="360"/>
      <c r="AO102" s="360"/>
      <c r="AP102" s="360"/>
      <c r="AQ102" s="829">
        <v>1</v>
      </c>
      <c r="AR102" s="830"/>
      <c r="AS102" s="830"/>
      <c r="AT102" s="831"/>
      <c r="AU102" s="829"/>
      <c r="AV102" s="830"/>
      <c r="AW102" s="830"/>
      <c r="AX102" s="831"/>
    </row>
    <row r="103" spans="1:60" ht="31.5" hidden="1" customHeight="1" x14ac:dyDescent="0.15">
      <c r="A103" s="495" t="s">
        <v>491</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9"/>
      <c r="AV105" s="830"/>
      <c r="AW105" s="830"/>
      <c r="AX105" s="831"/>
    </row>
    <row r="106" spans="1:60" ht="31.5" hidden="1" customHeight="1" x14ac:dyDescent="0.15">
      <c r="A106" s="495" t="s">
        <v>491</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9"/>
      <c r="AV108" s="830"/>
      <c r="AW108" s="830"/>
      <c r="AX108" s="831"/>
    </row>
    <row r="109" spans="1:60" ht="31.5" hidden="1" customHeight="1" x14ac:dyDescent="0.15">
      <c r="A109" s="495" t="s">
        <v>491</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9"/>
      <c r="AV111" s="830"/>
      <c r="AW111" s="830"/>
      <c r="AX111" s="831"/>
    </row>
    <row r="112" spans="1:60" ht="31.5" hidden="1" customHeight="1" x14ac:dyDescent="0.15">
      <c r="A112" s="495" t="s">
        <v>491</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23.25" customHeight="1" x14ac:dyDescent="0.15">
      <c r="A116" s="290"/>
      <c r="B116" s="291"/>
      <c r="C116" s="291"/>
      <c r="D116" s="291"/>
      <c r="E116" s="291"/>
      <c r="F116" s="292"/>
      <c r="G116" s="353" t="s">
        <v>595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584</v>
      </c>
      <c r="AC116" s="299"/>
      <c r="AD116" s="300"/>
      <c r="AE116" s="360">
        <v>415</v>
      </c>
      <c r="AF116" s="360"/>
      <c r="AG116" s="360"/>
      <c r="AH116" s="360"/>
      <c r="AI116" s="360">
        <v>421</v>
      </c>
      <c r="AJ116" s="360"/>
      <c r="AK116" s="360"/>
      <c r="AL116" s="360"/>
      <c r="AM116" s="360">
        <v>358</v>
      </c>
      <c r="AN116" s="360"/>
      <c r="AO116" s="360"/>
      <c r="AP116" s="360"/>
      <c r="AQ116" s="366">
        <v>325</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559</v>
      </c>
      <c r="AC117" s="344"/>
      <c r="AD117" s="345"/>
      <c r="AE117" s="406" t="s">
        <v>599</v>
      </c>
      <c r="AF117" s="304"/>
      <c r="AG117" s="304"/>
      <c r="AH117" s="304"/>
      <c r="AI117" s="406" t="s">
        <v>600</v>
      </c>
      <c r="AJ117" s="304"/>
      <c r="AK117" s="304"/>
      <c r="AL117" s="304"/>
      <c r="AM117" s="406" t="s">
        <v>601</v>
      </c>
      <c r="AN117" s="304"/>
      <c r="AO117" s="304"/>
      <c r="AP117" s="304"/>
      <c r="AQ117" s="406" t="s">
        <v>602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customHeight="1" x14ac:dyDescent="0.15">
      <c r="A119" s="290"/>
      <c r="B119" s="291"/>
      <c r="C119" s="291"/>
      <c r="D119" s="291"/>
      <c r="E119" s="291"/>
      <c r="F119" s="292"/>
      <c r="G119" s="353" t="s">
        <v>596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597</v>
      </c>
      <c r="AC119" s="299"/>
      <c r="AD119" s="300"/>
      <c r="AE119" s="360">
        <v>441020</v>
      </c>
      <c r="AF119" s="360"/>
      <c r="AG119" s="360"/>
      <c r="AH119" s="360"/>
      <c r="AI119" s="360">
        <v>479499</v>
      </c>
      <c r="AJ119" s="360"/>
      <c r="AK119" s="360"/>
      <c r="AL119" s="360"/>
      <c r="AM119" s="360">
        <v>405436</v>
      </c>
      <c r="AN119" s="360"/>
      <c r="AO119" s="360"/>
      <c r="AP119" s="360"/>
      <c r="AQ119" s="360">
        <v>360710</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598</v>
      </c>
      <c r="AC120" s="344"/>
      <c r="AD120" s="345"/>
      <c r="AE120" s="406" t="s">
        <v>603</v>
      </c>
      <c r="AF120" s="304"/>
      <c r="AG120" s="304"/>
      <c r="AH120" s="304"/>
      <c r="AI120" s="406" t="s">
        <v>604</v>
      </c>
      <c r="AJ120" s="304"/>
      <c r="AK120" s="304"/>
      <c r="AL120" s="304"/>
      <c r="AM120" s="406" t="s">
        <v>607</v>
      </c>
      <c r="AN120" s="304"/>
      <c r="AO120" s="304"/>
      <c r="AP120" s="304"/>
      <c r="AQ120" s="406" t="s">
        <v>608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664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670</v>
      </c>
      <c r="AR133" s="269"/>
      <c r="AS133" s="134" t="s">
        <v>356</v>
      </c>
      <c r="AT133" s="169"/>
      <c r="AU133" s="133">
        <v>30</v>
      </c>
      <c r="AV133" s="133"/>
      <c r="AW133" s="134" t="s">
        <v>300</v>
      </c>
      <c r="AX133" s="135"/>
    </row>
    <row r="134" spans="1:50" ht="39.75" customHeight="1" x14ac:dyDescent="0.15">
      <c r="A134" s="1009"/>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v>4.4000000000000004</v>
      </c>
      <c r="AF134" s="101"/>
      <c r="AG134" s="101"/>
      <c r="AH134" s="101"/>
      <c r="AI134" s="264">
        <v>4.3</v>
      </c>
      <c r="AJ134" s="101"/>
      <c r="AK134" s="101"/>
      <c r="AL134" s="101"/>
      <c r="AM134" s="264">
        <v>4.4000000000000004</v>
      </c>
      <c r="AN134" s="101"/>
      <c r="AO134" s="101"/>
      <c r="AP134" s="101"/>
      <c r="AQ134" s="264" t="s">
        <v>670</v>
      </c>
      <c r="AR134" s="101"/>
      <c r="AS134" s="101"/>
      <c r="AT134" s="101"/>
      <c r="AU134" s="264" t="s">
        <v>670</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v>3.5</v>
      </c>
      <c r="AF135" s="101"/>
      <c r="AG135" s="101"/>
      <c r="AH135" s="101"/>
      <c r="AI135" s="264">
        <v>3.5</v>
      </c>
      <c r="AJ135" s="101"/>
      <c r="AK135" s="101"/>
      <c r="AL135" s="101"/>
      <c r="AM135" s="264">
        <v>3.5</v>
      </c>
      <c r="AN135" s="101"/>
      <c r="AO135" s="101"/>
      <c r="AP135" s="101"/>
      <c r="AQ135" s="264" t="s">
        <v>670</v>
      </c>
      <c r="AR135" s="101"/>
      <c r="AS135" s="101"/>
      <c r="AT135" s="101"/>
      <c r="AU135" s="264">
        <v>3.5</v>
      </c>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605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9"/>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558</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557</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9"/>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950000000000003"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0" t="s">
        <v>550</v>
      </c>
      <c r="AE702" s="911"/>
      <c r="AF702" s="911"/>
      <c r="AG702" s="900" t="s">
        <v>606</v>
      </c>
      <c r="AH702" s="901"/>
      <c r="AI702" s="901"/>
      <c r="AJ702" s="901"/>
      <c r="AK702" s="901"/>
      <c r="AL702" s="901"/>
      <c r="AM702" s="901"/>
      <c r="AN702" s="901"/>
      <c r="AO702" s="901"/>
      <c r="AP702" s="901"/>
      <c r="AQ702" s="901"/>
      <c r="AR702" s="901"/>
      <c r="AS702" s="901"/>
      <c r="AT702" s="901"/>
      <c r="AU702" s="901"/>
      <c r="AV702" s="901"/>
      <c r="AW702" s="901"/>
      <c r="AX702" s="902"/>
    </row>
    <row r="703" spans="1:50" ht="33"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3" t="s">
        <v>564</v>
      </c>
      <c r="AH703" s="674"/>
      <c r="AI703" s="674"/>
      <c r="AJ703" s="674"/>
      <c r="AK703" s="674"/>
      <c r="AL703" s="674"/>
      <c r="AM703" s="674"/>
      <c r="AN703" s="674"/>
      <c r="AO703" s="674"/>
      <c r="AP703" s="674"/>
      <c r="AQ703" s="674"/>
      <c r="AR703" s="674"/>
      <c r="AS703" s="674"/>
      <c r="AT703" s="674"/>
      <c r="AU703" s="674"/>
      <c r="AV703" s="674"/>
      <c r="AW703" s="674"/>
      <c r="AX703" s="675"/>
    </row>
    <row r="704" spans="1:50" ht="34.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3" t="s">
        <v>588</v>
      </c>
      <c r="AH704" s="231"/>
      <c r="AI704" s="231"/>
      <c r="AJ704" s="231"/>
      <c r="AK704" s="231"/>
      <c r="AL704" s="231"/>
      <c r="AM704" s="231"/>
      <c r="AN704" s="231"/>
      <c r="AO704" s="231"/>
      <c r="AP704" s="231"/>
      <c r="AQ704" s="231"/>
      <c r="AR704" s="231"/>
      <c r="AS704" s="231"/>
      <c r="AT704" s="231"/>
      <c r="AU704" s="231"/>
      <c r="AV704" s="231"/>
      <c r="AW704" s="231"/>
      <c r="AX704" s="434"/>
    </row>
    <row r="705" spans="1:50" ht="45" customHeight="1" x14ac:dyDescent="0.15">
      <c r="A705" s="630"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550</v>
      </c>
      <c r="AE705" s="742"/>
      <c r="AF705" s="742"/>
      <c r="AG705" s="157" t="s">
        <v>669</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64"/>
      <c r="B706" s="779"/>
      <c r="C706" s="623"/>
      <c r="D706" s="624"/>
      <c r="E706" s="692" t="s">
        <v>525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582</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45" customHeight="1" x14ac:dyDescent="0.15">
      <c r="A707" s="664"/>
      <c r="B707" s="779"/>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582</v>
      </c>
      <c r="AE707" s="591"/>
      <c r="AF707" s="591"/>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565</v>
      </c>
      <c r="AE708" s="677"/>
      <c r="AF708" s="677"/>
      <c r="AG708" s="533" t="s">
        <v>577</v>
      </c>
      <c r="AH708" s="534"/>
      <c r="AI708" s="534"/>
      <c r="AJ708" s="534"/>
      <c r="AK708" s="534"/>
      <c r="AL708" s="534"/>
      <c r="AM708" s="534"/>
      <c r="AN708" s="534"/>
      <c r="AO708" s="534"/>
      <c r="AP708" s="534"/>
      <c r="AQ708" s="534"/>
      <c r="AR708" s="534"/>
      <c r="AS708" s="534"/>
      <c r="AT708" s="534"/>
      <c r="AU708" s="534"/>
      <c r="AV708" s="534"/>
      <c r="AW708" s="534"/>
      <c r="AX708" s="535"/>
    </row>
    <row r="709" spans="1:50" ht="33.75" customHeight="1" x14ac:dyDescent="0.15">
      <c r="A709" s="664"/>
      <c r="B709" s="665"/>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3" t="s">
        <v>585</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565</v>
      </c>
      <c r="AE710" s="152"/>
      <c r="AF710" s="152"/>
      <c r="AG710" s="673" t="s">
        <v>577</v>
      </c>
      <c r="AH710" s="674"/>
      <c r="AI710" s="674"/>
      <c r="AJ710" s="674"/>
      <c r="AK710" s="674"/>
      <c r="AL710" s="674"/>
      <c r="AM710" s="674"/>
      <c r="AN710" s="674"/>
      <c r="AO710" s="674"/>
      <c r="AP710" s="674"/>
      <c r="AQ710" s="674"/>
      <c r="AR710" s="674"/>
      <c r="AS710" s="674"/>
      <c r="AT710" s="674"/>
      <c r="AU710" s="674"/>
      <c r="AV710" s="674"/>
      <c r="AW710" s="674"/>
      <c r="AX710" s="675"/>
    </row>
    <row r="711" spans="1:50" ht="27"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3" t="s">
        <v>576</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565</v>
      </c>
      <c r="AE712" s="593"/>
      <c r="AF712" s="593"/>
      <c r="AG712" s="601" t="s">
        <v>578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4"/>
      <c r="B713" s="66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73" t="s">
        <v>577</v>
      </c>
      <c r="AH713" s="674"/>
      <c r="AI713" s="674"/>
      <c r="AJ713" s="674"/>
      <c r="AK713" s="674"/>
      <c r="AL713" s="674"/>
      <c r="AM713" s="674"/>
      <c r="AN713" s="674"/>
      <c r="AO713" s="674"/>
      <c r="AP713" s="674"/>
      <c r="AQ713" s="674"/>
      <c r="AR713" s="674"/>
      <c r="AS713" s="674"/>
      <c r="AT713" s="674"/>
      <c r="AU713" s="674"/>
      <c r="AV713" s="674"/>
      <c r="AW713" s="674"/>
      <c r="AX713" s="675"/>
    </row>
    <row r="714" spans="1:50" ht="33.75" customHeight="1" x14ac:dyDescent="0.15">
      <c r="A714" s="666"/>
      <c r="B714" s="667"/>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550</v>
      </c>
      <c r="AE714" s="599"/>
      <c r="AF714" s="600"/>
      <c r="AG714" s="698" t="s">
        <v>585</v>
      </c>
      <c r="AH714" s="699"/>
      <c r="AI714" s="699"/>
      <c r="AJ714" s="699"/>
      <c r="AK714" s="699"/>
      <c r="AL714" s="699"/>
      <c r="AM714" s="699"/>
      <c r="AN714" s="699"/>
      <c r="AO714" s="699"/>
      <c r="AP714" s="699"/>
      <c r="AQ714" s="699"/>
      <c r="AR714" s="699"/>
      <c r="AS714" s="699"/>
      <c r="AT714" s="699"/>
      <c r="AU714" s="699"/>
      <c r="AV714" s="699"/>
      <c r="AW714" s="699"/>
      <c r="AX714" s="700"/>
    </row>
    <row r="715" spans="1:50" ht="28.5" customHeight="1" x14ac:dyDescent="0.15">
      <c r="A715" s="630" t="s">
        <v>40</v>
      </c>
      <c r="B715" s="663"/>
      <c r="C715" s="668" t="s">
        <v>460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550</v>
      </c>
      <c r="AE715" s="677"/>
      <c r="AF715" s="789"/>
      <c r="AG715" s="533" t="s">
        <v>671</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4"/>
      <c r="B716" s="665"/>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7" t="s">
        <v>565</v>
      </c>
      <c r="AE716" s="768"/>
      <c r="AF716" s="768"/>
      <c r="AG716" s="673" t="s">
        <v>579</v>
      </c>
      <c r="AH716" s="674"/>
      <c r="AI716" s="674"/>
      <c r="AJ716" s="674"/>
      <c r="AK716" s="674"/>
      <c r="AL716" s="674"/>
      <c r="AM716" s="674"/>
      <c r="AN716" s="674"/>
      <c r="AO716" s="674"/>
      <c r="AP716" s="674"/>
      <c r="AQ716" s="674"/>
      <c r="AR716" s="674"/>
      <c r="AS716" s="674"/>
      <c r="AT716" s="674"/>
      <c r="AU716" s="674"/>
      <c r="AV716" s="674"/>
      <c r="AW716" s="674"/>
      <c r="AX716" s="675"/>
    </row>
    <row r="717" spans="1:50" ht="32.25" customHeight="1" x14ac:dyDescent="0.15">
      <c r="A717" s="664"/>
      <c r="B717" s="665"/>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3" t="s">
        <v>583</v>
      </c>
      <c r="AH717" s="674"/>
      <c r="AI717" s="674"/>
      <c r="AJ717" s="674"/>
      <c r="AK717" s="674"/>
      <c r="AL717" s="674"/>
      <c r="AM717" s="674"/>
      <c r="AN717" s="674"/>
      <c r="AO717" s="674"/>
      <c r="AP717" s="674"/>
      <c r="AQ717" s="674"/>
      <c r="AR717" s="674"/>
      <c r="AS717" s="674"/>
      <c r="AT717" s="674"/>
      <c r="AU717" s="674"/>
      <c r="AV717" s="674"/>
      <c r="AW717" s="674"/>
      <c r="AX717" s="675"/>
    </row>
    <row r="718" spans="1:50" ht="35.25"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3"/>
      <c r="AD719" s="676" t="s">
        <v>550</v>
      </c>
      <c r="AE719" s="677"/>
      <c r="AF719" s="677"/>
      <c r="AG719" s="157" t="s">
        <v>673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50" t="s">
        <v>478</v>
      </c>
      <c r="D720" s="948"/>
      <c r="E720" s="948"/>
      <c r="F720" s="951"/>
      <c r="G720" s="947" t="s">
        <v>479</v>
      </c>
      <c r="H720" s="948"/>
      <c r="I720" s="948"/>
      <c r="J720" s="948"/>
      <c r="K720" s="948"/>
      <c r="L720" s="948"/>
      <c r="M720" s="948"/>
      <c r="N720" s="947" t="s">
        <v>483</v>
      </c>
      <c r="O720" s="948"/>
      <c r="P720" s="948"/>
      <c r="Q720" s="948"/>
      <c r="R720" s="948"/>
      <c r="S720" s="948"/>
      <c r="T720" s="948"/>
      <c r="U720" s="948"/>
      <c r="V720" s="948"/>
      <c r="W720" s="948"/>
      <c r="X720" s="948"/>
      <c r="Y720" s="948"/>
      <c r="Z720" s="948"/>
      <c r="AA720" s="948"/>
      <c r="AB720" s="948"/>
      <c r="AC720" s="948"/>
      <c r="AD720" s="948"/>
      <c r="AE720" s="948"/>
      <c r="AF720" s="949"/>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9"/>
      <c r="B721" s="660"/>
      <c r="C721" s="932" t="s">
        <v>610</v>
      </c>
      <c r="D721" s="933"/>
      <c r="E721" s="933"/>
      <c r="F721" s="934"/>
      <c r="G721" s="952"/>
      <c r="H721" s="953"/>
      <c r="I721" s="83" t="str">
        <f>IF(OR(G721="　", G721=""), "", "-")</f>
        <v/>
      </c>
      <c r="J721" s="931"/>
      <c r="K721" s="931"/>
      <c r="L721" s="83" t="str">
        <f>IF(M721="","","-")</f>
        <v/>
      </c>
      <c r="M721" s="84"/>
      <c r="N721" s="928" t="s">
        <v>672</v>
      </c>
      <c r="O721" s="929"/>
      <c r="P721" s="929"/>
      <c r="Q721" s="929"/>
      <c r="R721" s="929"/>
      <c r="S721" s="929"/>
      <c r="T721" s="929"/>
      <c r="U721" s="929"/>
      <c r="V721" s="929"/>
      <c r="W721" s="929"/>
      <c r="X721" s="929"/>
      <c r="Y721" s="929"/>
      <c r="Z721" s="929"/>
      <c r="AA721" s="929"/>
      <c r="AB721" s="929"/>
      <c r="AC721" s="929"/>
      <c r="AD721" s="929"/>
      <c r="AE721" s="929"/>
      <c r="AF721" s="930"/>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9"/>
      <c r="B722" s="660"/>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9"/>
      <c r="B723" s="660"/>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9"/>
      <c r="B724" s="660"/>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61"/>
      <c r="B725" s="662"/>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51" t="s">
        <v>53</v>
      </c>
      <c r="D726" s="588"/>
      <c r="E726" s="588"/>
      <c r="F726" s="589"/>
      <c r="G726" s="809" t="s">
        <v>665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4" t="s">
        <v>57</v>
      </c>
      <c r="D727" s="705"/>
      <c r="E727" s="705"/>
      <c r="F727" s="706"/>
      <c r="G727" s="807" t="s">
        <v>611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8" t="s">
        <v>618</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493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612</v>
      </c>
      <c r="F737" s="111"/>
      <c r="G737" s="111"/>
      <c r="H737" s="111"/>
      <c r="I737" s="111"/>
      <c r="J737" s="111"/>
      <c r="K737" s="111"/>
      <c r="L737" s="111"/>
      <c r="M737" s="111"/>
      <c r="N737" s="112" t="s">
        <v>358</v>
      </c>
      <c r="O737" s="112"/>
      <c r="P737" s="112"/>
      <c r="Q737" s="112"/>
      <c r="R737" s="111" t="s">
        <v>613</v>
      </c>
      <c r="S737" s="111"/>
      <c r="T737" s="111"/>
      <c r="U737" s="111"/>
      <c r="V737" s="111"/>
      <c r="W737" s="111"/>
      <c r="X737" s="111"/>
      <c r="Y737" s="111"/>
      <c r="Z737" s="111"/>
      <c r="AA737" s="112" t="s">
        <v>359</v>
      </c>
      <c r="AB737" s="112"/>
      <c r="AC737" s="112"/>
      <c r="AD737" s="112"/>
      <c r="AE737" s="111" t="s">
        <v>614</v>
      </c>
      <c r="AF737" s="111"/>
      <c r="AG737" s="111"/>
      <c r="AH737" s="111"/>
      <c r="AI737" s="111"/>
      <c r="AJ737" s="111"/>
      <c r="AK737" s="111"/>
      <c r="AL737" s="111"/>
      <c r="AM737" s="111"/>
      <c r="AN737" s="112" t="s">
        <v>360</v>
      </c>
      <c r="AO737" s="112"/>
      <c r="AP737" s="112"/>
      <c r="AQ737" s="112"/>
      <c r="AR737" s="113" t="s">
        <v>615</v>
      </c>
      <c r="AS737" s="114"/>
      <c r="AT737" s="114"/>
      <c r="AU737" s="114"/>
      <c r="AV737" s="114"/>
      <c r="AW737" s="114"/>
      <c r="AX737" s="115"/>
      <c r="AY737" s="89"/>
      <c r="AZ737" s="89"/>
    </row>
    <row r="738" spans="1:52" ht="24.75" customHeight="1" x14ac:dyDescent="0.15">
      <c r="A738" s="116" t="s">
        <v>361</v>
      </c>
      <c r="B738" s="117"/>
      <c r="C738" s="117"/>
      <c r="D738" s="118"/>
      <c r="E738" s="111" t="s">
        <v>615</v>
      </c>
      <c r="F738" s="111"/>
      <c r="G738" s="111"/>
      <c r="H738" s="111"/>
      <c r="I738" s="111"/>
      <c r="J738" s="111"/>
      <c r="K738" s="111"/>
      <c r="L738" s="111"/>
      <c r="M738" s="111"/>
      <c r="N738" s="112" t="s">
        <v>362</v>
      </c>
      <c r="O738" s="112"/>
      <c r="P738" s="112"/>
      <c r="Q738" s="112"/>
      <c r="R738" s="111" t="s">
        <v>616</v>
      </c>
      <c r="S738" s="111"/>
      <c r="T738" s="111"/>
      <c r="U738" s="111"/>
      <c r="V738" s="111"/>
      <c r="W738" s="111"/>
      <c r="X738" s="111"/>
      <c r="Y738" s="111"/>
      <c r="Z738" s="111"/>
      <c r="AA738" s="112" t="s">
        <v>480</v>
      </c>
      <c r="AB738" s="112"/>
      <c r="AC738" s="112"/>
      <c r="AD738" s="112"/>
      <c r="AE738" s="111" t="s">
        <v>617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610</v>
      </c>
      <c r="F739" s="126"/>
      <c r="G739" s="126"/>
      <c r="H739" s="91" t="str">
        <f>IF(E739="", "", "(")</f>
        <v>(</v>
      </c>
      <c r="I739" s="106"/>
      <c r="J739" s="106"/>
      <c r="K739" s="91" t="str">
        <f>IF(OR(I739="　", I739=""), "", "-")</f>
        <v/>
      </c>
      <c r="L739" s="107">
        <v>865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530</v>
      </c>
      <c r="B779" s="770"/>
      <c r="C779" s="770"/>
      <c r="D779" s="770"/>
      <c r="E779" s="770"/>
      <c r="F779" s="771"/>
      <c r="G779" s="447" t="s">
        <v>619</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620</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2"/>
      <c r="C780" s="772"/>
      <c r="D780" s="772"/>
      <c r="E780" s="772"/>
      <c r="F780" s="773"/>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2"/>
      <c r="C781" s="772"/>
      <c r="D781" s="772"/>
      <c r="E781" s="772"/>
      <c r="F781" s="773"/>
      <c r="G781" s="456" t="s">
        <v>572</v>
      </c>
      <c r="H781" s="457"/>
      <c r="I781" s="457"/>
      <c r="J781" s="457"/>
      <c r="K781" s="458"/>
      <c r="L781" s="459" t="s">
        <v>625</v>
      </c>
      <c r="M781" s="460"/>
      <c r="N781" s="460"/>
      <c r="O781" s="460"/>
      <c r="P781" s="460"/>
      <c r="Q781" s="460"/>
      <c r="R781" s="460"/>
      <c r="S781" s="460"/>
      <c r="T781" s="460"/>
      <c r="U781" s="460"/>
      <c r="V781" s="460"/>
      <c r="W781" s="460"/>
      <c r="X781" s="461"/>
      <c r="Y781" s="462">
        <v>204</v>
      </c>
      <c r="Z781" s="463"/>
      <c r="AA781" s="463"/>
      <c r="AB781" s="564"/>
      <c r="AC781" s="456" t="s">
        <v>621</v>
      </c>
      <c r="AD781" s="457"/>
      <c r="AE781" s="457"/>
      <c r="AF781" s="457"/>
      <c r="AG781" s="458"/>
      <c r="AH781" s="459" t="s">
        <v>622</v>
      </c>
      <c r="AI781" s="460"/>
      <c r="AJ781" s="460"/>
      <c r="AK781" s="460"/>
      <c r="AL781" s="460"/>
      <c r="AM781" s="460"/>
      <c r="AN781" s="460"/>
      <c r="AO781" s="460"/>
      <c r="AP781" s="460"/>
      <c r="AQ781" s="460"/>
      <c r="AR781" s="460"/>
      <c r="AS781" s="460"/>
      <c r="AT781" s="461"/>
      <c r="AU781" s="462">
        <v>29</v>
      </c>
      <c r="AV781" s="463"/>
      <c r="AW781" s="463"/>
      <c r="AX781" s="464"/>
    </row>
    <row r="782" spans="1:50" ht="24.75" customHeight="1" x14ac:dyDescent="0.15">
      <c r="A782" s="563"/>
      <c r="B782" s="772"/>
      <c r="C782" s="772"/>
      <c r="D782" s="772"/>
      <c r="E782" s="772"/>
      <c r="F782" s="773"/>
      <c r="G782" s="350" t="s">
        <v>572</v>
      </c>
      <c r="H782" s="621"/>
      <c r="I782" s="621"/>
      <c r="J782" s="621"/>
      <c r="K782" s="622"/>
      <c r="L782" s="403" t="s">
        <v>626</v>
      </c>
      <c r="M782" s="404"/>
      <c r="N782" s="404"/>
      <c r="O782" s="404"/>
      <c r="P782" s="404"/>
      <c r="Q782" s="404"/>
      <c r="R782" s="404"/>
      <c r="S782" s="404"/>
      <c r="T782" s="404"/>
      <c r="U782" s="404"/>
      <c r="V782" s="404"/>
      <c r="W782" s="404"/>
      <c r="X782" s="405"/>
      <c r="Y782" s="400">
        <v>0.9</v>
      </c>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2"/>
      <c r="C783" s="772"/>
      <c r="D783" s="772"/>
      <c r="E783" s="772"/>
      <c r="F783" s="773"/>
      <c r="G783" s="350" t="s">
        <v>572</v>
      </c>
      <c r="H783" s="621"/>
      <c r="I783" s="621"/>
      <c r="J783" s="621"/>
      <c r="K783" s="622"/>
      <c r="L783" s="403" t="s">
        <v>627</v>
      </c>
      <c r="M783" s="404"/>
      <c r="N783" s="404"/>
      <c r="O783" s="404"/>
      <c r="P783" s="404"/>
      <c r="Q783" s="404"/>
      <c r="R783" s="404"/>
      <c r="S783" s="404"/>
      <c r="T783" s="404"/>
      <c r="U783" s="404"/>
      <c r="V783" s="404"/>
      <c r="W783" s="404"/>
      <c r="X783" s="405"/>
      <c r="Y783" s="400">
        <v>0.8</v>
      </c>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2"/>
      <c r="C784" s="772"/>
      <c r="D784" s="772"/>
      <c r="E784" s="772"/>
      <c r="F784" s="773"/>
      <c r="G784" s="350" t="s">
        <v>572</v>
      </c>
      <c r="H784" s="621"/>
      <c r="I784" s="621"/>
      <c r="J784" s="621"/>
      <c r="K784" s="622"/>
      <c r="L784" s="403" t="s">
        <v>628</v>
      </c>
      <c r="M784" s="404"/>
      <c r="N784" s="404"/>
      <c r="O784" s="404"/>
      <c r="P784" s="404"/>
      <c r="Q784" s="404"/>
      <c r="R784" s="404"/>
      <c r="S784" s="404"/>
      <c r="T784" s="404"/>
      <c r="U784" s="404"/>
      <c r="V784" s="404"/>
      <c r="W784" s="404"/>
      <c r="X784" s="405"/>
      <c r="Y784" s="400">
        <v>0.7</v>
      </c>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2"/>
      <c r="C785" s="772"/>
      <c r="D785" s="772"/>
      <c r="E785" s="772"/>
      <c r="F785" s="773"/>
      <c r="G785" s="350" t="s">
        <v>572</v>
      </c>
      <c r="H785" s="621"/>
      <c r="I785" s="621"/>
      <c r="J785" s="621"/>
      <c r="K785" s="622"/>
      <c r="L785" s="403" t="s">
        <v>629</v>
      </c>
      <c r="M785" s="404"/>
      <c r="N785" s="404"/>
      <c r="O785" s="404"/>
      <c r="P785" s="404"/>
      <c r="Q785" s="404"/>
      <c r="R785" s="404"/>
      <c r="S785" s="404"/>
      <c r="T785" s="404"/>
      <c r="U785" s="404"/>
      <c r="V785" s="404"/>
      <c r="W785" s="404"/>
      <c r="X785" s="405"/>
      <c r="Y785" s="400">
        <v>0.7</v>
      </c>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2"/>
      <c r="C786" s="772"/>
      <c r="D786" s="772"/>
      <c r="E786" s="772"/>
      <c r="F786" s="773"/>
      <c r="G786" s="350" t="s">
        <v>572</v>
      </c>
      <c r="H786" s="621"/>
      <c r="I786" s="621"/>
      <c r="J786" s="621"/>
      <c r="K786" s="622"/>
      <c r="L786" s="403" t="s">
        <v>632</v>
      </c>
      <c r="M786" s="404"/>
      <c r="N786" s="404"/>
      <c r="O786" s="404"/>
      <c r="P786" s="404"/>
      <c r="Q786" s="404"/>
      <c r="R786" s="404"/>
      <c r="S786" s="404"/>
      <c r="T786" s="404"/>
      <c r="U786" s="404"/>
      <c r="V786" s="404"/>
      <c r="W786" s="404"/>
      <c r="X786" s="405"/>
      <c r="Y786" s="400">
        <v>0.7</v>
      </c>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2"/>
      <c r="C787" s="772"/>
      <c r="D787" s="772"/>
      <c r="E787" s="772"/>
      <c r="F787" s="773"/>
      <c r="G787" s="350" t="s">
        <v>572</v>
      </c>
      <c r="H787" s="621"/>
      <c r="I787" s="621"/>
      <c r="J787" s="621"/>
      <c r="K787" s="622"/>
      <c r="L787" s="403" t="s">
        <v>630</v>
      </c>
      <c r="M787" s="404"/>
      <c r="N787" s="404"/>
      <c r="O787" s="404"/>
      <c r="P787" s="404"/>
      <c r="Q787" s="404"/>
      <c r="R787" s="404"/>
      <c r="S787" s="404"/>
      <c r="T787" s="404"/>
      <c r="U787" s="404"/>
      <c r="V787" s="404"/>
      <c r="W787" s="404"/>
      <c r="X787" s="405"/>
      <c r="Y787" s="400">
        <v>0.6</v>
      </c>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2"/>
      <c r="C788" s="772"/>
      <c r="D788" s="772"/>
      <c r="E788" s="772"/>
      <c r="F788" s="773"/>
      <c r="G788" s="350" t="s">
        <v>572</v>
      </c>
      <c r="H788" s="621"/>
      <c r="I788" s="621"/>
      <c r="J788" s="621"/>
      <c r="K788" s="622"/>
      <c r="L788" s="403" t="s">
        <v>631</v>
      </c>
      <c r="M788" s="404"/>
      <c r="N788" s="404"/>
      <c r="O788" s="404"/>
      <c r="P788" s="404"/>
      <c r="Q788" s="404"/>
      <c r="R788" s="404"/>
      <c r="S788" s="404"/>
      <c r="T788" s="404"/>
      <c r="U788" s="404"/>
      <c r="V788" s="404"/>
      <c r="W788" s="404"/>
      <c r="X788" s="405"/>
      <c r="Y788" s="400">
        <v>0.2</v>
      </c>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2"/>
      <c r="C789" s="772"/>
      <c r="D789" s="772"/>
      <c r="E789" s="772"/>
      <c r="F789" s="773"/>
      <c r="G789" s="350" t="s">
        <v>572</v>
      </c>
      <c r="H789" s="621"/>
      <c r="I789" s="621"/>
      <c r="J789" s="621"/>
      <c r="K789" s="622"/>
      <c r="L789" s="403" t="s">
        <v>634</v>
      </c>
      <c r="M789" s="404"/>
      <c r="N789" s="404"/>
      <c r="O789" s="404"/>
      <c r="P789" s="404"/>
      <c r="Q789" s="404"/>
      <c r="R789" s="404"/>
      <c r="S789" s="404"/>
      <c r="T789" s="404"/>
      <c r="U789" s="404"/>
      <c r="V789" s="404"/>
      <c r="W789" s="404"/>
      <c r="X789" s="405"/>
      <c r="Y789" s="400">
        <v>0.1</v>
      </c>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2"/>
      <c r="C790" s="772"/>
      <c r="D790" s="772"/>
      <c r="E790" s="772"/>
      <c r="F790" s="773"/>
      <c r="G790" s="786"/>
      <c r="H790" s="787"/>
      <c r="I790" s="787"/>
      <c r="J790" s="787"/>
      <c r="K790" s="788"/>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2"/>
      <c r="C791" s="772"/>
      <c r="D791" s="772"/>
      <c r="E791" s="772"/>
      <c r="F791" s="773"/>
      <c r="G791" s="412" t="s">
        <v>20</v>
      </c>
      <c r="H791" s="413"/>
      <c r="I791" s="413"/>
      <c r="J791" s="413"/>
      <c r="K791" s="413"/>
      <c r="L791" s="414"/>
      <c r="M791" s="415"/>
      <c r="N791" s="415"/>
      <c r="O791" s="415"/>
      <c r="P791" s="415"/>
      <c r="Q791" s="415"/>
      <c r="R791" s="415"/>
      <c r="S791" s="415"/>
      <c r="T791" s="415"/>
      <c r="U791" s="415"/>
      <c r="V791" s="415"/>
      <c r="W791" s="415"/>
      <c r="X791" s="416"/>
      <c r="Y791" s="417">
        <f>SUM(Y781:AB790)</f>
        <v>208.69999999999996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29</v>
      </c>
      <c r="AV791" s="418"/>
      <c r="AW791" s="418"/>
      <c r="AX791" s="420"/>
    </row>
    <row r="792" spans="1:50" ht="24.75" hidden="1" customHeight="1" x14ac:dyDescent="0.15">
      <c r="A792" s="563"/>
      <c r="B792" s="772"/>
      <c r="C792" s="772"/>
      <c r="D792" s="772"/>
      <c r="E792" s="772"/>
      <c r="F792" s="773"/>
      <c r="G792" s="447" t="s">
        <v>623</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624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2"/>
      <c r="C793" s="772"/>
      <c r="D793" s="772"/>
      <c r="E793" s="772"/>
      <c r="F793" s="773"/>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2"/>
      <c r="C794" s="772"/>
      <c r="D794" s="772"/>
      <c r="E794" s="772"/>
      <c r="F794" s="773"/>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2"/>
      <c r="C795" s="772"/>
      <c r="D795" s="772"/>
      <c r="E795" s="772"/>
      <c r="F795" s="773"/>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2"/>
      <c r="C796" s="772"/>
      <c r="D796" s="772"/>
      <c r="E796" s="772"/>
      <c r="F796" s="77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2"/>
      <c r="C797" s="772"/>
      <c r="D797" s="772"/>
      <c r="E797" s="772"/>
      <c r="F797" s="77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2"/>
      <c r="C798" s="772"/>
      <c r="D798" s="772"/>
      <c r="E798" s="772"/>
      <c r="F798" s="77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2"/>
      <c r="C799" s="772"/>
      <c r="D799" s="772"/>
      <c r="E799" s="772"/>
      <c r="F799" s="77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2"/>
      <c r="C800" s="772"/>
      <c r="D800" s="772"/>
      <c r="E800" s="772"/>
      <c r="F800" s="77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2"/>
      <c r="C801" s="772"/>
      <c r="D801" s="772"/>
      <c r="E801" s="772"/>
      <c r="F801" s="77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2"/>
      <c r="C802" s="772"/>
      <c r="D802" s="772"/>
      <c r="E802" s="772"/>
      <c r="F802" s="77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2"/>
      <c r="C803" s="772"/>
      <c r="D803" s="772"/>
      <c r="E803" s="772"/>
      <c r="F803" s="77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2"/>
      <c r="C804" s="772"/>
      <c r="D804" s="772"/>
      <c r="E804" s="772"/>
      <c r="F804" s="773"/>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2"/>
      <c r="C805" s="772"/>
      <c r="D805" s="772"/>
      <c r="E805" s="772"/>
      <c r="F805" s="773"/>
      <c r="G805" s="447" t="s">
        <v>454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2"/>
      <c r="C806" s="772"/>
      <c r="D806" s="772"/>
      <c r="E806" s="772"/>
      <c r="F806" s="773"/>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2"/>
      <c r="C807" s="772"/>
      <c r="D807" s="772"/>
      <c r="E807" s="772"/>
      <c r="F807" s="773"/>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2"/>
      <c r="C808" s="772"/>
      <c r="D808" s="772"/>
      <c r="E808" s="772"/>
      <c r="F808" s="77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2"/>
      <c r="C809" s="772"/>
      <c r="D809" s="772"/>
      <c r="E809" s="772"/>
      <c r="F809" s="77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2"/>
      <c r="C810" s="772"/>
      <c r="D810" s="772"/>
      <c r="E810" s="772"/>
      <c r="F810" s="77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2"/>
      <c r="C811" s="772"/>
      <c r="D811" s="772"/>
      <c r="E811" s="772"/>
      <c r="F811" s="77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2"/>
      <c r="C812" s="772"/>
      <c r="D812" s="772"/>
      <c r="E812" s="772"/>
      <c r="F812" s="77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2"/>
      <c r="C813" s="772"/>
      <c r="D813" s="772"/>
      <c r="E813" s="772"/>
      <c r="F813" s="77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2"/>
      <c r="C814" s="772"/>
      <c r="D814" s="772"/>
      <c r="E814" s="772"/>
      <c r="F814" s="77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2"/>
      <c r="C815" s="772"/>
      <c r="D815" s="772"/>
      <c r="E815" s="772"/>
      <c r="F815" s="77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2"/>
      <c r="C816" s="772"/>
      <c r="D816" s="772"/>
      <c r="E816" s="772"/>
      <c r="F816" s="77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2"/>
      <c r="C817" s="772"/>
      <c r="D817" s="772"/>
      <c r="E817" s="772"/>
      <c r="F817" s="77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2"/>
      <c r="C818" s="772"/>
      <c r="D818" s="772"/>
      <c r="E818" s="772"/>
      <c r="F818" s="773"/>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2"/>
      <c r="C819" s="772"/>
      <c r="D819" s="772"/>
      <c r="E819" s="772"/>
      <c r="F819" s="773"/>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2"/>
      <c r="C820" s="772"/>
      <c r="D820" s="772"/>
      <c r="E820" s="772"/>
      <c r="F820" s="773"/>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2"/>
      <c r="C821" s="772"/>
      <c r="D821" s="772"/>
      <c r="E821" s="772"/>
      <c r="F821" s="77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2"/>
      <c r="C822" s="772"/>
      <c r="D822" s="772"/>
      <c r="E822" s="772"/>
      <c r="F822" s="77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2"/>
      <c r="C823" s="772"/>
      <c r="D823" s="772"/>
      <c r="E823" s="772"/>
      <c r="F823" s="77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2"/>
      <c r="C824" s="772"/>
      <c r="D824" s="772"/>
      <c r="E824" s="772"/>
      <c r="F824" s="77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2"/>
      <c r="C825" s="772"/>
      <c r="D825" s="772"/>
      <c r="E825" s="772"/>
      <c r="F825" s="77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2"/>
      <c r="C826" s="772"/>
      <c r="D826" s="772"/>
      <c r="E826" s="772"/>
      <c r="F826" s="77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2"/>
      <c r="C827" s="772"/>
      <c r="D827" s="772"/>
      <c r="E827" s="772"/>
      <c r="F827" s="77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2"/>
      <c r="C828" s="772"/>
      <c r="D828" s="772"/>
      <c r="E828" s="772"/>
      <c r="F828" s="77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2"/>
      <c r="C829" s="772"/>
      <c r="D829" s="772"/>
      <c r="E829" s="772"/>
      <c r="F829" s="77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2"/>
      <c r="C830" s="772"/>
      <c r="D830" s="772"/>
      <c r="E830" s="772"/>
      <c r="F830" s="77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0" t="s">
        <v>484</v>
      </c>
      <c r="AM831" s="971"/>
      <c r="AN831" s="971"/>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635</v>
      </c>
      <c r="D837" s="421"/>
      <c r="E837" s="421"/>
      <c r="F837" s="421"/>
      <c r="G837" s="421"/>
      <c r="H837" s="421"/>
      <c r="I837" s="421"/>
      <c r="J837" s="422">
        <v>6011101015161</v>
      </c>
      <c r="K837" s="423"/>
      <c r="L837" s="423"/>
      <c r="M837" s="423"/>
      <c r="N837" s="423"/>
      <c r="O837" s="423"/>
      <c r="P837" s="315" t="s">
        <v>636</v>
      </c>
      <c r="Q837" s="316"/>
      <c r="R837" s="316"/>
      <c r="S837" s="316"/>
      <c r="T837" s="316"/>
      <c r="U837" s="316"/>
      <c r="V837" s="316"/>
      <c r="W837" s="316"/>
      <c r="X837" s="316"/>
      <c r="Y837" s="317">
        <v>204</v>
      </c>
      <c r="Z837" s="318"/>
      <c r="AA837" s="318"/>
      <c r="AB837" s="319"/>
      <c r="AC837" s="327" t="s">
        <v>637</v>
      </c>
      <c r="AD837" s="328"/>
      <c r="AE837" s="328"/>
      <c r="AF837" s="328"/>
      <c r="AG837" s="328"/>
      <c r="AH837" s="322" t="s">
        <v>571</v>
      </c>
      <c r="AI837" s="323"/>
      <c r="AJ837" s="323"/>
      <c r="AK837" s="323"/>
      <c r="AL837" s="324">
        <v>100</v>
      </c>
      <c r="AM837" s="325"/>
      <c r="AN837" s="325"/>
      <c r="AO837" s="326"/>
      <c r="AP837" s="320" t="s">
        <v>573</v>
      </c>
      <c r="AQ837" s="320"/>
      <c r="AR837" s="320"/>
      <c r="AS837" s="320"/>
      <c r="AT837" s="320"/>
      <c r="AU837" s="320"/>
      <c r="AV837" s="320"/>
      <c r="AW837" s="320"/>
      <c r="AX837" s="320"/>
    </row>
    <row r="838" spans="1:50" ht="30" customHeight="1" x14ac:dyDescent="0.15">
      <c r="A838" s="407">
        <v>2</v>
      </c>
      <c r="B838" s="407">
        <v>1</v>
      </c>
      <c r="C838" s="427" t="s">
        <v>635</v>
      </c>
      <c r="D838" s="421"/>
      <c r="E838" s="421"/>
      <c r="F838" s="421"/>
      <c r="G838" s="421"/>
      <c r="H838" s="421"/>
      <c r="I838" s="421"/>
      <c r="J838" s="422">
        <v>6011101015161</v>
      </c>
      <c r="K838" s="423"/>
      <c r="L838" s="423"/>
      <c r="M838" s="423"/>
      <c r="N838" s="423"/>
      <c r="O838" s="423"/>
      <c r="P838" s="315" t="s">
        <v>626</v>
      </c>
      <c r="Q838" s="316"/>
      <c r="R838" s="316"/>
      <c r="S838" s="316"/>
      <c r="T838" s="316"/>
      <c r="U838" s="316"/>
      <c r="V838" s="316"/>
      <c r="W838" s="316"/>
      <c r="X838" s="316"/>
      <c r="Y838" s="317">
        <v>0.9</v>
      </c>
      <c r="Z838" s="318"/>
      <c r="AA838" s="318"/>
      <c r="AB838" s="319"/>
      <c r="AC838" s="327" t="s">
        <v>522</v>
      </c>
      <c r="AD838" s="328"/>
      <c r="AE838" s="328"/>
      <c r="AF838" s="328"/>
      <c r="AG838" s="328"/>
      <c r="AH838" s="322" t="s">
        <v>571</v>
      </c>
      <c r="AI838" s="323"/>
      <c r="AJ838" s="323"/>
      <c r="AK838" s="323"/>
      <c r="AL838" s="324">
        <v>100</v>
      </c>
      <c r="AM838" s="325"/>
      <c r="AN838" s="325"/>
      <c r="AO838" s="326"/>
      <c r="AP838" s="320" t="s">
        <v>573</v>
      </c>
      <c r="AQ838" s="320"/>
      <c r="AR838" s="320"/>
      <c r="AS838" s="320"/>
      <c r="AT838" s="320"/>
      <c r="AU838" s="320"/>
      <c r="AV838" s="320"/>
      <c r="AW838" s="320"/>
      <c r="AX838" s="320"/>
    </row>
    <row r="839" spans="1:50" ht="30" customHeight="1" x14ac:dyDescent="0.15">
      <c r="A839" s="407">
        <v>3</v>
      </c>
      <c r="B839" s="407">
        <v>1</v>
      </c>
      <c r="C839" s="427" t="s">
        <v>635</v>
      </c>
      <c r="D839" s="421"/>
      <c r="E839" s="421"/>
      <c r="F839" s="421"/>
      <c r="G839" s="421"/>
      <c r="H839" s="421"/>
      <c r="I839" s="421"/>
      <c r="J839" s="422">
        <v>6011101015161</v>
      </c>
      <c r="K839" s="423"/>
      <c r="L839" s="423"/>
      <c r="M839" s="423"/>
      <c r="N839" s="423"/>
      <c r="O839" s="423"/>
      <c r="P839" s="315" t="s">
        <v>627</v>
      </c>
      <c r="Q839" s="316"/>
      <c r="R839" s="316"/>
      <c r="S839" s="316"/>
      <c r="T839" s="316"/>
      <c r="U839" s="316"/>
      <c r="V839" s="316"/>
      <c r="W839" s="316"/>
      <c r="X839" s="316"/>
      <c r="Y839" s="317">
        <v>0.8</v>
      </c>
      <c r="Z839" s="318"/>
      <c r="AA839" s="318"/>
      <c r="AB839" s="319"/>
      <c r="AC839" s="327" t="s">
        <v>522</v>
      </c>
      <c r="AD839" s="328"/>
      <c r="AE839" s="328"/>
      <c r="AF839" s="328"/>
      <c r="AG839" s="328"/>
      <c r="AH839" s="322" t="s">
        <v>571</v>
      </c>
      <c r="AI839" s="323"/>
      <c r="AJ839" s="323"/>
      <c r="AK839" s="323"/>
      <c r="AL839" s="324">
        <v>100</v>
      </c>
      <c r="AM839" s="325"/>
      <c r="AN839" s="325"/>
      <c r="AO839" s="326"/>
      <c r="AP839" s="320" t="s">
        <v>573</v>
      </c>
      <c r="AQ839" s="320"/>
      <c r="AR839" s="320"/>
      <c r="AS839" s="320"/>
      <c r="AT839" s="320"/>
      <c r="AU839" s="320"/>
      <c r="AV839" s="320"/>
      <c r="AW839" s="320"/>
      <c r="AX839" s="320"/>
    </row>
    <row r="840" spans="1:50" ht="30" customHeight="1" x14ac:dyDescent="0.15">
      <c r="A840" s="407">
        <v>4</v>
      </c>
      <c r="B840" s="407">
        <v>1</v>
      </c>
      <c r="C840" s="427" t="s">
        <v>635</v>
      </c>
      <c r="D840" s="421"/>
      <c r="E840" s="421"/>
      <c r="F840" s="421"/>
      <c r="G840" s="421"/>
      <c r="H840" s="421"/>
      <c r="I840" s="421"/>
      <c r="J840" s="422">
        <v>6011101015161</v>
      </c>
      <c r="K840" s="423"/>
      <c r="L840" s="423"/>
      <c r="M840" s="423"/>
      <c r="N840" s="423"/>
      <c r="O840" s="423"/>
      <c r="P840" s="435" t="s">
        <v>628</v>
      </c>
      <c r="Q840" s="436"/>
      <c r="R840" s="436"/>
      <c r="S840" s="436"/>
      <c r="T840" s="436"/>
      <c r="U840" s="436"/>
      <c r="V840" s="436"/>
      <c r="W840" s="436"/>
      <c r="X840" s="437"/>
      <c r="Y840" s="317">
        <v>0.7</v>
      </c>
      <c r="Z840" s="318"/>
      <c r="AA840" s="318"/>
      <c r="AB840" s="319"/>
      <c r="AC840" s="327" t="s">
        <v>522</v>
      </c>
      <c r="AD840" s="328"/>
      <c r="AE840" s="328"/>
      <c r="AF840" s="328"/>
      <c r="AG840" s="328"/>
      <c r="AH840" s="322" t="s">
        <v>571</v>
      </c>
      <c r="AI840" s="323"/>
      <c r="AJ840" s="323"/>
      <c r="AK840" s="323"/>
      <c r="AL840" s="324">
        <v>100</v>
      </c>
      <c r="AM840" s="325"/>
      <c r="AN840" s="325"/>
      <c r="AO840" s="326"/>
      <c r="AP840" s="320" t="s">
        <v>573</v>
      </c>
      <c r="AQ840" s="320"/>
      <c r="AR840" s="320"/>
      <c r="AS840" s="320"/>
      <c r="AT840" s="320"/>
      <c r="AU840" s="320"/>
      <c r="AV840" s="320"/>
      <c r="AW840" s="320"/>
      <c r="AX840" s="320"/>
    </row>
    <row r="841" spans="1:50" ht="30" customHeight="1" x14ac:dyDescent="0.15">
      <c r="A841" s="407">
        <v>5</v>
      </c>
      <c r="B841" s="407">
        <v>1</v>
      </c>
      <c r="C841" s="427" t="s">
        <v>635</v>
      </c>
      <c r="D841" s="421"/>
      <c r="E841" s="421"/>
      <c r="F841" s="421"/>
      <c r="G841" s="421"/>
      <c r="H841" s="421"/>
      <c r="I841" s="421"/>
      <c r="J841" s="422">
        <v>6011101015161</v>
      </c>
      <c r="K841" s="423"/>
      <c r="L841" s="423"/>
      <c r="M841" s="423"/>
      <c r="N841" s="423"/>
      <c r="O841" s="423"/>
      <c r="P841" s="435" t="s">
        <v>629</v>
      </c>
      <c r="Q841" s="436"/>
      <c r="R841" s="436"/>
      <c r="S841" s="436"/>
      <c r="T841" s="436"/>
      <c r="U841" s="436"/>
      <c r="V841" s="436"/>
      <c r="W841" s="436"/>
      <c r="X841" s="437"/>
      <c r="Y841" s="317">
        <v>0.7</v>
      </c>
      <c r="Z841" s="318"/>
      <c r="AA841" s="318"/>
      <c r="AB841" s="319"/>
      <c r="AC841" s="327" t="s">
        <v>522</v>
      </c>
      <c r="AD841" s="328"/>
      <c r="AE841" s="328"/>
      <c r="AF841" s="328"/>
      <c r="AG841" s="328"/>
      <c r="AH841" s="322" t="s">
        <v>571</v>
      </c>
      <c r="AI841" s="323"/>
      <c r="AJ841" s="323"/>
      <c r="AK841" s="323"/>
      <c r="AL841" s="324">
        <v>100</v>
      </c>
      <c r="AM841" s="325"/>
      <c r="AN841" s="325"/>
      <c r="AO841" s="326"/>
      <c r="AP841" s="320" t="s">
        <v>573</v>
      </c>
      <c r="AQ841" s="320"/>
      <c r="AR841" s="320"/>
      <c r="AS841" s="320"/>
      <c r="AT841" s="320"/>
      <c r="AU841" s="320"/>
      <c r="AV841" s="320"/>
      <c r="AW841" s="320"/>
      <c r="AX841" s="320"/>
    </row>
    <row r="842" spans="1:50" ht="30" customHeight="1" x14ac:dyDescent="0.15">
      <c r="A842" s="407">
        <v>6</v>
      </c>
      <c r="B842" s="407">
        <v>1</v>
      </c>
      <c r="C842" s="427" t="s">
        <v>635</v>
      </c>
      <c r="D842" s="421"/>
      <c r="E842" s="421"/>
      <c r="F842" s="421"/>
      <c r="G842" s="421"/>
      <c r="H842" s="421"/>
      <c r="I842" s="421"/>
      <c r="J842" s="422">
        <v>6011101015161</v>
      </c>
      <c r="K842" s="423"/>
      <c r="L842" s="423"/>
      <c r="M842" s="423"/>
      <c r="N842" s="423"/>
      <c r="O842" s="423"/>
      <c r="P842" s="435" t="s">
        <v>632</v>
      </c>
      <c r="Q842" s="436"/>
      <c r="R842" s="436"/>
      <c r="S842" s="436"/>
      <c r="T842" s="436"/>
      <c r="U842" s="436"/>
      <c r="V842" s="436"/>
      <c r="W842" s="436"/>
      <c r="X842" s="437"/>
      <c r="Y842" s="317">
        <v>0.7</v>
      </c>
      <c r="Z842" s="318"/>
      <c r="AA842" s="318"/>
      <c r="AB842" s="319"/>
      <c r="AC842" s="327" t="s">
        <v>522</v>
      </c>
      <c r="AD842" s="328"/>
      <c r="AE842" s="328"/>
      <c r="AF842" s="328"/>
      <c r="AG842" s="328"/>
      <c r="AH842" s="322" t="s">
        <v>571</v>
      </c>
      <c r="AI842" s="323"/>
      <c r="AJ842" s="323"/>
      <c r="AK842" s="323"/>
      <c r="AL842" s="324">
        <v>100</v>
      </c>
      <c r="AM842" s="325"/>
      <c r="AN842" s="325"/>
      <c r="AO842" s="326"/>
      <c r="AP842" s="320" t="s">
        <v>573</v>
      </c>
      <c r="AQ842" s="320"/>
      <c r="AR842" s="320"/>
      <c r="AS842" s="320"/>
      <c r="AT842" s="320"/>
      <c r="AU842" s="320"/>
      <c r="AV842" s="320"/>
      <c r="AW842" s="320"/>
      <c r="AX842" s="320"/>
    </row>
    <row r="843" spans="1:50" ht="30" customHeight="1" x14ac:dyDescent="0.15">
      <c r="A843" s="407">
        <v>7</v>
      </c>
      <c r="B843" s="407">
        <v>1</v>
      </c>
      <c r="C843" s="427" t="s">
        <v>635</v>
      </c>
      <c r="D843" s="421"/>
      <c r="E843" s="421"/>
      <c r="F843" s="421"/>
      <c r="G843" s="421"/>
      <c r="H843" s="421"/>
      <c r="I843" s="421"/>
      <c r="J843" s="422">
        <v>6011101015161</v>
      </c>
      <c r="K843" s="423"/>
      <c r="L843" s="423"/>
      <c r="M843" s="423"/>
      <c r="N843" s="423"/>
      <c r="O843" s="423"/>
      <c r="P843" s="315" t="s">
        <v>630</v>
      </c>
      <c r="Q843" s="316"/>
      <c r="R843" s="316"/>
      <c r="S843" s="316"/>
      <c r="T843" s="316"/>
      <c r="U843" s="316"/>
      <c r="V843" s="316"/>
      <c r="W843" s="316"/>
      <c r="X843" s="316"/>
      <c r="Y843" s="317">
        <v>0.6</v>
      </c>
      <c r="Z843" s="318"/>
      <c r="AA843" s="318"/>
      <c r="AB843" s="319"/>
      <c r="AC843" s="327" t="s">
        <v>522</v>
      </c>
      <c r="AD843" s="328"/>
      <c r="AE843" s="328"/>
      <c r="AF843" s="328"/>
      <c r="AG843" s="328"/>
      <c r="AH843" s="322" t="s">
        <v>571</v>
      </c>
      <c r="AI843" s="323"/>
      <c r="AJ843" s="323"/>
      <c r="AK843" s="323"/>
      <c r="AL843" s="324">
        <v>100</v>
      </c>
      <c r="AM843" s="325"/>
      <c r="AN843" s="325"/>
      <c r="AO843" s="326"/>
      <c r="AP843" s="320" t="s">
        <v>573</v>
      </c>
      <c r="AQ843" s="320"/>
      <c r="AR843" s="320"/>
      <c r="AS843" s="320"/>
      <c r="AT843" s="320"/>
      <c r="AU843" s="320"/>
      <c r="AV843" s="320"/>
      <c r="AW843" s="320"/>
      <c r="AX843" s="320"/>
    </row>
    <row r="844" spans="1:50" ht="30" customHeight="1" x14ac:dyDescent="0.15">
      <c r="A844" s="407">
        <v>8</v>
      </c>
      <c r="B844" s="407">
        <v>1</v>
      </c>
      <c r="C844" s="427" t="s">
        <v>635</v>
      </c>
      <c r="D844" s="421"/>
      <c r="E844" s="421"/>
      <c r="F844" s="421"/>
      <c r="G844" s="421"/>
      <c r="H844" s="421"/>
      <c r="I844" s="421"/>
      <c r="J844" s="422">
        <v>6011101015161</v>
      </c>
      <c r="K844" s="423"/>
      <c r="L844" s="423"/>
      <c r="M844" s="423"/>
      <c r="N844" s="423"/>
      <c r="O844" s="423"/>
      <c r="P844" s="315" t="s">
        <v>631</v>
      </c>
      <c r="Q844" s="316"/>
      <c r="R844" s="316"/>
      <c r="S844" s="316"/>
      <c r="T844" s="316"/>
      <c r="U844" s="316"/>
      <c r="V844" s="316"/>
      <c r="W844" s="316"/>
      <c r="X844" s="316"/>
      <c r="Y844" s="317">
        <v>0.2</v>
      </c>
      <c r="Z844" s="318"/>
      <c r="AA844" s="318"/>
      <c r="AB844" s="319"/>
      <c r="AC844" s="327" t="s">
        <v>522</v>
      </c>
      <c r="AD844" s="328"/>
      <c r="AE844" s="328"/>
      <c r="AF844" s="328"/>
      <c r="AG844" s="328"/>
      <c r="AH844" s="322" t="s">
        <v>571</v>
      </c>
      <c r="AI844" s="323"/>
      <c r="AJ844" s="323"/>
      <c r="AK844" s="323"/>
      <c r="AL844" s="324">
        <v>100</v>
      </c>
      <c r="AM844" s="325"/>
      <c r="AN844" s="325"/>
      <c r="AO844" s="326"/>
      <c r="AP844" s="320" t="s">
        <v>573</v>
      </c>
      <c r="AQ844" s="320"/>
      <c r="AR844" s="320"/>
      <c r="AS844" s="320"/>
      <c r="AT844" s="320"/>
      <c r="AU844" s="320"/>
      <c r="AV844" s="320"/>
      <c r="AW844" s="320"/>
      <c r="AX844" s="320"/>
    </row>
    <row r="845" spans="1:50" ht="30" customHeight="1" x14ac:dyDescent="0.15">
      <c r="A845" s="407">
        <v>9</v>
      </c>
      <c r="B845" s="407">
        <v>1</v>
      </c>
      <c r="C845" s="427" t="s">
        <v>635</v>
      </c>
      <c r="D845" s="421"/>
      <c r="E845" s="421"/>
      <c r="F845" s="421"/>
      <c r="G845" s="421"/>
      <c r="H845" s="421"/>
      <c r="I845" s="421"/>
      <c r="J845" s="422">
        <v>6011101015161</v>
      </c>
      <c r="K845" s="423"/>
      <c r="L845" s="423"/>
      <c r="M845" s="423"/>
      <c r="N845" s="423"/>
      <c r="O845" s="423"/>
      <c r="P845" s="315" t="s">
        <v>633</v>
      </c>
      <c r="Q845" s="316"/>
      <c r="R845" s="316"/>
      <c r="S845" s="316"/>
      <c r="T845" s="316"/>
      <c r="U845" s="316"/>
      <c r="V845" s="316"/>
      <c r="W845" s="316"/>
      <c r="X845" s="316"/>
      <c r="Y845" s="317">
        <v>0.1</v>
      </c>
      <c r="Z845" s="318"/>
      <c r="AA845" s="318"/>
      <c r="AB845" s="319"/>
      <c r="AC845" s="327" t="s">
        <v>522</v>
      </c>
      <c r="AD845" s="328"/>
      <c r="AE845" s="328"/>
      <c r="AF845" s="328"/>
      <c r="AG845" s="328"/>
      <c r="AH845" s="322" t="s">
        <v>571</v>
      </c>
      <c r="AI845" s="323"/>
      <c r="AJ845" s="323"/>
      <c r="AK845" s="323"/>
      <c r="AL845" s="324">
        <v>100</v>
      </c>
      <c r="AM845" s="325"/>
      <c r="AN845" s="325"/>
      <c r="AO845" s="326"/>
      <c r="AP845" s="320" t="s">
        <v>573</v>
      </c>
      <c r="AQ845" s="320"/>
      <c r="AR845" s="320"/>
      <c r="AS845" s="320"/>
      <c r="AT845" s="320"/>
      <c r="AU845" s="320"/>
      <c r="AV845" s="320"/>
      <c r="AW845" s="320"/>
      <c r="AX845" s="320"/>
    </row>
    <row r="846" spans="1:50" ht="42" customHeight="1" x14ac:dyDescent="0.15">
      <c r="A846" s="407">
        <v>10</v>
      </c>
      <c r="B846" s="407">
        <v>1</v>
      </c>
      <c r="C846" s="430" t="s">
        <v>638</v>
      </c>
      <c r="D846" s="431"/>
      <c r="E846" s="431"/>
      <c r="F846" s="431"/>
      <c r="G846" s="431"/>
      <c r="H846" s="431"/>
      <c r="I846" s="432"/>
      <c r="J846" s="422">
        <v>5013301030602</v>
      </c>
      <c r="K846" s="423"/>
      <c r="L846" s="423"/>
      <c r="M846" s="423"/>
      <c r="N846" s="423"/>
      <c r="O846" s="423"/>
      <c r="P846" s="315" t="s">
        <v>639</v>
      </c>
      <c r="Q846" s="316"/>
      <c r="R846" s="316"/>
      <c r="S846" s="316"/>
      <c r="T846" s="316"/>
      <c r="U846" s="316"/>
      <c r="V846" s="316"/>
      <c r="W846" s="316"/>
      <c r="X846" s="316"/>
      <c r="Y846" s="317">
        <v>20</v>
      </c>
      <c r="Z846" s="318"/>
      <c r="AA846" s="318"/>
      <c r="AB846" s="319"/>
      <c r="AC846" s="321" t="s">
        <v>516</v>
      </c>
      <c r="AD846" s="321"/>
      <c r="AE846" s="321"/>
      <c r="AF846" s="321"/>
      <c r="AG846" s="321"/>
      <c r="AH846" s="329">
        <v>1</v>
      </c>
      <c r="AI846" s="330"/>
      <c r="AJ846" s="330"/>
      <c r="AK846" s="330"/>
      <c r="AL846" s="324">
        <v>73.14</v>
      </c>
      <c r="AM846" s="325"/>
      <c r="AN846" s="325"/>
      <c r="AO846" s="326"/>
      <c r="AP846" s="320" t="s">
        <v>573</v>
      </c>
      <c r="AQ846" s="320"/>
      <c r="AR846" s="320"/>
      <c r="AS846" s="320"/>
      <c r="AT846" s="320"/>
      <c r="AU846" s="320"/>
      <c r="AV846" s="320"/>
      <c r="AW846" s="320"/>
      <c r="AX846" s="320"/>
    </row>
    <row r="847" spans="1:50" ht="30" customHeight="1" x14ac:dyDescent="0.15">
      <c r="A847" s="407">
        <v>11</v>
      </c>
      <c r="B847" s="407">
        <v>1</v>
      </c>
      <c r="C847" s="430" t="s">
        <v>638</v>
      </c>
      <c r="D847" s="431"/>
      <c r="E847" s="431"/>
      <c r="F847" s="431"/>
      <c r="G847" s="431"/>
      <c r="H847" s="431"/>
      <c r="I847" s="432"/>
      <c r="J847" s="422">
        <v>5013301030602</v>
      </c>
      <c r="K847" s="423"/>
      <c r="L847" s="423"/>
      <c r="M847" s="423"/>
      <c r="N847" s="423"/>
      <c r="O847" s="423"/>
      <c r="P847" s="315" t="s">
        <v>640</v>
      </c>
      <c r="Q847" s="316"/>
      <c r="R847" s="316"/>
      <c r="S847" s="316"/>
      <c r="T847" s="316"/>
      <c r="U847" s="316"/>
      <c r="V847" s="316"/>
      <c r="W847" s="316"/>
      <c r="X847" s="316"/>
      <c r="Y847" s="317">
        <v>8</v>
      </c>
      <c r="Z847" s="318"/>
      <c r="AA847" s="318"/>
      <c r="AB847" s="319"/>
      <c r="AC847" s="321" t="s">
        <v>516</v>
      </c>
      <c r="AD847" s="321"/>
      <c r="AE847" s="321"/>
      <c r="AF847" s="321"/>
      <c r="AG847" s="321"/>
      <c r="AH847" s="329">
        <v>3</v>
      </c>
      <c r="AI847" s="330"/>
      <c r="AJ847" s="330"/>
      <c r="AK847" s="330"/>
      <c r="AL847" s="324">
        <v>59.59</v>
      </c>
      <c r="AM847" s="325"/>
      <c r="AN847" s="325"/>
      <c r="AO847" s="326"/>
      <c r="AP847" s="320" t="s">
        <v>573</v>
      </c>
      <c r="AQ847" s="320"/>
      <c r="AR847" s="320"/>
      <c r="AS847" s="320"/>
      <c r="AT847" s="320"/>
      <c r="AU847" s="320"/>
      <c r="AV847" s="320"/>
      <c r="AW847" s="320"/>
      <c r="AX847" s="320"/>
    </row>
    <row r="848" spans="1:50" ht="30" customHeight="1" x14ac:dyDescent="0.15">
      <c r="A848" s="407">
        <v>12</v>
      </c>
      <c r="B848" s="407">
        <v>1</v>
      </c>
      <c r="C848" s="430" t="s">
        <v>638</v>
      </c>
      <c r="D848" s="431"/>
      <c r="E848" s="431"/>
      <c r="F848" s="431"/>
      <c r="G848" s="431"/>
      <c r="H848" s="431"/>
      <c r="I848" s="432"/>
      <c r="J848" s="422">
        <v>5013301030602</v>
      </c>
      <c r="K848" s="423"/>
      <c r="L848" s="423"/>
      <c r="M848" s="423"/>
      <c r="N848" s="423"/>
      <c r="O848" s="423"/>
      <c r="P848" s="315" t="s">
        <v>641</v>
      </c>
      <c r="Q848" s="316"/>
      <c r="R848" s="316"/>
      <c r="S848" s="316"/>
      <c r="T848" s="316"/>
      <c r="U848" s="316"/>
      <c r="V848" s="316"/>
      <c r="W848" s="316"/>
      <c r="X848" s="316"/>
      <c r="Y848" s="317">
        <v>6</v>
      </c>
      <c r="Z848" s="318"/>
      <c r="AA848" s="318"/>
      <c r="AB848" s="319"/>
      <c r="AC848" s="321" t="s">
        <v>516</v>
      </c>
      <c r="AD848" s="321"/>
      <c r="AE848" s="321"/>
      <c r="AF848" s="321"/>
      <c r="AG848" s="321"/>
      <c r="AH848" s="329">
        <v>1</v>
      </c>
      <c r="AI848" s="330"/>
      <c r="AJ848" s="330"/>
      <c r="AK848" s="330"/>
      <c r="AL848" s="324">
        <v>70.930000000000007</v>
      </c>
      <c r="AM848" s="325"/>
      <c r="AN848" s="325"/>
      <c r="AO848" s="326"/>
      <c r="AP848" s="320" t="s">
        <v>573</v>
      </c>
      <c r="AQ848" s="320"/>
      <c r="AR848" s="320"/>
      <c r="AS848" s="320"/>
      <c r="AT848" s="320"/>
      <c r="AU848" s="320"/>
      <c r="AV848" s="320"/>
      <c r="AW848" s="320"/>
      <c r="AX848" s="320"/>
    </row>
    <row r="849" spans="1:50" ht="30" customHeight="1" x14ac:dyDescent="0.15">
      <c r="A849" s="407">
        <v>13</v>
      </c>
      <c r="B849" s="407">
        <v>1</v>
      </c>
      <c r="C849" s="430" t="s">
        <v>638</v>
      </c>
      <c r="D849" s="431"/>
      <c r="E849" s="431"/>
      <c r="F849" s="431"/>
      <c r="G849" s="431"/>
      <c r="H849" s="431"/>
      <c r="I849" s="432"/>
      <c r="J849" s="422">
        <v>5013301030602</v>
      </c>
      <c r="K849" s="423"/>
      <c r="L849" s="423"/>
      <c r="M849" s="423"/>
      <c r="N849" s="423"/>
      <c r="O849" s="423"/>
      <c r="P849" s="315" t="s">
        <v>642</v>
      </c>
      <c r="Q849" s="316"/>
      <c r="R849" s="316"/>
      <c r="S849" s="316"/>
      <c r="T849" s="316"/>
      <c r="U849" s="316"/>
      <c r="V849" s="316"/>
      <c r="W849" s="316"/>
      <c r="X849" s="316"/>
      <c r="Y849" s="317">
        <v>3</v>
      </c>
      <c r="Z849" s="318"/>
      <c r="AA849" s="318"/>
      <c r="AB849" s="319"/>
      <c r="AC849" s="321" t="s">
        <v>523</v>
      </c>
      <c r="AD849" s="321"/>
      <c r="AE849" s="321"/>
      <c r="AF849" s="321"/>
      <c r="AG849" s="321"/>
      <c r="AH849" s="322" t="s">
        <v>571</v>
      </c>
      <c r="AI849" s="323"/>
      <c r="AJ849" s="323"/>
      <c r="AK849" s="323"/>
      <c r="AL849" s="324">
        <v>96.43</v>
      </c>
      <c r="AM849" s="325"/>
      <c r="AN849" s="325"/>
      <c r="AO849" s="326"/>
      <c r="AP849" s="320" t="s">
        <v>573</v>
      </c>
      <c r="AQ849" s="320"/>
      <c r="AR849" s="320"/>
      <c r="AS849" s="320"/>
      <c r="AT849" s="320"/>
      <c r="AU849" s="320"/>
      <c r="AV849" s="320"/>
      <c r="AW849" s="320"/>
      <c r="AX849" s="320"/>
    </row>
    <row r="850" spans="1:50" ht="30" customHeight="1" x14ac:dyDescent="0.15">
      <c r="A850" s="407">
        <v>14</v>
      </c>
      <c r="B850" s="407">
        <v>1</v>
      </c>
      <c r="C850" s="430" t="s">
        <v>638</v>
      </c>
      <c r="D850" s="431"/>
      <c r="E850" s="431"/>
      <c r="F850" s="431"/>
      <c r="G850" s="431"/>
      <c r="H850" s="431"/>
      <c r="I850" s="432"/>
      <c r="J850" s="422">
        <v>5013301030602</v>
      </c>
      <c r="K850" s="423"/>
      <c r="L850" s="423"/>
      <c r="M850" s="423"/>
      <c r="N850" s="423"/>
      <c r="O850" s="423"/>
      <c r="P850" s="315" t="s">
        <v>643</v>
      </c>
      <c r="Q850" s="316"/>
      <c r="R850" s="316"/>
      <c r="S850" s="316"/>
      <c r="T850" s="316"/>
      <c r="U850" s="316"/>
      <c r="V850" s="316"/>
      <c r="W850" s="316"/>
      <c r="X850" s="316"/>
      <c r="Y850" s="317">
        <v>1</v>
      </c>
      <c r="Z850" s="318"/>
      <c r="AA850" s="318"/>
      <c r="AB850" s="319"/>
      <c r="AC850" s="327" t="s">
        <v>522</v>
      </c>
      <c r="AD850" s="328"/>
      <c r="AE850" s="328"/>
      <c r="AF850" s="328"/>
      <c r="AG850" s="328"/>
      <c r="AH850" s="322" t="s">
        <v>571</v>
      </c>
      <c r="AI850" s="323"/>
      <c r="AJ850" s="323"/>
      <c r="AK850" s="323"/>
      <c r="AL850" s="324">
        <v>100</v>
      </c>
      <c r="AM850" s="325"/>
      <c r="AN850" s="325"/>
      <c r="AO850" s="326"/>
      <c r="AP850" s="320" t="s">
        <v>573</v>
      </c>
      <c r="AQ850" s="320"/>
      <c r="AR850" s="320"/>
      <c r="AS850" s="320"/>
      <c r="AT850" s="320"/>
      <c r="AU850" s="320"/>
      <c r="AV850" s="320"/>
      <c r="AW850" s="320"/>
      <c r="AX850" s="320"/>
    </row>
    <row r="851" spans="1:50" ht="30" customHeight="1" x14ac:dyDescent="0.15">
      <c r="A851" s="407">
        <v>15</v>
      </c>
      <c r="B851" s="407">
        <v>1</v>
      </c>
      <c r="C851" s="430" t="s">
        <v>638</v>
      </c>
      <c r="D851" s="431"/>
      <c r="E851" s="431"/>
      <c r="F851" s="431"/>
      <c r="G851" s="431"/>
      <c r="H851" s="431"/>
      <c r="I851" s="432"/>
      <c r="J851" s="422">
        <v>5013301030602</v>
      </c>
      <c r="K851" s="423"/>
      <c r="L851" s="423"/>
      <c r="M851" s="423"/>
      <c r="N851" s="423"/>
      <c r="O851" s="423"/>
      <c r="P851" s="315" t="s">
        <v>644</v>
      </c>
      <c r="Q851" s="316"/>
      <c r="R851" s="316"/>
      <c r="S851" s="316"/>
      <c r="T851" s="316"/>
      <c r="U851" s="316"/>
      <c r="V851" s="316"/>
      <c r="W851" s="316"/>
      <c r="X851" s="316"/>
      <c r="Y851" s="317">
        <v>1</v>
      </c>
      <c r="Z851" s="318"/>
      <c r="AA851" s="318"/>
      <c r="AB851" s="319"/>
      <c r="AC851" s="327" t="s">
        <v>522</v>
      </c>
      <c r="AD851" s="328"/>
      <c r="AE851" s="328"/>
      <c r="AF851" s="328"/>
      <c r="AG851" s="328"/>
      <c r="AH851" s="322" t="s">
        <v>571</v>
      </c>
      <c r="AI851" s="323"/>
      <c r="AJ851" s="323"/>
      <c r="AK851" s="323"/>
      <c r="AL851" s="324">
        <v>100</v>
      </c>
      <c r="AM851" s="325"/>
      <c r="AN851" s="325"/>
      <c r="AO851" s="326"/>
      <c r="AP851" s="320" t="s">
        <v>573</v>
      </c>
      <c r="AQ851" s="320"/>
      <c r="AR851" s="320"/>
      <c r="AS851" s="320"/>
      <c r="AT851" s="320"/>
      <c r="AU851" s="320"/>
      <c r="AV851" s="320"/>
      <c r="AW851" s="320"/>
      <c r="AX851" s="320"/>
    </row>
    <row r="852" spans="1:50" ht="30" customHeight="1" x14ac:dyDescent="0.15">
      <c r="A852" s="407">
        <v>16</v>
      </c>
      <c r="B852" s="407">
        <v>1</v>
      </c>
      <c r="C852" s="430" t="s">
        <v>638</v>
      </c>
      <c r="D852" s="431"/>
      <c r="E852" s="431"/>
      <c r="F852" s="431"/>
      <c r="G852" s="431"/>
      <c r="H852" s="431"/>
      <c r="I852" s="432"/>
      <c r="J852" s="422">
        <v>5013301030602</v>
      </c>
      <c r="K852" s="423"/>
      <c r="L852" s="423"/>
      <c r="M852" s="423"/>
      <c r="N852" s="423"/>
      <c r="O852" s="423"/>
      <c r="P852" s="315" t="s">
        <v>645</v>
      </c>
      <c r="Q852" s="316"/>
      <c r="R852" s="316"/>
      <c r="S852" s="316"/>
      <c r="T852" s="316"/>
      <c r="U852" s="316"/>
      <c r="V852" s="316"/>
      <c r="W852" s="316"/>
      <c r="X852" s="316"/>
      <c r="Y852" s="317">
        <v>0.9</v>
      </c>
      <c r="Z852" s="318"/>
      <c r="AA852" s="318"/>
      <c r="AB852" s="319"/>
      <c r="AC852" s="321" t="s">
        <v>522</v>
      </c>
      <c r="AD852" s="321"/>
      <c r="AE852" s="321"/>
      <c r="AF852" s="321"/>
      <c r="AG852" s="321"/>
      <c r="AH852" s="322" t="s">
        <v>571</v>
      </c>
      <c r="AI852" s="323"/>
      <c r="AJ852" s="323"/>
      <c r="AK852" s="323"/>
      <c r="AL852" s="324">
        <v>100</v>
      </c>
      <c r="AM852" s="325"/>
      <c r="AN852" s="325"/>
      <c r="AO852" s="326"/>
      <c r="AP852" s="320" t="s">
        <v>573</v>
      </c>
      <c r="AQ852" s="320"/>
      <c r="AR852" s="320"/>
      <c r="AS852" s="320"/>
      <c r="AT852" s="320"/>
      <c r="AU852" s="320"/>
      <c r="AV852" s="320"/>
      <c r="AW852" s="320"/>
      <c r="AX852" s="320"/>
    </row>
    <row r="853" spans="1:50" s="16" customFormat="1" ht="30" customHeight="1" x14ac:dyDescent="0.15">
      <c r="A853" s="407">
        <v>17</v>
      </c>
      <c r="B853" s="407">
        <v>1</v>
      </c>
      <c r="C853" s="430" t="s">
        <v>638</v>
      </c>
      <c r="D853" s="431"/>
      <c r="E853" s="431"/>
      <c r="F853" s="431"/>
      <c r="G853" s="431"/>
      <c r="H853" s="431"/>
      <c r="I853" s="432"/>
      <c r="J853" s="422">
        <v>5013301030602</v>
      </c>
      <c r="K853" s="423"/>
      <c r="L853" s="423"/>
      <c r="M853" s="423"/>
      <c r="N853" s="423"/>
      <c r="O853" s="423"/>
      <c r="P853" s="315" t="s">
        <v>646</v>
      </c>
      <c r="Q853" s="316"/>
      <c r="R853" s="316"/>
      <c r="S853" s="316"/>
      <c r="T853" s="316"/>
      <c r="U853" s="316"/>
      <c r="V853" s="316"/>
      <c r="W853" s="316"/>
      <c r="X853" s="316"/>
      <c r="Y853" s="317">
        <v>0.9</v>
      </c>
      <c r="Z853" s="318"/>
      <c r="AA853" s="318"/>
      <c r="AB853" s="319"/>
      <c r="AC853" s="321" t="s">
        <v>522</v>
      </c>
      <c r="AD853" s="321"/>
      <c r="AE853" s="321"/>
      <c r="AF853" s="321"/>
      <c r="AG853" s="321"/>
      <c r="AH853" s="322" t="s">
        <v>571</v>
      </c>
      <c r="AI853" s="323"/>
      <c r="AJ853" s="323"/>
      <c r="AK853" s="323"/>
      <c r="AL853" s="324">
        <v>100</v>
      </c>
      <c r="AM853" s="325"/>
      <c r="AN853" s="325"/>
      <c r="AO853" s="326"/>
      <c r="AP853" s="320" t="s">
        <v>573</v>
      </c>
      <c r="AQ853" s="320"/>
      <c r="AR853" s="320"/>
      <c r="AS853" s="320"/>
      <c r="AT853" s="320"/>
      <c r="AU853" s="320"/>
      <c r="AV853" s="320"/>
      <c r="AW853" s="320"/>
      <c r="AX853" s="320"/>
    </row>
    <row r="854" spans="1:50" ht="30" customHeight="1" x14ac:dyDescent="0.15">
      <c r="A854" s="407">
        <v>18</v>
      </c>
      <c r="B854" s="407">
        <v>1</v>
      </c>
      <c r="C854" s="430" t="s">
        <v>638</v>
      </c>
      <c r="D854" s="431"/>
      <c r="E854" s="431"/>
      <c r="F854" s="431"/>
      <c r="G854" s="431"/>
      <c r="H854" s="431"/>
      <c r="I854" s="432"/>
      <c r="J854" s="422">
        <v>5013301030602</v>
      </c>
      <c r="K854" s="423"/>
      <c r="L854" s="423"/>
      <c r="M854" s="423"/>
      <c r="N854" s="423"/>
      <c r="O854" s="423"/>
      <c r="P854" s="315" t="s">
        <v>647</v>
      </c>
      <c r="Q854" s="316"/>
      <c r="R854" s="316"/>
      <c r="S854" s="316"/>
      <c r="T854" s="316"/>
      <c r="U854" s="316"/>
      <c r="V854" s="316"/>
      <c r="W854" s="316"/>
      <c r="X854" s="316"/>
      <c r="Y854" s="317">
        <v>0.8</v>
      </c>
      <c r="Z854" s="318"/>
      <c r="AA854" s="318"/>
      <c r="AB854" s="319"/>
      <c r="AC854" s="321" t="s">
        <v>522</v>
      </c>
      <c r="AD854" s="321"/>
      <c r="AE854" s="321"/>
      <c r="AF854" s="321"/>
      <c r="AG854" s="321"/>
      <c r="AH854" s="322" t="s">
        <v>571</v>
      </c>
      <c r="AI854" s="323"/>
      <c r="AJ854" s="323"/>
      <c r="AK854" s="323"/>
      <c r="AL854" s="324">
        <v>100</v>
      </c>
      <c r="AM854" s="325"/>
      <c r="AN854" s="325"/>
      <c r="AO854" s="326"/>
      <c r="AP854" s="320" t="s">
        <v>573</v>
      </c>
      <c r="AQ854" s="320"/>
      <c r="AR854" s="320"/>
      <c r="AS854" s="320"/>
      <c r="AT854" s="320"/>
      <c r="AU854" s="320"/>
      <c r="AV854" s="320"/>
      <c r="AW854" s="320"/>
      <c r="AX854" s="320"/>
    </row>
    <row r="855" spans="1:50" ht="30" customHeight="1" x14ac:dyDescent="0.15">
      <c r="A855" s="407">
        <v>19</v>
      </c>
      <c r="B855" s="407">
        <v>1</v>
      </c>
      <c r="C855" s="430" t="s">
        <v>638</v>
      </c>
      <c r="D855" s="431"/>
      <c r="E855" s="431"/>
      <c r="F855" s="431"/>
      <c r="G855" s="431"/>
      <c r="H855" s="431"/>
      <c r="I855" s="432"/>
      <c r="J855" s="422">
        <v>5013301030602</v>
      </c>
      <c r="K855" s="423"/>
      <c r="L855" s="423"/>
      <c r="M855" s="423"/>
      <c r="N855" s="423"/>
      <c r="O855" s="423"/>
      <c r="P855" s="315" t="s">
        <v>648</v>
      </c>
      <c r="Q855" s="316"/>
      <c r="R855" s="316"/>
      <c r="S855" s="316"/>
      <c r="T855" s="316"/>
      <c r="U855" s="316"/>
      <c r="V855" s="316"/>
      <c r="W855" s="316"/>
      <c r="X855" s="316"/>
      <c r="Y855" s="317">
        <v>0.8</v>
      </c>
      <c r="Z855" s="318"/>
      <c r="AA855" s="318"/>
      <c r="AB855" s="319"/>
      <c r="AC855" s="321" t="s">
        <v>522</v>
      </c>
      <c r="AD855" s="321"/>
      <c r="AE855" s="321"/>
      <c r="AF855" s="321"/>
      <c r="AG855" s="321"/>
      <c r="AH855" s="322" t="s">
        <v>571</v>
      </c>
      <c r="AI855" s="323"/>
      <c r="AJ855" s="323"/>
      <c r="AK855" s="323"/>
      <c r="AL855" s="324">
        <v>100</v>
      </c>
      <c r="AM855" s="325"/>
      <c r="AN855" s="325"/>
      <c r="AO855" s="326"/>
      <c r="AP855" s="320" t="s">
        <v>573</v>
      </c>
      <c r="AQ855" s="320"/>
      <c r="AR855" s="320"/>
      <c r="AS855" s="320"/>
      <c r="AT855" s="320"/>
      <c r="AU855" s="320"/>
      <c r="AV855" s="320"/>
      <c r="AW855" s="320"/>
      <c r="AX855" s="320"/>
    </row>
    <row r="856" spans="1:50" ht="30" customHeight="1" x14ac:dyDescent="0.15">
      <c r="A856" s="407">
        <v>20</v>
      </c>
      <c r="B856" s="407">
        <v>1</v>
      </c>
      <c r="C856" s="430" t="s">
        <v>638</v>
      </c>
      <c r="D856" s="431"/>
      <c r="E856" s="431"/>
      <c r="F856" s="431"/>
      <c r="G856" s="431"/>
      <c r="H856" s="431"/>
      <c r="I856" s="432"/>
      <c r="J856" s="422">
        <v>5013301030602</v>
      </c>
      <c r="K856" s="423"/>
      <c r="L856" s="423"/>
      <c r="M856" s="423"/>
      <c r="N856" s="423"/>
      <c r="O856" s="423"/>
      <c r="P856" s="315" t="s">
        <v>649</v>
      </c>
      <c r="Q856" s="316"/>
      <c r="R856" s="316"/>
      <c r="S856" s="316"/>
      <c r="T856" s="316"/>
      <c r="U856" s="316"/>
      <c r="V856" s="316"/>
      <c r="W856" s="316"/>
      <c r="X856" s="316"/>
      <c r="Y856" s="317">
        <v>0.6</v>
      </c>
      <c r="Z856" s="318"/>
      <c r="AA856" s="318"/>
      <c r="AB856" s="319"/>
      <c r="AC856" s="321" t="s">
        <v>522</v>
      </c>
      <c r="AD856" s="321"/>
      <c r="AE856" s="321"/>
      <c r="AF856" s="321"/>
      <c r="AG856" s="321"/>
      <c r="AH856" s="322" t="s">
        <v>571</v>
      </c>
      <c r="AI856" s="323"/>
      <c r="AJ856" s="323"/>
      <c r="AK856" s="323"/>
      <c r="AL856" s="324">
        <v>100</v>
      </c>
      <c r="AM856" s="325"/>
      <c r="AN856" s="325"/>
      <c r="AO856" s="326"/>
      <c r="AP856" s="320" t="s">
        <v>573</v>
      </c>
      <c r="AQ856" s="320"/>
      <c r="AR856" s="320"/>
      <c r="AS856" s="320"/>
      <c r="AT856" s="320"/>
      <c r="AU856" s="320"/>
      <c r="AV856" s="320"/>
      <c r="AW856" s="320"/>
      <c r="AX856" s="320"/>
    </row>
    <row r="857" spans="1:50" ht="30" customHeight="1" x14ac:dyDescent="0.15">
      <c r="A857" s="407">
        <v>21</v>
      </c>
      <c r="B857" s="407">
        <v>1</v>
      </c>
      <c r="C857" s="430" t="s">
        <v>638</v>
      </c>
      <c r="D857" s="431"/>
      <c r="E857" s="431"/>
      <c r="F857" s="431"/>
      <c r="G857" s="431"/>
      <c r="H857" s="431"/>
      <c r="I857" s="432"/>
      <c r="J857" s="422">
        <v>5013301030602</v>
      </c>
      <c r="K857" s="423"/>
      <c r="L857" s="423"/>
      <c r="M857" s="423"/>
      <c r="N857" s="423"/>
      <c r="O857" s="423"/>
      <c r="P857" s="315" t="s">
        <v>650</v>
      </c>
      <c r="Q857" s="316"/>
      <c r="R857" s="316"/>
      <c r="S857" s="316"/>
      <c r="T857" s="316"/>
      <c r="U857" s="316"/>
      <c r="V857" s="316"/>
      <c r="W857" s="316"/>
      <c r="X857" s="316"/>
      <c r="Y857" s="317">
        <v>0.6</v>
      </c>
      <c r="Z857" s="318"/>
      <c r="AA857" s="318"/>
      <c r="AB857" s="319"/>
      <c r="AC857" s="321" t="s">
        <v>522</v>
      </c>
      <c r="AD857" s="321"/>
      <c r="AE857" s="321"/>
      <c r="AF857" s="321"/>
      <c r="AG857" s="321"/>
      <c r="AH857" s="322" t="s">
        <v>571</v>
      </c>
      <c r="AI857" s="323"/>
      <c r="AJ857" s="323"/>
      <c r="AK857" s="323"/>
      <c r="AL857" s="324">
        <v>100</v>
      </c>
      <c r="AM857" s="325"/>
      <c r="AN857" s="325"/>
      <c r="AO857" s="326"/>
      <c r="AP857" s="320" t="s">
        <v>573</v>
      </c>
      <c r="AQ857" s="320"/>
      <c r="AR857" s="320"/>
      <c r="AS857" s="320"/>
      <c r="AT857" s="320"/>
      <c r="AU857" s="320"/>
      <c r="AV857" s="320"/>
      <c r="AW857" s="320"/>
      <c r="AX857" s="320"/>
    </row>
    <row r="858" spans="1:50" ht="30" customHeight="1" x14ac:dyDescent="0.15">
      <c r="A858" s="407">
        <v>22</v>
      </c>
      <c r="B858" s="407">
        <v>1</v>
      </c>
      <c r="C858" s="430" t="s">
        <v>638</v>
      </c>
      <c r="D858" s="431"/>
      <c r="E858" s="431"/>
      <c r="F858" s="431"/>
      <c r="G858" s="431"/>
      <c r="H858" s="431"/>
      <c r="I858" s="432"/>
      <c r="J858" s="422">
        <v>5013301030602</v>
      </c>
      <c r="K858" s="423"/>
      <c r="L858" s="423"/>
      <c r="M858" s="423"/>
      <c r="N858" s="423"/>
      <c r="O858" s="423"/>
      <c r="P858" s="315" t="s">
        <v>651</v>
      </c>
      <c r="Q858" s="316"/>
      <c r="R858" s="316"/>
      <c r="S858" s="316"/>
      <c r="T858" s="316"/>
      <c r="U858" s="316"/>
      <c r="V858" s="316"/>
      <c r="W858" s="316"/>
      <c r="X858" s="316"/>
      <c r="Y858" s="317">
        <v>0.6</v>
      </c>
      <c r="Z858" s="318"/>
      <c r="AA858" s="318"/>
      <c r="AB858" s="319"/>
      <c r="AC858" s="321" t="s">
        <v>522</v>
      </c>
      <c r="AD858" s="321"/>
      <c r="AE858" s="321"/>
      <c r="AF858" s="321"/>
      <c r="AG858" s="321"/>
      <c r="AH858" s="322" t="s">
        <v>571</v>
      </c>
      <c r="AI858" s="323"/>
      <c r="AJ858" s="323"/>
      <c r="AK858" s="323"/>
      <c r="AL858" s="324">
        <v>100</v>
      </c>
      <c r="AM858" s="325"/>
      <c r="AN858" s="325"/>
      <c r="AO858" s="326"/>
      <c r="AP858" s="320" t="s">
        <v>573</v>
      </c>
      <c r="AQ858" s="320"/>
      <c r="AR858" s="320"/>
      <c r="AS858" s="320"/>
      <c r="AT858" s="320"/>
      <c r="AU858" s="320"/>
      <c r="AV858" s="320"/>
      <c r="AW858" s="320"/>
      <c r="AX858" s="320"/>
    </row>
    <row r="859" spans="1:50" ht="30" customHeight="1" x14ac:dyDescent="0.15">
      <c r="A859" s="407">
        <v>23</v>
      </c>
      <c r="B859" s="407">
        <v>1</v>
      </c>
      <c r="C859" s="427" t="s">
        <v>666</v>
      </c>
      <c r="D859" s="421"/>
      <c r="E859" s="421"/>
      <c r="F859" s="421"/>
      <c r="G859" s="421"/>
      <c r="H859" s="421"/>
      <c r="I859" s="421"/>
      <c r="J859" s="422">
        <v>9050005005139</v>
      </c>
      <c r="K859" s="423"/>
      <c r="L859" s="423"/>
      <c r="M859" s="423"/>
      <c r="N859" s="423"/>
      <c r="O859" s="423"/>
      <c r="P859" s="315" t="s">
        <v>652</v>
      </c>
      <c r="Q859" s="316"/>
      <c r="R859" s="316"/>
      <c r="S859" s="316"/>
      <c r="T859" s="316"/>
      <c r="U859" s="316"/>
      <c r="V859" s="316"/>
      <c r="W859" s="316"/>
      <c r="X859" s="316"/>
      <c r="Y859" s="317">
        <v>27</v>
      </c>
      <c r="Z859" s="318"/>
      <c r="AA859" s="318"/>
      <c r="AB859" s="319"/>
      <c r="AC859" s="321" t="s">
        <v>516</v>
      </c>
      <c r="AD859" s="321"/>
      <c r="AE859" s="321"/>
      <c r="AF859" s="321"/>
      <c r="AG859" s="321"/>
      <c r="AH859" s="329">
        <v>1</v>
      </c>
      <c r="AI859" s="330"/>
      <c r="AJ859" s="330"/>
      <c r="AK859" s="330"/>
      <c r="AL859" s="324">
        <v>99.52</v>
      </c>
      <c r="AM859" s="325"/>
      <c r="AN859" s="325"/>
      <c r="AO859" s="326"/>
      <c r="AP859" s="320" t="s">
        <v>573</v>
      </c>
      <c r="AQ859" s="320"/>
      <c r="AR859" s="320"/>
      <c r="AS859" s="320"/>
      <c r="AT859" s="320"/>
      <c r="AU859" s="320"/>
      <c r="AV859" s="320"/>
      <c r="AW859" s="320"/>
      <c r="AX859" s="320"/>
    </row>
    <row r="860" spans="1:50" ht="30" customHeight="1" x14ac:dyDescent="0.15">
      <c r="A860" s="407">
        <v>24</v>
      </c>
      <c r="B860" s="407">
        <v>1</v>
      </c>
      <c r="C860" s="427" t="s">
        <v>654</v>
      </c>
      <c r="D860" s="421"/>
      <c r="E860" s="421"/>
      <c r="F860" s="421"/>
      <c r="G860" s="421"/>
      <c r="H860" s="421"/>
      <c r="I860" s="421"/>
      <c r="J860" s="422">
        <v>5013201003096</v>
      </c>
      <c r="K860" s="423"/>
      <c r="L860" s="423"/>
      <c r="M860" s="423"/>
      <c r="N860" s="423"/>
      <c r="O860" s="423"/>
      <c r="P860" s="315" t="s">
        <v>653</v>
      </c>
      <c r="Q860" s="316"/>
      <c r="R860" s="316"/>
      <c r="S860" s="316"/>
      <c r="T860" s="316"/>
      <c r="U860" s="316"/>
      <c r="V860" s="316"/>
      <c r="W860" s="316"/>
      <c r="X860" s="316"/>
      <c r="Y860" s="317">
        <v>8</v>
      </c>
      <c r="Z860" s="318"/>
      <c r="AA860" s="318"/>
      <c r="AB860" s="319"/>
      <c r="AC860" s="321" t="s">
        <v>516</v>
      </c>
      <c r="AD860" s="321"/>
      <c r="AE860" s="321"/>
      <c r="AF860" s="321"/>
      <c r="AG860" s="321"/>
      <c r="AH860" s="329">
        <v>1</v>
      </c>
      <c r="AI860" s="330"/>
      <c r="AJ860" s="330"/>
      <c r="AK860" s="330"/>
      <c r="AL860" s="324">
        <v>100</v>
      </c>
      <c r="AM860" s="325"/>
      <c r="AN860" s="325"/>
      <c r="AO860" s="326"/>
      <c r="AP860" s="320" t="s">
        <v>573</v>
      </c>
      <c r="AQ860" s="320"/>
      <c r="AR860" s="320"/>
      <c r="AS860" s="320"/>
      <c r="AT860" s="320"/>
      <c r="AU860" s="320"/>
      <c r="AV860" s="320"/>
      <c r="AW860" s="320"/>
      <c r="AX860" s="320"/>
    </row>
    <row r="861" spans="1:50" ht="30" customHeight="1" x14ac:dyDescent="0.15">
      <c r="A861" s="407">
        <v>25</v>
      </c>
      <c r="B861" s="407">
        <v>1</v>
      </c>
      <c r="C861" s="427" t="s">
        <v>654</v>
      </c>
      <c r="D861" s="421"/>
      <c r="E861" s="421"/>
      <c r="F861" s="421"/>
      <c r="G861" s="421"/>
      <c r="H861" s="421"/>
      <c r="I861" s="421"/>
      <c r="J861" s="422">
        <v>5013201003096</v>
      </c>
      <c r="K861" s="423"/>
      <c r="L861" s="423"/>
      <c r="M861" s="423"/>
      <c r="N861" s="423"/>
      <c r="O861" s="423"/>
      <c r="P861" s="315" t="s">
        <v>655</v>
      </c>
      <c r="Q861" s="316"/>
      <c r="R861" s="316"/>
      <c r="S861" s="316"/>
      <c r="T861" s="316"/>
      <c r="U861" s="316"/>
      <c r="V861" s="316"/>
      <c r="W861" s="316"/>
      <c r="X861" s="316"/>
      <c r="Y861" s="317">
        <v>4</v>
      </c>
      <c r="Z861" s="318"/>
      <c r="AA861" s="318"/>
      <c r="AB861" s="319"/>
      <c r="AC861" s="321" t="s">
        <v>516</v>
      </c>
      <c r="AD861" s="321"/>
      <c r="AE861" s="321"/>
      <c r="AF861" s="321"/>
      <c r="AG861" s="321"/>
      <c r="AH861" s="329">
        <v>1</v>
      </c>
      <c r="AI861" s="330"/>
      <c r="AJ861" s="330"/>
      <c r="AK861" s="330"/>
      <c r="AL861" s="324">
        <v>100</v>
      </c>
      <c r="AM861" s="325"/>
      <c r="AN861" s="325"/>
      <c r="AO861" s="326"/>
      <c r="AP861" s="320" t="s">
        <v>573</v>
      </c>
      <c r="AQ861" s="320"/>
      <c r="AR861" s="320"/>
      <c r="AS861" s="320"/>
      <c r="AT861" s="320"/>
      <c r="AU861" s="320"/>
      <c r="AV861" s="320"/>
      <c r="AW861" s="320"/>
      <c r="AX861" s="320"/>
    </row>
    <row r="862" spans="1:50" ht="30" customHeight="1" x14ac:dyDescent="0.15">
      <c r="A862" s="407">
        <v>26</v>
      </c>
      <c r="B862" s="407">
        <v>1</v>
      </c>
      <c r="C862" s="427" t="s">
        <v>654</v>
      </c>
      <c r="D862" s="421"/>
      <c r="E862" s="421"/>
      <c r="F862" s="421"/>
      <c r="G862" s="421"/>
      <c r="H862" s="421"/>
      <c r="I862" s="421"/>
      <c r="J862" s="422">
        <v>5013201003096</v>
      </c>
      <c r="K862" s="423"/>
      <c r="L862" s="423"/>
      <c r="M862" s="423"/>
      <c r="N862" s="423"/>
      <c r="O862" s="423"/>
      <c r="P862" s="315" t="s">
        <v>656</v>
      </c>
      <c r="Q862" s="316"/>
      <c r="R862" s="316"/>
      <c r="S862" s="316"/>
      <c r="T862" s="316"/>
      <c r="U862" s="316"/>
      <c r="V862" s="316"/>
      <c r="W862" s="316"/>
      <c r="X862" s="316"/>
      <c r="Y862" s="317">
        <v>0.9</v>
      </c>
      <c r="Z862" s="318"/>
      <c r="AA862" s="318"/>
      <c r="AB862" s="319"/>
      <c r="AC862" s="321" t="s">
        <v>522</v>
      </c>
      <c r="AD862" s="321"/>
      <c r="AE862" s="321"/>
      <c r="AF862" s="321"/>
      <c r="AG862" s="321"/>
      <c r="AH862" s="322" t="s">
        <v>571</v>
      </c>
      <c r="AI862" s="323"/>
      <c r="AJ862" s="323"/>
      <c r="AK862" s="323"/>
      <c r="AL862" s="324">
        <v>100</v>
      </c>
      <c r="AM862" s="325"/>
      <c r="AN862" s="325"/>
      <c r="AO862" s="326"/>
      <c r="AP862" s="320" t="s">
        <v>573</v>
      </c>
      <c r="AQ862" s="320"/>
      <c r="AR862" s="320"/>
      <c r="AS862" s="320"/>
      <c r="AT862" s="320"/>
      <c r="AU862" s="320"/>
      <c r="AV862" s="320"/>
      <c r="AW862" s="320"/>
      <c r="AX862" s="320"/>
    </row>
    <row r="863" spans="1:50" ht="30" customHeight="1" x14ac:dyDescent="0.15">
      <c r="A863" s="407">
        <v>27</v>
      </c>
      <c r="B863" s="407">
        <v>1</v>
      </c>
      <c r="C863" s="427" t="s">
        <v>654</v>
      </c>
      <c r="D863" s="421"/>
      <c r="E863" s="421"/>
      <c r="F863" s="421"/>
      <c r="G863" s="421"/>
      <c r="H863" s="421"/>
      <c r="I863" s="421"/>
      <c r="J863" s="422">
        <v>5013201003096</v>
      </c>
      <c r="K863" s="423"/>
      <c r="L863" s="423"/>
      <c r="M863" s="423"/>
      <c r="N863" s="423"/>
      <c r="O863" s="423"/>
      <c r="P863" s="315" t="s">
        <v>657</v>
      </c>
      <c r="Q863" s="316"/>
      <c r="R863" s="316"/>
      <c r="S863" s="316"/>
      <c r="T863" s="316"/>
      <c r="U863" s="316"/>
      <c r="V863" s="316"/>
      <c r="W863" s="316"/>
      <c r="X863" s="316"/>
      <c r="Y863" s="317">
        <v>0.6</v>
      </c>
      <c r="Z863" s="318"/>
      <c r="AA863" s="318"/>
      <c r="AB863" s="319"/>
      <c r="AC863" s="321" t="s">
        <v>522</v>
      </c>
      <c r="AD863" s="321"/>
      <c r="AE863" s="321"/>
      <c r="AF863" s="321"/>
      <c r="AG863" s="321"/>
      <c r="AH863" s="322" t="s">
        <v>571</v>
      </c>
      <c r="AI863" s="323"/>
      <c r="AJ863" s="323"/>
      <c r="AK863" s="323"/>
      <c r="AL863" s="324">
        <v>100</v>
      </c>
      <c r="AM863" s="325"/>
      <c r="AN863" s="325"/>
      <c r="AO863" s="326"/>
      <c r="AP863" s="320" t="s">
        <v>573</v>
      </c>
      <c r="AQ863" s="320"/>
      <c r="AR863" s="320"/>
      <c r="AS863" s="320"/>
      <c r="AT863" s="320"/>
      <c r="AU863" s="320"/>
      <c r="AV863" s="320"/>
      <c r="AW863" s="320"/>
      <c r="AX863" s="320"/>
    </row>
    <row r="864" spans="1:50" ht="30" customHeight="1" x14ac:dyDescent="0.15">
      <c r="A864" s="407">
        <v>28</v>
      </c>
      <c r="B864" s="407">
        <v>1</v>
      </c>
      <c r="C864" s="427" t="s">
        <v>654</v>
      </c>
      <c r="D864" s="421"/>
      <c r="E864" s="421"/>
      <c r="F864" s="421"/>
      <c r="G864" s="421"/>
      <c r="H864" s="421"/>
      <c r="I864" s="421"/>
      <c r="J864" s="422">
        <v>5013201003096</v>
      </c>
      <c r="K864" s="423"/>
      <c r="L864" s="423"/>
      <c r="M864" s="423"/>
      <c r="N864" s="423"/>
      <c r="O864" s="423"/>
      <c r="P864" s="315" t="s">
        <v>658</v>
      </c>
      <c r="Q864" s="316"/>
      <c r="R864" s="316"/>
      <c r="S864" s="316"/>
      <c r="T864" s="316"/>
      <c r="U864" s="316"/>
      <c r="V864" s="316"/>
      <c r="W864" s="316"/>
      <c r="X864" s="316"/>
      <c r="Y864" s="317">
        <v>0.5</v>
      </c>
      <c r="Z864" s="318"/>
      <c r="AA864" s="318"/>
      <c r="AB864" s="319"/>
      <c r="AC864" s="321" t="s">
        <v>522</v>
      </c>
      <c r="AD864" s="321"/>
      <c r="AE864" s="321"/>
      <c r="AF864" s="321"/>
      <c r="AG864" s="321"/>
      <c r="AH864" s="322" t="s">
        <v>571</v>
      </c>
      <c r="AI864" s="323"/>
      <c r="AJ864" s="323"/>
      <c r="AK864" s="323"/>
      <c r="AL864" s="324">
        <v>100</v>
      </c>
      <c r="AM864" s="325"/>
      <c r="AN864" s="325"/>
      <c r="AO864" s="326"/>
      <c r="AP864" s="320" t="s">
        <v>573</v>
      </c>
      <c r="AQ864" s="320"/>
      <c r="AR864" s="320"/>
      <c r="AS864" s="320"/>
      <c r="AT864" s="320"/>
      <c r="AU864" s="320"/>
      <c r="AV864" s="320"/>
      <c r="AW864" s="320"/>
      <c r="AX864" s="320"/>
    </row>
    <row r="865" spans="1:50" ht="45" customHeight="1" x14ac:dyDescent="0.15">
      <c r="A865" s="407">
        <v>29</v>
      </c>
      <c r="B865" s="407">
        <v>1</v>
      </c>
      <c r="C865" s="427" t="s">
        <v>667</v>
      </c>
      <c r="D865" s="421"/>
      <c r="E865" s="421"/>
      <c r="F865" s="421"/>
      <c r="G865" s="421"/>
      <c r="H865" s="421"/>
      <c r="I865" s="421"/>
      <c r="J865" s="422">
        <v>2011701009723</v>
      </c>
      <c r="K865" s="423"/>
      <c r="L865" s="423"/>
      <c r="M865" s="423"/>
      <c r="N865" s="423"/>
      <c r="O865" s="423"/>
      <c r="P865" s="315" t="s">
        <v>659</v>
      </c>
      <c r="Q865" s="316"/>
      <c r="R865" s="316"/>
      <c r="S865" s="316"/>
      <c r="T865" s="316"/>
      <c r="U865" s="316"/>
      <c r="V865" s="316"/>
      <c r="W865" s="316"/>
      <c r="X865" s="316"/>
      <c r="Y865" s="317">
        <v>10</v>
      </c>
      <c r="Z865" s="318"/>
      <c r="AA865" s="318"/>
      <c r="AB865" s="319"/>
      <c r="AC865" s="321" t="s">
        <v>516</v>
      </c>
      <c r="AD865" s="321"/>
      <c r="AE865" s="321"/>
      <c r="AF865" s="321"/>
      <c r="AG865" s="321"/>
      <c r="AH865" s="329">
        <v>2</v>
      </c>
      <c r="AI865" s="330"/>
      <c r="AJ865" s="330"/>
      <c r="AK865" s="330"/>
      <c r="AL865" s="324">
        <v>59.56</v>
      </c>
      <c r="AM865" s="325"/>
      <c r="AN865" s="325"/>
      <c r="AO865" s="326"/>
      <c r="AP865" s="320" t="s">
        <v>573</v>
      </c>
      <c r="AQ865" s="320"/>
      <c r="AR865" s="320"/>
      <c r="AS865" s="320"/>
      <c r="AT865" s="320"/>
      <c r="AU865" s="320"/>
      <c r="AV865" s="320"/>
      <c r="AW865" s="320"/>
      <c r="AX865" s="320"/>
    </row>
    <row r="866" spans="1:50" ht="30" customHeight="1" x14ac:dyDescent="0.15">
      <c r="A866" s="407">
        <v>30</v>
      </c>
      <c r="B866" s="407">
        <v>1</v>
      </c>
      <c r="C866" s="427" t="s">
        <v>668</v>
      </c>
      <c r="D866" s="421"/>
      <c r="E866" s="421"/>
      <c r="F866" s="421"/>
      <c r="G866" s="421"/>
      <c r="H866" s="421"/>
      <c r="I866" s="421"/>
      <c r="J866" s="422">
        <v>5010001027706</v>
      </c>
      <c r="K866" s="423"/>
      <c r="L866" s="423"/>
      <c r="M866" s="423"/>
      <c r="N866" s="423"/>
      <c r="O866" s="423"/>
      <c r="P866" s="315" t="s">
        <v>660</v>
      </c>
      <c r="Q866" s="316"/>
      <c r="R866" s="316"/>
      <c r="S866" s="316"/>
      <c r="T866" s="316"/>
      <c r="U866" s="316"/>
      <c r="V866" s="316"/>
      <c r="W866" s="316"/>
      <c r="X866" s="316"/>
      <c r="Y866" s="317">
        <v>9</v>
      </c>
      <c r="Z866" s="318"/>
      <c r="AA866" s="318"/>
      <c r="AB866" s="319"/>
      <c r="AC866" s="321" t="s">
        <v>516</v>
      </c>
      <c r="AD866" s="321"/>
      <c r="AE866" s="321"/>
      <c r="AF866" s="321"/>
      <c r="AG866" s="321"/>
      <c r="AH866" s="329">
        <v>2</v>
      </c>
      <c r="AI866" s="330"/>
      <c r="AJ866" s="330"/>
      <c r="AK866" s="330"/>
      <c r="AL866" s="324">
        <v>99.42</v>
      </c>
      <c r="AM866" s="325"/>
      <c r="AN866" s="325"/>
      <c r="AO866" s="326"/>
      <c r="AP866" s="320" t="s">
        <v>573</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661</v>
      </c>
      <c r="D870" s="421"/>
      <c r="E870" s="421"/>
      <c r="F870" s="421"/>
      <c r="G870" s="421"/>
      <c r="H870" s="421"/>
      <c r="I870" s="421"/>
      <c r="J870" s="422">
        <v>3013101000328</v>
      </c>
      <c r="K870" s="423"/>
      <c r="L870" s="423"/>
      <c r="M870" s="423"/>
      <c r="N870" s="423"/>
      <c r="O870" s="423"/>
      <c r="P870" s="315" t="s">
        <v>622</v>
      </c>
      <c r="Q870" s="316"/>
      <c r="R870" s="316"/>
      <c r="S870" s="316"/>
      <c r="T870" s="316"/>
      <c r="U870" s="316"/>
      <c r="V870" s="316"/>
      <c r="W870" s="316"/>
      <c r="X870" s="316"/>
      <c r="Y870" s="317">
        <v>29</v>
      </c>
      <c r="Z870" s="318"/>
      <c r="AA870" s="318"/>
      <c r="AB870" s="319"/>
      <c r="AC870" s="327" t="s">
        <v>516</v>
      </c>
      <c r="AD870" s="328"/>
      <c r="AE870" s="328"/>
      <c r="AF870" s="328"/>
      <c r="AG870" s="328"/>
      <c r="AH870" s="322">
        <v>1</v>
      </c>
      <c r="AI870" s="323"/>
      <c r="AJ870" s="323"/>
      <c r="AK870" s="323"/>
      <c r="AL870" s="324">
        <v>72.33</v>
      </c>
      <c r="AM870" s="325"/>
      <c r="AN870" s="325"/>
      <c r="AO870" s="326"/>
      <c r="AP870" s="320" t="s">
        <v>575</v>
      </c>
      <c r="AQ870" s="320"/>
      <c r="AR870" s="320"/>
      <c r="AS870" s="320"/>
      <c r="AT870" s="320"/>
      <c r="AU870" s="320"/>
      <c r="AV870" s="320"/>
      <c r="AW870" s="320"/>
      <c r="AX870" s="320"/>
    </row>
    <row r="871" spans="1:50" ht="30" customHeight="1" x14ac:dyDescent="0.15">
      <c r="A871" s="407">
        <v>2</v>
      </c>
      <c r="B871" s="407">
        <v>1</v>
      </c>
      <c r="C871" s="427" t="s">
        <v>662</v>
      </c>
      <c r="D871" s="421"/>
      <c r="E871" s="421"/>
      <c r="F871" s="421"/>
      <c r="G871" s="421"/>
      <c r="H871" s="421"/>
      <c r="I871" s="421"/>
      <c r="J871" s="422">
        <v>8000020130001</v>
      </c>
      <c r="K871" s="423"/>
      <c r="L871" s="423"/>
      <c r="M871" s="423"/>
      <c r="N871" s="423"/>
      <c r="O871" s="423"/>
      <c r="P871" s="315" t="s">
        <v>663</v>
      </c>
      <c r="Q871" s="316"/>
      <c r="R871" s="316"/>
      <c r="S871" s="316"/>
      <c r="T871" s="316"/>
      <c r="U871" s="316"/>
      <c r="V871" s="316"/>
      <c r="W871" s="316"/>
      <c r="X871" s="316"/>
      <c r="Y871" s="317">
        <v>24</v>
      </c>
      <c r="Z871" s="318"/>
      <c r="AA871" s="318"/>
      <c r="AB871" s="319"/>
      <c r="AC871" s="327" t="s">
        <v>196</v>
      </c>
      <c r="AD871" s="328"/>
      <c r="AE871" s="328"/>
      <c r="AF871" s="328"/>
      <c r="AG871" s="328"/>
      <c r="AH871" s="322" t="s">
        <v>574</v>
      </c>
      <c r="AI871" s="323"/>
      <c r="AJ871" s="323"/>
      <c r="AK871" s="323"/>
      <c r="AL871" s="324">
        <v>100</v>
      </c>
      <c r="AM871" s="325"/>
      <c r="AN871" s="325"/>
      <c r="AO871" s="326"/>
      <c r="AP871" s="320" t="s">
        <v>551</v>
      </c>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2"/>
      <c r="AM872" s="323"/>
      <c r="AN872" s="323"/>
      <c r="AO872" s="323"/>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9"/>
      <c r="AI873" s="330"/>
      <c r="AJ873" s="330"/>
      <c r="AK873" s="330"/>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9"/>
      <c r="AI874" s="330"/>
      <c r="AJ874" s="330"/>
      <c r="AK874" s="330"/>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9"/>
      <c r="AI875" s="330"/>
      <c r="AJ875" s="330"/>
      <c r="AK875" s="330"/>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9"/>
      <c r="AI876" s="330"/>
      <c r="AJ876" s="330"/>
      <c r="AK876" s="330"/>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9"/>
      <c r="AI877" s="330"/>
      <c r="AJ877" s="330"/>
      <c r="AK877" s="330"/>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9"/>
      <c r="AI878" s="330"/>
      <c r="AJ878" s="330"/>
      <c r="AK878" s="330"/>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9"/>
      <c r="AI879" s="330"/>
      <c r="AJ879" s="330"/>
      <c r="AK879" s="330"/>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9"/>
      <c r="AI880" s="330"/>
      <c r="AJ880" s="330"/>
      <c r="AK880" s="330"/>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9"/>
      <c r="AI881" s="330"/>
      <c r="AJ881" s="330"/>
      <c r="AK881" s="330"/>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9"/>
      <c r="AI882" s="330"/>
      <c r="AJ882" s="330"/>
      <c r="AK882" s="330"/>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9"/>
      <c r="AI883" s="330"/>
      <c r="AJ883" s="330"/>
      <c r="AK883" s="330"/>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9"/>
      <c r="AI884" s="330"/>
      <c r="AJ884" s="330"/>
      <c r="AK884" s="330"/>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9"/>
      <c r="AI885" s="330"/>
      <c r="AJ885" s="330"/>
      <c r="AK885" s="330"/>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9"/>
      <c r="AI886" s="330"/>
      <c r="AJ886" s="330"/>
      <c r="AK886" s="330"/>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9"/>
      <c r="AI887" s="330"/>
      <c r="AJ887" s="330"/>
      <c r="AK887" s="330"/>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9"/>
      <c r="AI888" s="330"/>
      <c r="AJ888" s="330"/>
      <c r="AK888" s="330"/>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9"/>
      <c r="AI889" s="330"/>
      <c r="AJ889" s="330"/>
      <c r="AK889" s="330"/>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9"/>
      <c r="AI890" s="330"/>
      <c r="AJ890" s="330"/>
      <c r="AK890" s="330"/>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9"/>
      <c r="AI891" s="330"/>
      <c r="AJ891" s="330"/>
      <c r="AK891" s="330"/>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9"/>
      <c r="AI892" s="330"/>
      <c r="AJ892" s="330"/>
      <c r="AK892" s="330"/>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9"/>
      <c r="AI893" s="330"/>
      <c r="AJ893" s="330"/>
      <c r="AK893" s="330"/>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9"/>
      <c r="AI894" s="330"/>
      <c r="AJ894" s="330"/>
      <c r="AK894" s="330"/>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9"/>
      <c r="AI895" s="330"/>
      <c r="AJ895" s="330"/>
      <c r="AK895" s="330"/>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9"/>
      <c r="AI896" s="330"/>
      <c r="AJ896" s="330"/>
      <c r="AK896" s="330"/>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9"/>
      <c r="AI897" s="330"/>
      <c r="AJ897" s="330"/>
      <c r="AK897" s="330"/>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9"/>
      <c r="AI898" s="330"/>
      <c r="AJ898" s="330"/>
      <c r="AK898" s="330"/>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9"/>
      <c r="AI899" s="330"/>
      <c r="AJ899" s="330"/>
      <c r="AK899" s="330"/>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2"/>
      <c r="AI903" s="323"/>
      <c r="AJ903" s="323"/>
      <c r="AK903" s="323"/>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2"/>
      <c r="AI904" s="323"/>
      <c r="AJ904" s="323"/>
      <c r="AK904" s="323"/>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9"/>
      <c r="AI905" s="330"/>
      <c r="AJ905" s="330"/>
      <c r="AK905" s="330"/>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9"/>
      <c r="AI906" s="330"/>
      <c r="AJ906" s="330"/>
      <c r="AK906" s="330"/>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9"/>
      <c r="AI907" s="330"/>
      <c r="AJ907" s="330"/>
      <c r="AK907" s="330"/>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9"/>
      <c r="AI908" s="330"/>
      <c r="AJ908" s="330"/>
      <c r="AK908" s="330"/>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9"/>
      <c r="AI909" s="330"/>
      <c r="AJ909" s="330"/>
      <c r="AK909" s="330"/>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9"/>
      <c r="AI910" s="330"/>
      <c r="AJ910" s="330"/>
      <c r="AK910" s="330"/>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9"/>
      <c r="AI911" s="330"/>
      <c r="AJ911" s="330"/>
      <c r="AK911" s="330"/>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9"/>
      <c r="AI912" s="330"/>
      <c r="AJ912" s="330"/>
      <c r="AK912" s="330"/>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9"/>
      <c r="AI913" s="330"/>
      <c r="AJ913" s="330"/>
      <c r="AK913" s="330"/>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9"/>
      <c r="AI914" s="330"/>
      <c r="AJ914" s="330"/>
      <c r="AK914" s="330"/>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9"/>
      <c r="AI915" s="330"/>
      <c r="AJ915" s="330"/>
      <c r="AK915" s="330"/>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9"/>
      <c r="AI916" s="330"/>
      <c r="AJ916" s="330"/>
      <c r="AK916" s="330"/>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9"/>
      <c r="AI917" s="330"/>
      <c r="AJ917" s="330"/>
      <c r="AK917" s="330"/>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9"/>
      <c r="AI918" s="330"/>
      <c r="AJ918" s="330"/>
      <c r="AK918" s="330"/>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9"/>
      <c r="AI919" s="330"/>
      <c r="AJ919" s="330"/>
      <c r="AK919" s="330"/>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9"/>
      <c r="AI920" s="330"/>
      <c r="AJ920" s="330"/>
      <c r="AK920" s="330"/>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9"/>
      <c r="AI921" s="330"/>
      <c r="AJ921" s="330"/>
      <c r="AK921" s="330"/>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9"/>
      <c r="AI922" s="330"/>
      <c r="AJ922" s="330"/>
      <c r="AK922" s="330"/>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9"/>
      <c r="AI923" s="330"/>
      <c r="AJ923" s="330"/>
      <c r="AK923" s="330"/>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9"/>
      <c r="AI924" s="330"/>
      <c r="AJ924" s="330"/>
      <c r="AK924" s="330"/>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9"/>
      <c r="AI925" s="330"/>
      <c r="AJ925" s="330"/>
      <c r="AK925" s="330"/>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9"/>
      <c r="AI926" s="330"/>
      <c r="AJ926" s="330"/>
      <c r="AK926" s="330"/>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9"/>
      <c r="AI927" s="330"/>
      <c r="AJ927" s="330"/>
      <c r="AK927" s="330"/>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9"/>
      <c r="AI928" s="330"/>
      <c r="AJ928" s="330"/>
      <c r="AK928" s="330"/>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9"/>
      <c r="AI929" s="330"/>
      <c r="AJ929" s="330"/>
      <c r="AK929" s="330"/>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9"/>
      <c r="AI930" s="330"/>
      <c r="AJ930" s="330"/>
      <c r="AK930" s="330"/>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9"/>
      <c r="AI931" s="330"/>
      <c r="AJ931" s="330"/>
      <c r="AK931" s="330"/>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9"/>
      <c r="AI932" s="330"/>
      <c r="AJ932" s="330"/>
      <c r="AK932" s="330"/>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2"/>
      <c r="AI936" s="323"/>
      <c r="AJ936" s="323"/>
      <c r="AK936" s="323"/>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2"/>
      <c r="AI937" s="323"/>
      <c r="AJ937" s="323"/>
      <c r="AK937" s="323"/>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9"/>
      <c r="AI938" s="330"/>
      <c r="AJ938" s="330"/>
      <c r="AK938" s="330"/>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9"/>
      <c r="AI939" s="330"/>
      <c r="AJ939" s="330"/>
      <c r="AK939" s="330"/>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9"/>
      <c r="AI940" s="330"/>
      <c r="AJ940" s="330"/>
      <c r="AK940" s="330"/>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9"/>
      <c r="AI941" s="330"/>
      <c r="AJ941" s="330"/>
      <c r="AK941" s="330"/>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9"/>
      <c r="AI942" s="330"/>
      <c r="AJ942" s="330"/>
      <c r="AK942" s="330"/>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9"/>
      <c r="AI943" s="330"/>
      <c r="AJ943" s="330"/>
      <c r="AK943" s="330"/>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9"/>
      <c r="AI944" s="330"/>
      <c r="AJ944" s="330"/>
      <c r="AK944" s="330"/>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9"/>
      <c r="AI945" s="330"/>
      <c r="AJ945" s="330"/>
      <c r="AK945" s="330"/>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9"/>
      <c r="AI946" s="330"/>
      <c r="AJ946" s="330"/>
      <c r="AK946" s="330"/>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9"/>
      <c r="AI947" s="330"/>
      <c r="AJ947" s="330"/>
      <c r="AK947" s="330"/>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9"/>
      <c r="AI948" s="330"/>
      <c r="AJ948" s="330"/>
      <c r="AK948" s="330"/>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9"/>
      <c r="AI949" s="330"/>
      <c r="AJ949" s="330"/>
      <c r="AK949" s="330"/>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9"/>
      <c r="AI950" s="330"/>
      <c r="AJ950" s="330"/>
      <c r="AK950" s="330"/>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9"/>
      <c r="AI951" s="330"/>
      <c r="AJ951" s="330"/>
      <c r="AK951" s="330"/>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9"/>
      <c r="AI952" s="330"/>
      <c r="AJ952" s="330"/>
      <c r="AK952" s="330"/>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9"/>
      <c r="AI953" s="330"/>
      <c r="AJ953" s="330"/>
      <c r="AK953" s="330"/>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9"/>
      <c r="AI954" s="330"/>
      <c r="AJ954" s="330"/>
      <c r="AK954" s="330"/>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9"/>
      <c r="AI955" s="330"/>
      <c r="AJ955" s="330"/>
      <c r="AK955" s="330"/>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9"/>
      <c r="AI956" s="330"/>
      <c r="AJ956" s="330"/>
      <c r="AK956" s="330"/>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9"/>
      <c r="AI957" s="330"/>
      <c r="AJ957" s="330"/>
      <c r="AK957" s="330"/>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9"/>
      <c r="AI958" s="330"/>
      <c r="AJ958" s="330"/>
      <c r="AK958" s="330"/>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9"/>
      <c r="AI959" s="330"/>
      <c r="AJ959" s="330"/>
      <c r="AK959" s="330"/>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9"/>
      <c r="AI960" s="330"/>
      <c r="AJ960" s="330"/>
      <c r="AK960" s="330"/>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9"/>
      <c r="AI961" s="330"/>
      <c r="AJ961" s="330"/>
      <c r="AK961" s="330"/>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9"/>
      <c r="AI962" s="330"/>
      <c r="AJ962" s="330"/>
      <c r="AK962" s="330"/>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9"/>
      <c r="AI963" s="330"/>
      <c r="AJ963" s="330"/>
      <c r="AK963" s="330"/>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9"/>
      <c r="AI964" s="330"/>
      <c r="AJ964" s="330"/>
      <c r="AK964" s="330"/>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9"/>
      <c r="AI965" s="330"/>
      <c r="AJ965" s="330"/>
      <c r="AK965" s="330"/>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2"/>
      <c r="AI969" s="323"/>
      <c r="AJ969" s="323"/>
      <c r="AK969" s="323"/>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2"/>
      <c r="AI970" s="323"/>
      <c r="AJ970" s="323"/>
      <c r="AK970" s="323"/>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9"/>
      <c r="AI971" s="330"/>
      <c r="AJ971" s="330"/>
      <c r="AK971" s="330"/>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9"/>
      <c r="AI972" s="330"/>
      <c r="AJ972" s="330"/>
      <c r="AK972" s="330"/>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9"/>
      <c r="AI973" s="330"/>
      <c r="AJ973" s="330"/>
      <c r="AK973" s="330"/>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9"/>
      <c r="AI974" s="330"/>
      <c r="AJ974" s="330"/>
      <c r="AK974" s="330"/>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9"/>
      <c r="AI975" s="330"/>
      <c r="AJ975" s="330"/>
      <c r="AK975" s="330"/>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9"/>
      <c r="AI976" s="330"/>
      <c r="AJ976" s="330"/>
      <c r="AK976" s="330"/>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9"/>
      <c r="AI977" s="330"/>
      <c r="AJ977" s="330"/>
      <c r="AK977" s="330"/>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9"/>
      <c r="AI978" s="330"/>
      <c r="AJ978" s="330"/>
      <c r="AK978" s="330"/>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9"/>
      <c r="AI979" s="330"/>
      <c r="AJ979" s="330"/>
      <c r="AK979" s="330"/>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9"/>
      <c r="AI980" s="330"/>
      <c r="AJ980" s="330"/>
      <c r="AK980" s="330"/>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9"/>
      <c r="AI981" s="330"/>
      <c r="AJ981" s="330"/>
      <c r="AK981" s="330"/>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9"/>
      <c r="AI982" s="330"/>
      <c r="AJ982" s="330"/>
      <c r="AK982" s="330"/>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9"/>
      <c r="AI983" s="330"/>
      <c r="AJ983" s="330"/>
      <c r="AK983" s="330"/>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9"/>
      <c r="AI984" s="330"/>
      <c r="AJ984" s="330"/>
      <c r="AK984" s="330"/>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9"/>
      <c r="AI985" s="330"/>
      <c r="AJ985" s="330"/>
      <c r="AK985" s="330"/>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9"/>
      <c r="AI986" s="330"/>
      <c r="AJ986" s="330"/>
      <c r="AK986" s="330"/>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9"/>
      <c r="AI987" s="330"/>
      <c r="AJ987" s="330"/>
      <c r="AK987" s="330"/>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9"/>
      <c r="AI988" s="330"/>
      <c r="AJ988" s="330"/>
      <c r="AK988" s="330"/>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9"/>
      <c r="AI989" s="330"/>
      <c r="AJ989" s="330"/>
      <c r="AK989" s="330"/>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9"/>
      <c r="AI990" s="330"/>
      <c r="AJ990" s="330"/>
      <c r="AK990" s="330"/>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9"/>
      <c r="AI991" s="330"/>
      <c r="AJ991" s="330"/>
      <c r="AK991" s="330"/>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9"/>
      <c r="AI992" s="330"/>
      <c r="AJ992" s="330"/>
      <c r="AK992" s="330"/>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9"/>
      <c r="AI993" s="330"/>
      <c r="AJ993" s="330"/>
      <c r="AK993" s="330"/>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9"/>
      <c r="AI994" s="330"/>
      <c r="AJ994" s="330"/>
      <c r="AK994" s="330"/>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9"/>
      <c r="AI995" s="330"/>
      <c r="AJ995" s="330"/>
      <c r="AK995" s="330"/>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9"/>
      <c r="AI996" s="330"/>
      <c r="AJ996" s="330"/>
      <c r="AK996" s="330"/>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9"/>
      <c r="AI997" s="330"/>
      <c r="AJ997" s="330"/>
      <c r="AK997" s="330"/>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9"/>
      <c r="AI998" s="330"/>
      <c r="AJ998" s="330"/>
      <c r="AK998" s="330"/>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2"/>
      <c r="AI1003" s="323"/>
      <c r="AJ1003" s="323"/>
      <c r="AK1003" s="323"/>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9"/>
      <c r="AI1004" s="330"/>
      <c r="AJ1004" s="330"/>
      <c r="AK1004" s="330"/>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9"/>
      <c r="AI1005" s="330"/>
      <c r="AJ1005" s="330"/>
      <c r="AK1005" s="330"/>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9"/>
      <c r="AI1006" s="330"/>
      <c r="AJ1006" s="330"/>
      <c r="AK1006" s="330"/>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9"/>
      <c r="AI1007" s="330"/>
      <c r="AJ1007" s="330"/>
      <c r="AK1007" s="330"/>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9"/>
      <c r="AI1008" s="330"/>
      <c r="AJ1008" s="330"/>
      <c r="AK1008" s="330"/>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9"/>
      <c r="AI1009" s="330"/>
      <c r="AJ1009" s="330"/>
      <c r="AK1009" s="330"/>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9"/>
      <c r="AI1010" s="330"/>
      <c r="AJ1010" s="330"/>
      <c r="AK1010" s="330"/>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9"/>
      <c r="AI1011" s="330"/>
      <c r="AJ1011" s="330"/>
      <c r="AK1011" s="330"/>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9"/>
      <c r="AI1012" s="330"/>
      <c r="AJ1012" s="330"/>
      <c r="AK1012" s="330"/>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9"/>
      <c r="AI1013" s="330"/>
      <c r="AJ1013" s="330"/>
      <c r="AK1013" s="330"/>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9"/>
      <c r="AI1014" s="330"/>
      <c r="AJ1014" s="330"/>
      <c r="AK1014" s="330"/>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9"/>
      <c r="AI1015" s="330"/>
      <c r="AJ1015" s="330"/>
      <c r="AK1015" s="330"/>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9"/>
      <c r="AI1016" s="330"/>
      <c r="AJ1016" s="330"/>
      <c r="AK1016" s="330"/>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9"/>
      <c r="AI1017" s="330"/>
      <c r="AJ1017" s="330"/>
      <c r="AK1017" s="330"/>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9"/>
      <c r="AI1018" s="330"/>
      <c r="AJ1018" s="330"/>
      <c r="AK1018" s="330"/>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9"/>
      <c r="AI1019" s="330"/>
      <c r="AJ1019" s="330"/>
      <c r="AK1019" s="330"/>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9"/>
      <c r="AI1020" s="330"/>
      <c r="AJ1020" s="330"/>
      <c r="AK1020" s="330"/>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9"/>
      <c r="AI1021" s="330"/>
      <c r="AJ1021" s="330"/>
      <c r="AK1021" s="330"/>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9"/>
      <c r="AI1022" s="330"/>
      <c r="AJ1022" s="330"/>
      <c r="AK1022" s="330"/>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9"/>
      <c r="AI1023" s="330"/>
      <c r="AJ1023" s="330"/>
      <c r="AK1023" s="330"/>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9"/>
      <c r="AI1024" s="330"/>
      <c r="AJ1024" s="330"/>
      <c r="AK1024" s="330"/>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9"/>
      <c r="AI1025" s="330"/>
      <c r="AJ1025" s="330"/>
      <c r="AK1025" s="330"/>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9"/>
      <c r="AI1026" s="330"/>
      <c r="AJ1026" s="330"/>
      <c r="AK1026" s="330"/>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9"/>
      <c r="AI1027" s="330"/>
      <c r="AJ1027" s="330"/>
      <c r="AK1027" s="330"/>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9"/>
      <c r="AI1028" s="330"/>
      <c r="AJ1028" s="330"/>
      <c r="AK1028" s="330"/>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9"/>
      <c r="AI1029" s="330"/>
      <c r="AJ1029" s="330"/>
      <c r="AK1029" s="330"/>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9"/>
      <c r="AI1030" s="330"/>
      <c r="AJ1030" s="330"/>
      <c r="AK1030" s="330"/>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9"/>
      <c r="AI1031" s="330"/>
      <c r="AJ1031" s="330"/>
      <c r="AK1031" s="330"/>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2"/>
      <c r="AI1036" s="323"/>
      <c r="AJ1036" s="323"/>
      <c r="AK1036" s="323"/>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9"/>
      <c r="AI1037" s="330"/>
      <c r="AJ1037" s="330"/>
      <c r="AK1037" s="330"/>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9"/>
      <c r="AI1038" s="330"/>
      <c r="AJ1038" s="330"/>
      <c r="AK1038" s="330"/>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9"/>
      <c r="AI1039" s="330"/>
      <c r="AJ1039" s="330"/>
      <c r="AK1039" s="330"/>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9"/>
      <c r="AI1040" s="330"/>
      <c r="AJ1040" s="330"/>
      <c r="AK1040" s="330"/>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9"/>
      <c r="AI1041" s="330"/>
      <c r="AJ1041" s="330"/>
      <c r="AK1041" s="330"/>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9"/>
      <c r="AI1042" s="330"/>
      <c r="AJ1042" s="330"/>
      <c r="AK1042" s="330"/>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9"/>
      <c r="AI1043" s="330"/>
      <c r="AJ1043" s="330"/>
      <c r="AK1043" s="330"/>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9"/>
      <c r="AI1044" s="330"/>
      <c r="AJ1044" s="330"/>
      <c r="AK1044" s="330"/>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9"/>
      <c r="AI1045" s="330"/>
      <c r="AJ1045" s="330"/>
      <c r="AK1045" s="330"/>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9"/>
      <c r="AI1046" s="330"/>
      <c r="AJ1046" s="330"/>
      <c r="AK1046" s="330"/>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9"/>
      <c r="AI1047" s="330"/>
      <c r="AJ1047" s="330"/>
      <c r="AK1047" s="330"/>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9"/>
      <c r="AI1048" s="330"/>
      <c r="AJ1048" s="330"/>
      <c r="AK1048" s="330"/>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9"/>
      <c r="AI1049" s="330"/>
      <c r="AJ1049" s="330"/>
      <c r="AK1049" s="330"/>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9"/>
      <c r="AI1050" s="330"/>
      <c r="AJ1050" s="330"/>
      <c r="AK1050" s="330"/>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9"/>
      <c r="AI1051" s="330"/>
      <c r="AJ1051" s="330"/>
      <c r="AK1051" s="330"/>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9"/>
      <c r="AI1052" s="330"/>
      <c r="AJ1052" s="330"/>
      <c r="AK1052" s="330"/>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9"/>
      <c r="AI1053" s="330"/>
      <c r="AJ1053" s="330"/>
      <c r="AK1053" s="330"/>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9"/>
      <c r="AI1054" s="330"/>
      <c r="AJ1054" s="330"/>
      <c r="AK1054" s="330"/>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9"/>
      <c r="AI1055" s="330"/>
      <c r="AJ1055" s="330"/>
      <c r="AK1055" s="330"/>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9"/>
      <c r="AI1056" s="330"/>
      <c r="AJ1056" s="330"/>
      <c r="AK1056" s="330"/>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9"/>
      <c r="AI1057" s="330"/>
      <c r="AJ1057" s="330"/>
      <c r="AK1057" s="330"/>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9"/>
      <c r="AI1058" s="330"/>
      <c r="AJ1058" s="330"/>
      <c r="AK1058" s="330"/>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9"/>
      <c r="AI1059" s="330"/>
      <c r="AJ1059" s="330"/>
      <c r="AK1059" s="330"/>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9"/>
      <c r="AI1060" s="330"/>
      <c r="AJ1060" s="330"/>
      <c r="AK1060" s="330"/>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9"/>
      <c r="AI1061" s="330"/>
      <c r="AJ1061" s="330"/>
      <c r="AK1061" s="330"/>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9"/>
      <c r="AI1062" s="330"/>
      <c r="AJ1062" s="330"/>
      <c r="AK1062" s="330"/>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9"/>
      <c r="AI1063" s="330"/>
      <c r="AJ1063" s="330"/>
      <c r="AK1063" s="330"/>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9"/>
      <c r="AI1064" s="330"/>
      <c r="AJ1064" s="330"/>
      <c r="AK1064" s="330"/>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2"/>
      <c r="AI1069" s="323"/>
      <c r="AJ1069" s="323"/>
      <c r="AK1069" s="323"/>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9"/>
      <c r="AI1070" s="330"/>
      <c r="AJ1070" s="330"/>
      <c r="AK1070" s="330"/>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9"/>
      <c r="AI1071" s="330"/>
      <c r="AJ1071" s="330"/>
      <c r="AK1071" s="330"/>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9"/>
      <c r="AI1072" s="330"/>
      <c r="AJ1072" s="330"/>
      <c r="AK1072" s="330"/>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9"/>
      <c r="AI1073" s="330"/>
      <c r="AJ1073" s="330"/>
      <c r="AK1073" s="330"/>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9"/>
      <c r="AI1074" s="330"/>
      <c r="AJ1074" s="330"/>
      <c r="AK1074" s="330"/>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9"/>
      <c r="AI1075" s="330"/>
      <c r="AJ1075" s="330"/>
      <c r="AK1075" s="330"/>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9"/>
      <c r="AI1076" s="330"/>
      <c r="AJ1076" s="330"/>
      <c r="AK1076" s="330"/>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9"/>
      <c r="AI1077" s="330"/>
      <c r="AJ1077" s="330"/>
      <c r="AK1077" s="330"/>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9"/>
      <c r="AI1078" s="330"/>
      <c r="AJ1078" s="330"/>
      <c r="AK1078" s="330"/>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9"/>
      <c r="AI1079" s="330"/>
      <c r="AJ1079" s="330"/>
      <c r="AK1079" s="330"/>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9"/>
      <c r="AI1080" s="330"/>
      <c r="AJ1080" s="330"/>
      <c r="AK1080" s="330"/>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9"/>
      <c r="AI1081" s="330"/>
      <c r="AJ1081" s="330"/>
      <c r="AK1081" s="330"/>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9"/>
      <c r="AI1082" s="330"/>
      <c r="AJ1082" s="330"/>
      <c r="AK1082" s="330"/>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9"/>
      <c r="AI1083" s="330"/>
      <c r="AJ1083" s="330"/>
      <c r="AK1083" s="330"/>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9"/>
      <c r="AI1084" s="330"/>
      <c r="AJ1084" s="330"/>
      <c r="AK1084" s="330"/>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9"/>
      <c r="AI1085" s="330"/>
      <c r="AJ1085" s="330"/>
      <c r="AK1085" s="330"/>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9"/>
      <c r="AI1086" s="330"/>
      <c r="AJ1086" s="330"/>
      <c r="AK1086" s="330"/>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9"/>
      <c r="AI1087" s="330"/>
      <c r="AJ1087" s="330"/>
      <c r="AK1087" s="330"/>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9"/>
      <c r="AI1088" s="330"/>
      <c r="AJ1088" s="330"/>
      <c r="AK1088" s="330"/>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9"/>
      <c r="AI1089" s="330"/>
      <c r="AJ1089" s="330"/>
      <c r="AK1089" s="330"/>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9"/>
      <c r="AI1090" s="330"/>
      <c r="AJ1090" s="330"/>
      <c r="AK1090" s="330"/>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9"/>
      <c r="AI1091" s="330"/>
      <c r="AJ1091" s="330"/>
      <c r="AK1091" s="330"/>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9"/>
      <c r="AI1092" s="330"/>
      <c r="AJ1092" s="330"/>
      <c r="AK1092" s="330"/>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9"/>
      <c r="AI1093" s="330"/>
      <c r="AJ1093" s="330"/>
      <c r="AK1093" s="330"/>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9"/>
      <c r="AI1094" s="330"/>
      <c r="AJ1094" s="330"/>
      <c r="AK1094" s="330"/>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9"/>
      <c r="AI1095" s="330"/>
      <c r="AJ1095" s="330"/>
      <c r="AK1095" s="330"/>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9"/>
      <c r="AI1096" s="330"/>
      <c r="AJ1096" s="330"/>
      <c r="AK1096" s="330"/>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9"/>
      <c r="AI1097" s="330"/>
      <c r="AJ1097" s="330"/>
      <c r="AK1097" s="330"/>
      <c r="AL1097" s="324"/>
      <c r="AM1097" s="325"/>
      <c r="AN1097" s="325"/>
      <c r="AO1097" s="326"/>
      <c r="AP1097" s="320"/>
      <c r="AQ1097" s="320"/>
      <c r="AR1097" s="320"/>
      <c r="AS1097" s="320"/>
      <c r="AT1097" s="320"/>
      <c r="AU1097" s="320"/>
      <c r="AV1097" s="320"/>
      <c r="AW1097" s="320"/>
      <c r="AX1097" s="320"/>
    </row>
    <row r="1098" spans="1:50" ht="24.75" hidden="1" customHeight="1" x14ac:dyDescent="0.15">
      <c r="A1098" s="903" t="s">
        <v>465</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484</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6"/>
      <c r="E1101" s="275" t="s">
        <v>396</v>
      </c>
      <c r="F1101" s="906"/>
      <c r="G1101" s="906"/>
      <c r="H1101" s="906"/>
      <c r="I1101" s="906"/>
      <c r="J1101" s="275" t="s">
        <v>432</v>
      </c>
      <c r="K1101" s="275"/>
      <c r="L1101" s="275"/>
      <c r="M1101" s="275"/>
      <c r="N1101" s="275"/>
      <c r="O1101" s="275"/>
      <c r="P1101" s="346" t="s">
        <v>27</v>
      </c>
      <c r="Q1101" s="346"/>
      <c r="R1101" s="346"/>
      <c r="S1101" s="346"/>
      <c r="T1101" s="346"/>
      <c r="U1101" s="346"/>
      <c r="V1101" s="346"/>
      <c r="W1101" s="346"/>
      <c r="X1101" s="346"/>
      <c r="Y1101" s="275" t="s">
        <v>434</v>
      </c>
      <c r="Z1101" s="906"/>
      <c r="AA1101" s="906"/>
      <c r="AB1101" s="906"/>
      <c r="AC1101" s="275" t="s">
        <v>377</v>
      </c>
      <c r="AD1101" s="275"/>
      <c r="AE1101" s="275"/>
      <c r="AF1101" s="275"/>
      <c r="AG1101" s="275"/>
      <c r="AH1101" s="346" t="s">
        <v>391</v>
      </c>
      <c r="AI1101" s="347"/>
      <c r="AJ1101" s="347"/>
      <c r="AK1101" s="347"/>
      <c r="AL1101" s="347" t="s">
        <v>21</v>
      </c>
      <c r="AM1101" s="347"/>
      <c r="AN1101" s="347"/>
      <c r="AO1101" s="909"/>
      <c r="AP1101" s="429" t="s">
        <v>466</v>
      </c>
      <c r="AQ1101" s="429"/>
      <c r="AR1101" s="429"/>
      <c r="AS1101" s="429"/>
      <c r="AT1101" s="429"/>
      <c r="AU1101" s="429"/>
      <c r="AV1101" s="429"/>
      <c r="AW1101" s="429"/>
      <c r="AX1101" s="429"/>
    </row>
    <row r="1102" spans="1:50" ht="30" customHeight="1" x14ac:dyDescent="0.15">
      <c r="A1102" s="407">
        <v>1</v>
      </c>
      <c r="B1102" s="407">
        <v>1</v>
      </c>
      <c r="C1102" s="908"/>
      <c r="D1102" s="908"/>
      <c r="E1102" s="259" t="s">
        <v>566</v>
      </c>
      <c r="F1102" s="907"/>
      <c r="G1102" s="907"/>
      <c r="H1102" s="907"/>
      <c r="I1102" s="907"/>
      <c r="J1102" s="422" t="s">
        <v>567</v>
      </c>
      <c r="K1102" s="423"/>
      <c r="L1102" s="423"/>
      <c r="M1102" s="423"/>
      <c r="N1102" s="423"/>
      <c r="O1102" s="423"/>
      <c r="P1102" s="315" t="s">
        <v>567</v>
      </c>
      <c r="Q1102" s="316"/>
      <c r="R1102" s="316"/>
      <c r="S1102" s="316"/>
      <c r="T1102" s="316"/>
      <c r="U1102" s="316"/>
      <c r="V1102" s="316"/>
      <c r="W1102" s="316"/>
      <c r="X1102" s="316"/>
      <c r="Y1102" s="317" t="s">
        <v>568</v>
      </c>
      <c r="Z1102" s="318"/>
      <c r="AA1102" s="318"/>
      <c r="AB1102" s="319"/>
      <c r="AC1102" s="321"/>
      <c r="AD1102" s="321"/>
      <c r="AE1102" s="321"/>
      <c r="AF1102" s="321"/>
      <c r="AG1102" s="321"/>
      <c r="AH1102" s="329" t="s">
        <v>569</v>
      </c>
      <c r="AI1102" s="330"/>
      <c r="AJ1102" s="330"/>
      <c r="AK1102" s="330"/>
      <c r="AL1102" s="324" t="s">
        <v>570</v>
      </c>
      <c r="AM1102" s="325"/>
      <c r="AN1102" s="325"/>
      <c r="AO1102" s="326"/>
      <c r="AP1102" s="320" t="s">
        <v>571</v>
      </c>
      <c r="AQ1102" s="320"/>
      <c r="AR1102" s="320"/>
      <c r="AS1102" s="320"/>
      <c r="AT1102" s="320"/>
      <c r="AU1102" s="320"/>
      <c r="AV1102" s="320"/>
      <c r="AW1102" s="320"/>
      <c r="AX1102" s="320"/>
    </row>
    <row r="1103" spans="1:50" ht="30" hidden="1" customHeight="1" x14ac:dyDescent="0.15">
      <c r="A1103" s="407">
        <v>2</v>
      </c>
      <c r="B1103" s="407">
        <v>1</v>
      </c>
      <c r="C1103" s="908"/>
      <c r="D1103" s="908"/>
      <c r="E1103" s="907"/>
      <c r="F1103" s="907"/>
      <c r="G1103" s="907"/>
      <c r="H1103" s="907"/>
      <c r="I1103" s="907"/>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9"/>
      <c r="AI1103" s="330"/>
      <c r="AJ1103" s="330"/>
      <c r="AK1103" s="330"/>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8"/>
      <c r="D1104" s="908"/>
      <c r="E1104" s="907"/>
      <c r="F1104" s="907"/>
      <c r="G1104" s="907"/>
      <c r="H1104" s="907"/>
      <c r="I1104" s="907"/>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9"/>
      <c r="AI1104" s="330"/>
      <c r="AJ1104" s="330"/>
      <c r="AK1104" s="330"/>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8"/>
      <c r="D1105" s="908"/>
      <c r="E1105" s="907"/>
      <c r="F1105" s="907"/>
      <c r="G1105" s="907"/>
      <c r="H1105" s="907"/>
      <c r="I1105" s="907"/>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9"/>
      <c r="AI1105" s="330"/>
      <c r="AJ1105" s="330"/>
      <c r="AK1105" s="330"/>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8"/>
      <c r="D1106" s="908"/>
      <c r="E1106" s="907"/>
      <c r="F1106" s="907"/>
      <c r="G1106" s="907"/>
      <c r="H1106" s="907"/>
      <c r="I1106" s="907"/>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9"/>
      <c r="AI1106" s="330"/>
      <c r="AJ1106" s="330"/>
      <c r="AK1106" s="330"/>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8"/>
      <c r="D1107" s="908"/>
      <c r="E1107" s="907"/>
      <c r="F1107" s="907"/>
      <c r="G1107" s="907"/>
      <c r="H1107" s="907"/>
      <c r="I1107" s="907"/>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9"/>
      <c r="AI1107" s="330"/>
      <c r="AJ1107" s="330"/>
      <c r="AK1107" s="330"/>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8"/>
      <c r="D1108" s="908"/>
      <c r="E1108" s="907"/>
      <c r="F1108" s="907"/>
      <c r="G1108" s="907"/>
      <c r="H1108" s="907"/>
      <c r="I1108" s="907"/>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9"/>
      <c r="AI1108" s="330"/>
      <c r="AJ1108" s="330"/>
      <c r="AK1108" s="330"/>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8"/>
      <c r="D1109" s="908"/>
      <c r="E1109" s="907"/>
      <c r="F1109" s="907"/>
      <c r="G1109" s="907"/>
      <c r="H1109" s="907"/>
      <c r="I1109" s="907"/>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9"/>
      <c r="AI1109" s="330"/>
      <c r="AJ1109" s="330"/>
      <c r="AK1109" s="330"/>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8"/>
      <c r="D1110" s="908"/>
      <c r="E1110" s="907"/>
      <c r="F1110" s="907"/>
      <c r="G1110" s="907"/>
      <c r="H1110" s="907"/>
      <c r="I1110" s="907"/>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9"/>
      <c r="AI1110" s="330"/>
      <c r="AJ1110" s="330"/>
      <c r="AK1110" s="330"/>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8"/>
      <c r="D1111" s="908"/>
      <c r="E1111" s="907"/>
      <c r="F1111" s="907"/>
      <c r="G1111" s="907"/>
      <c r="H1111" s="907"/>
      <c r="I1111" s="907"/>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9"/>
      <c r="AI1111" s="330"/>
      <c r="AJ1111" s="330"/>
      <c r="AK1111" s="330"/>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8"/>
      <c r="D1112" s="908"/>
      <c r="E1112" s="907"/>
      <c r="F1112" s="907"/>
      <c r="G1112" s="907"/>
      <c r="H1112" s="907"/>
      <c r="I1112" s="907"/>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9"/>
      <c r="AI1112" s="330"/>
      <c r="AJ1112" s="330"/>
      <c r="AK1112" s="330"/>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8"/>
      <c r="D1113" s="908"/>
      <c r="E1113" s="907"/>
      <c r="F1113" s="907"/>
      <c r="G1113" s="907"/>
      <c r="H1113" s="907"/>
      <c r="I1113" s="907"/>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9"/>
      <c r="AI1113" s="330"/>
      <c r="AJ1113" s="330"/>
      <c r="AK1113" s="330"/>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8"/>
      <c r="D1114" s="908"/>
      <c r="E1114" s="907"/>
      <c r="F1114" s="907"/>
      <c r="G1114" s="907"/>
      <c r="H1114" s="907"/>
      <c r="I1114" s="907"/>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9"/>
      <c r="AI1114" s="330"/>
      <c r="AJ1114" s="330"/>
      <c r="AK1114" s="330"/>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8"/>
      <c r="D1115" s="908"/>
      <c r="E1115" s="907"/>
      <c r="F1115" s="907"/>
      <c r="G1115" s="907"/>
      <c r="H1115" s="907"/>
      <c r="I1115" s="907"/>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9"/>
      <c r="AI1115" s="330"/>
      <c r="AJ1115" s="330"/>
      <c r="AK1115" s="330"/>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8"/>
      <c r="D1116" s="908"/>
      <c r="E1116" s="907"/>
      <c r="F1116" s="907"/>
      <c r="G1116" s="907"/>
      <c r="H1116" s="907"/>
      <c r="I1116" s="907"/>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9"/>
      <c r="AI1116" s="330"/>
      <c r="AJ1116" s="330"/>
      <c r="AK1116" s="330"/>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8"/>
      <c r="D1117" s="908"/>
      <c r="E1117" s="907"/>
      <c r="F1117" s="907"/>
      <c r="G1117" s="907"/>
      <c r="H1117" s="907"/>
      <c r="I1117" s="907"/>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9"/>
      <c r="AI1117" s="330"/>
      <c r="AJ1117" s="330"/>
      <c r="AK1117" s="330"/>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8"/>
      <c r="D1118" s="908"/>
      <c r="E1118" s="907"/>
      <c r="F1118" s="907"/>
      <c r="G1118" s="907"/>
      <c r="H1118" s="907"/>
      <c r="I1118" s="907"/>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9"/>
      <c r="AI1118" s="330"/>
      <c r="AJ1118" s="330"/>
      <c r="AK1118" s="330"/>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8"/>
      <c r="D1119" s="908"/>
      <c r="E1119" s="259"/>
      <c r="F1119" s="907"/>
      <c r="G1119" s="907"/>
      <c r="H1119" s="907"/>
      <c r="I1119" s="907"/>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9"/>
      <c r="AI1119" s="330"/>
      <c r="AJ1119" s="330"/>
      <c r="AK1119" s="330"/>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8"/>
      <c r="D1120" s="908"/>
      <c r="E1120" s="907"/>
      <c r="F1120" s="907"/>
      <c r="G1120" s="907"/>
      <c r="H1120" s="907"/>
      <c r="I1120" s="907"/>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9"/>
      <c r="AI1120" s="330"/>
      <c r="AJ1120" s="330"/>
      <c r="AK1120" s="330"/>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8"/>
      <c r="D1121" s="908"/>
      <c r="E1121" s="907"/>
      <c r="F1121" s="907"/>
      <c r="G1121" s="907"/>
      <c r="H1121" s="907"/>
      <c r="I1121" s="907"/>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9"/>
      <c r="AI1121" s="330"/>
      <c r="AJ1121" s="330"/>
      <c r="AK1121" s="330"/>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8"/>
      <c r="D1122" s="908"/>
      <c r="E1122" s="907"/>
      <c r="F1122" s="907"/>
      <c r="G1122" s="907"/>
      <c r="H1122" s="907"/>
      <c r="I1122" s="907"/>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9"/>
      <c r="AI1122" s="330"/>
      <c r="AJ1122" s="330"/>
      <c r="AK1122" s="330"/>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8"/>
      <c r="D1123" s="908"/>
      <c r="E1123" s="907"/>
      <c r="F1123" s="907"/>
      <c r="G1123" s="907"/>
      <c r="H1123" s="907"/>
      <c r="I1123" s="907"/>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9"/>
      <c r="AI1123" s="330"/>
      <c r="AJ1123" s="330"/>
      <c r="AK1123" s="330"/>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8"/>
      <c r="D1124" s="908"/>
      <c r="E1124" s="907"/>
      <c r="F1124" s="907"/>
      <c r="G1124" s="907"/>
      <c r="H1124" s="907"/>
      <c r="I1124" s="907"/>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9"/>
      <c r="AI1124" s="330"/>
      <c r="AJ1124" s="330"/>
      <c r="AK1124" s="330"/>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8"/>
      <c r="D1125" s="908"/>
      <c r="E1125" s="907"/>
      <c r="F1125" s="907"/>
      <c r="G1125" s="907"/>
      <c r="H1125" s="907"/>
      <c r="I1125" s="907"/>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9"/>
      <c r="AI1125" s="330"/>
      <c r="AJ1125" s="330"/>
      <c r="AK1125" s="330"/>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8"/>
      <c r="D1126" s="908"/>
      <c r="E1126" s="907"/>
      <c r="F1126" s="907"/>
      <c r="G1126" s="907"/>
      <c r="H1126" s="907"/>
      <c r="I1126" s="907"/>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9"/>
      <c r="AI1126" s="330"/>
      <c r="AJ1126" s="330"/>
      <c r="AK1126" s="330"/>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8"/>
      <c r="D1127" s="908"/>
      <c r="E1127" s="907"/>
      <c r="F1127" s="907"/>
      <c r="G1127" s="907"/>
      <c r="H1127" s="907"/>
      <c r="I1127" s="907"/>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9"/>
      <c r="AI1127" s="330"/>
      <c r="AJ1127" s="330"/>
      <c r="AK1127" s="330"/>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8"/>
      <c r="D1128" s="908"/>
      <c r="E1128" s="907"/>
      <c r="F1128" s="907"/>
      <c r="G1128" s="907"/>
      <c r="H1128" s="907"/>
      <c r="I1128" s="907"/>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9"/>
      <c r="AI1128" s="330"/>
      <c r="AJ1128" s="330"/>
      <c r="AK1128" s="330"/>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8"/>
      <c r="D1129" s="908"/>
      <c r="E1129" s="907"/>
      <c r="F1129" s="907"/>
      <c r="G1129" s="907"/>
      <c r="H1129" s="907"/>
      <c r="I1129" s="907"/>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9"/>
      <c r="AI1129" s="330"/>
      <c r="AJ1129" s="330"/>
      <c r="AK1129" s="330"/>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8"/>
      <c r="D1130" s="908"/>
      <c r="E1130" s="907"/>
      <c r="F1130" s="907"/>
      <c r="G1130" s="907"/>
      <c r="H1130" s="907"/>
      <c r="I1130" s="907"/>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9"/>
      <c r="AI1130" s="330"/>
      <c r="AJ1130" s="330"/>
      <c r="AK1130" s="330"/>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8"/>
      <c r="D1131" s="908"/>
      <c r="E1131" s="907"/>
      <c r="F1131" s="907"/>
      <c r="G1131" s="907"/>
      <c r="H1131" s="907"/>
      <c r="I1131" s="907"/>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9"/>
      <c r="AI1131" s="330"/>
      <c r="AJ1131" s="330"/>
      <c r="AK1131" s="330"/>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3" priority="14053">
      <formula>IF(RIGHT(TEXT(P14,"0.#"),1)=".",FALSE,TRUE)</formula>
    </cfRule>
    <cfRule type="expression" dxfId="2842" priority="14054">
      <formula>IF(RIGHT(TEXT(P14,"0.#"),1)=".",TRUE,FALSE)</formula>
    </cfRule>
  </conditionalFormatting>
  <conditionalFormatting sqref="AE32">
    <cfRule type="expression" dxfId="2841" priority="14043">
      <formula>IF(RIGHT(TEXT(AE32,"0.#"),1)=".",FALSE,TRUE)</formula>
    </cfRule>
    <cfRule type="expression" dxfId="2840" priority="14044">
      <formula>IF(RIGHT(TEXT(AE32,"0.#"),1)=".",TRUE,FALSE)</formula>
    </cfRule>
  </conditionalFormatting>
  <conditionalFormatting sqref="P18:AX18">
    <cfRule type="expression" dxfId="2839" priority="13929">
      <formula>IF(RIGHT(TEXT(P18,"0.#"),1)=".",FALSE,TRUE)</formula>
    </cfRule>
    <cfRule type="expression" dxfId="2838" priority="13930">
      <formula>IF(RIGHT(TEXT(P18,"0.#"),1)=".",TRUE,FALSE)</formula>
    </cfRule>
  </conditionalFormatting>
  <conditionalFormatting sqref="Y782">
    <cfRule type="expression" dxfId="2837" priority="13925">
      <formula>IF(RIGHT(TEXT(Y782,"0.#"),1)=".",FALSE,TRUE)</formula>
    </cfRule>
    <cfRule type="expression" dxfId="2836" priority="13926">
      <formula>IF(RIGHT(TEXT(Y782,"0.#"),1)=".",TRUE,FALSE)</formula>
    </cfRule>
  </conditionalFormatting>
  <conditionalFormatting sqref="Y791">
    <cfRule type="expression" dxfId="2835" priority="13921">
      <formula>IF(RIGHT(TEXT(Y791,"0.#"),1)=".",FALSE,TRUE)</formula>
    </cfRule>
    <cfRule type="expression" dxfId="2834" priority="13922">
      <formula>IF(RIGHT(TEXT(Y791,"0.#"),1)=".",TRUE,FALSE)</formula>
    </cfRule>
  </conditionalFormatting>
  <conditionalFormatting sqref="Y822:Y829 Y820 Y809:Y816 Y807 Y796:Y803 Y794">
    <cfRule type="expression" dxfId="2833" priority="13703">
      <formula>IF(RIGHT(TEXT(Y794,"0.#"),1)=".",FALSE,TRUE)</formula>
    </cfRule>
    <cfRule type="expression" dxfId="2832" priority="13704">
      <formula>IF(RIGHT(TEXT(Y794,"0.#"),1)=".",TRUE,FALSE)</formula>
    </cfRule>
  </conditionalFormatting>
  <conditionalFormatting sqref="P16:AQ17 P13:AX13 P15:AX15">
    <cfRule type="expression" dxfId="2831" priority="13751">
      <formula>IF(RIGHT(TEXT(P13,"0.#"),1)=".",FALSE,TRUE)</formula>
    </cfRule>
    <cfRule type="expression" dxfId="2830" priority="13752">
      <formula>IF(RIGHT(TEXT(P13,"0.#"),1)=".",TRUE,FALSE)</formula>
    </cfRule>
  </conditionalFormatting>
  <conditionalFormatting sqref="P19:AJ19">
    <cfRule type="expression" dxfId="2829" priority="13749">
      <formula>IF(RIGHT(TEXT(P19,"0.#"),1)=".",FALSE,TRUE)</formula>
    </cfRule>
    <cfRule type="expression" dxfId="2828" priority="13750">
      <formula>IF(RIGHT(TEXT(P19,"0.#"),1)=".",TRUE,FALSE)</formula>
    </cfRule>
  </conditionalFormatting>
  <conditionalFormatting sqref="AE101">
    <cfRule type="expression" dxfId="2827" priority="13741">
      <formula>IF(RIGHT(TEXT(AE101,"0.#"),1)=".",FALSE,TRUE)</formula>
    </cfRule>
    <cfRule type="expression" dxfId="2826" priority="13742">
      <formula>IF(RIGHT(TEXT(AE101,"0.#"),1)=".",TRUE,FALSE)</formula>
    </cfRule>
  </conditionalFormatting>
  <conditionalFormatting sqref="Y783:Y790 Y781">
    <cfRule type="expression" dxfId="2825" priority="13727">
      <formula>IF(RIGHT(TEXT(Y781,"0.#"),1)=".",FALSE,TRUE)</formula>
    </cfRule>
    <cfRule type="expression" dxfId="2824" priority="13728">
      <formula>IF(RIGHT(TEXT(Y781,"0.#"),1)=".",TRUE,FALSE)</formula>
    </cfRule>
  </conditionalFormatting>
  <conditionalFormatting sqref="AU782">
    <cfRule type="expression" dxfId="2823" priority="13725">
      <formula>IF(RIGHT(TEXT(AU782,"0.#"),1)=".",FALSE,TRUE)</formula>
    </cfRule>
    <cfRule type="expression" dxfId="2822" priority="13726">
      <formula>IF(RIGHT(TEXT(AU782,"0.#"),1)=".",TRUE,FALSE)</formula>
    </cfRule>
  </conditionalFormatting>
  <conditionalFormatting sqref="AU791">
    <cfRule type="expression" dxfId="2821" priority="13723">
      <formula>IF(RIGHT(TEXT(AU791,"0.#"),1)=".",FALSE,TRUE)</formula>
    </cfRule>
    <cfRule type="expression" dxfId="2820" priority="13724">
      <formula>IF(RIGHT(TEXT(AU791,"0.#"),1)=".",TRUE,FALSE)</formula>
    </cfRule>
  </conditionalFormatting>
  <conditionalFormatting sqref="AU783:AU790 AU781">
    <cfRule type="expression" dxfId="2819" priority="13721">
      <formula>IF(RIGHT(TEXT(AU781,"0.#"),1)=".",FALSE,TRUE)</formula>
    </cfRule>
    <cfRule type="expression" dxfId="2818" priority="13722">
      <formula>IF(RIGHT(TEXT(AU781,"0.#"),1)=".",TRUE,FALSE)</formula>
    </cfRule>
  </conditionalFormatting>
  <conditionalFormatting sqref="Y821 Y808 Y795">
    <cfRule type="expression" dxfId="2817" priority="13707">
      <formula>IF(RIGHT(TEXT(Y795,"0.#"),1)=".",FALSE,TRUE)</formula>
    </cfRule>
    <cfRule type="expression" dxfId="2816" priority="13708">
      <formula>IF(RIGHT(TEXT(Y795,"0.#"),1)=".",TRUE,FALSE)</formula>
    </cfRule>
  </conditionalFormatting>
  <conditionalFormatting sqref="Y830 Y817 Y804">
    <cfRule type="expression" dxfId="2815" priority="13705">
      <formula>IF(RIGHT(TEXT(Y804,"0.#"),1)=".",FALSE,TRUE)</formula>
    </cfRule>
    <cfRule type="expression" dxfId="2814" priority="13706">
      <formula>IF(RIGHT(TEXT(Y804,"0.#"),1)=".",TRUE,FALSE)</formula>
    </cfRule>
  </conditionalFormatting>
  <conditionalFormatting sqref="AU821 AU808 AU795">
    <cfRule type="expression" dxfId="2813" priority="13701">
      <formula>IF(RIGHT(TEXT(AU795,"0.#"),1)=".",FALSE,TRUE)</formula>
    </cfRule>
    <cfRule type="expression" dxfId="2812" priority="13702">
      <formula>IF(RIGHT(TEXT(AU795,"0.#"),1)=".",TRUE,FALSE)</formula>
    </cfRule>
  </conditionalFormatting>
  <conditionalFormatting sqref="AU830 AU817 AU804">
    <cfRule type="expression" dxfId="2811" priority="13699">
      <formula>IF(RIGHT(TEXT(AU804,"0.#"),1)=".",FALSE,TRUE)</formula>
    </cfRule>
    <cfRule type="expression" dxfId="2810" priority="13700">
      <formula>IF(RIGHT(TEXT(AU804,"0.#"),1)=".",TRUE,FALSE)</formula>
    </cfRule>
  </conditionalFormatting>
  <conditionalFormatting sqref="AU822:AU829 AU820 AU809:AU816 AU807 AU796:AU803 AU794">
    <cfRule type="expression" dxfId="2809" priority="13697">
      <formula>IF(RIGHT(TEXT(AU794,"0.#"),1)=".",FALSE,TRUE)</formula>
    </cfRule>
    <cfRule type="expression" dxfId="2808" priority="13698">
      <formula>IF(RIGHT(TEXT(AU794,"0.#"),1)=".",TRUE,FALSE)</formula>
    </cfRule>
  </conditionalFormatting>
  <conditionalFormatting sqref="AM87">
    <cfRule type="expression" dxfId="2807" priority="13351">
      <formula>IF(RIGHT(TEXT(AM87,"0.#"),1)=".",FALSE,TRUE)</formula>
    </cfRule>
    <cfRule type="expression" dxfId="2806" priority="13352">
      <formula>IF(RIGHT(TEXT(AM87,"0.#"),1)=".",TRUE,FALSE)</formula>
    </cfRule>
  </conditionalFormatting>
  <conditionalFormatting sqref="AE55">
    <cfRule type="expression" dxfId="2805" priority="13419">
      <formula>IF(RIGHT(TEXT(AE55,"0.#"),1)=".",FALSE,TRUE)</formula>
    </cfRule>
    <cfRule type="expression" dxfId="2804" priority="13420">
      <formula>IF(RIGHT(TEXT(AE55,"0.#"),1)=".",TRUE,FALSE)</formula>
    </cfRule>
  </conditionalFormatting>
  <conditionalFormatting sqref="AI55">
    <cfRule type="expression" dxfId="2803" priority="13417">
      <formula>IF(RIGHT(TEXT(AI55,"0.#"),1)=".",FALSE,TRUE)</formula>
    </cfRule>
    <cfRule type="expression" dxfId="2802" priority="13418">
      <formula>IF(RIGHT(TEXT(AI55,"0.#"),1)=".",TRUE,FALSE)</formula>
    </cfRule>
  </conditionalFormatting>
  <conditionalFormatting sqref="AM34">
    <cfRule type="expression" dxfId="2801" priority="13497">
      <formula>IF(RIGHT(TEXT(AM34,"0.#"),1)=".",FALSE,TRUE)</formula>
    </cfRule>
    <cfRule type="expression" dxfId="2800" priority="13498">
      <formula>IF(RIGHT(TEXT(AM34,"0.#"),1)=".",TRUE,FALSE)</formula>
    </cfRule>
  </conditionalFormatting>
  <conditionalFormatting sqref="AE33">
    <cfRule type="expression" dxfId="2799" priority="13511">
      <formula>IF(RIGHT(TEXT(AE33,"0.#"),1)=".",FALSE,TRUE)</formula>
    </cfRule>
    <cfRule type="expression" dxfId="2798" priority="13512">
      <formula>IF(RIGHT(TEXT(AE33,"0.#"),1)=".",TRUE,FALSE)</formula>
    </cfRule>
  </conditionalFormatting>
  <conditionalFormatting sqref="AE34">
    <cfRule type="expression" dxfId="2797" priority="13509">
      <formula>IF(RIGHT(TEXT(AE34,"0.#"),1)=".",FALSE,TRUE)</formula>
    </cfRule>
    <cfRule type="expression" dxfId="2796" priority="13510">
      <formula>IF(RIGHT(TEXT(AE34,"0.#"),1)=".",TRUE,FALSE)</formula>
    </cfRule>
  </conditionalFormatting>
  <conditionalFormatting sqref="AI34">
    <cfRule type="expression" dxfId="2795" priority="13507">
      <formula>IF(RIGHT(TEXT(AI34,"0.#"),1)=".",FALSE,TRUE)</formula>
    </cfRule>
    <cfRule type="expression" dxfId="2794" priority="13508">
      <formula>IF(RIGHT(TEXT(AI34,"0.#"),1)=".",TRUE,FALSE)</formula>
    </cfRule>
  </conditionalFormatting>
  <conditionalFormatting sqref="AI33">
    <cfRule type="expression" dxfId="2793" priority="13505">
      <formula>IF(RIGHT(TEXT(AI33,"0.#"),1)=".",FALSE,TRUE)</formula>
    </cfRule>
    <cfRule type="expression" dxfId="2792" priority="13506">
      <formula>IF(RIGHT(TEXT(AI33,"0.#"),1)=".",TRUE,FALSE)</formula>
    </cfRule>
  </conditionalFormatting>
  <conditionalFormatting sqref="AI32">
    <cfRule type="expression" dxfId="2791" priority="13503">
      <formula>IF(RIGHT(TEXT(AI32,"0.#"),1)=".",FALSE,TRUE)</formula>
    </cfRule>
    <cfRule type="expression" dxfId="2790" priority="13504">
      <formula>IF(RIGHT(TEXT(AI32,"0.#"),1)=".",TRUE,FALSE)</formula>
    </cfRule>
  </conditionalFormatting>
  <conditionalFormatting sqref="AM32">
    <cfRule type="expression" dxfId="2789" priority="13501">
      <formula>IF(RIGHT(TEXT(AM32,"0.#"),1)=".",FALSE,TRUE)</formula>
    </cfRule>
    <cfRule type="expression" dxfId="2788" priority="13502">
      <formula>IF(RIGHT(TEXT(AM32,"0.#"),1)=".",TRUE,FALSE)</formula>
    </cfRule>
  </conditionalFormatting>
  <conditionalFormatting sqref="AM33">
    <cfRule type="expression" dxfId="2787" priority="13499">
      <formula>IF(RIGHT(TEXT(AM33,"0.#"),1)=".",FALSE,TRUE)</formula>
    </cfRule>
    <cfRule type="expression" dxfId="2786" priority="13500">
      <formula>IF(RIGHT(TEXT(AM33,"0.#"),1)=".",TRUE,FALSE)</formula>
    </cfRule>
  </conditionalFormatting>
  <conditionalFormatting sqref="AQ32:AQ34">
    <cfRule type="expression" dxfId="2785" priority="13491">
      <formula>IF(RIGHT(TEXT(AQ32,"0.#"),1)=".",FALSE,TRUE)</formula>
    </cfRule>
    <cfRule type="expression" dxfId="2784" priority="13492">
      <formula>IF(RIGHT(TEXT(AQ32,"0.#"),1)=".",TRUE,FALSE)</formula>
    </cfRule>
  </conditionalFormatting>
  <conditionalFormatting sqref="AU32:AU34">
    <cfRule type="expression" dxfId="2783" priority="13489">
      <formula>IF(RIGHT(TEXT(AU32,"0.#"),1)=".",FALSE,TRUE)</formula>
    </cfRule>
    <cfRule type="expression" dxfId="2782" priority="13490">
      <formula>IF(RIGHT(TEXT(AU32,"0.#"),1)=".",TRUE,FALSE)</formula>
    </cfRule>
  </conditionalFormatting>
  <conditionalFormatting sqref="AE53">
    <cfRule type="expression" dxfId="2781" priority="13423">
      <formula>IF(RIGHT(TEXT(AE53,"0.#"),1)=".",FALSE,TRUE)</formula>
    </cfRule>
    <cfRule type="expression" dxfId="2780" priority="13424">
      <formula>IF(RIGHT(TEXT(AE53,"0.#"),1)=".",TRUE,FALSE)</formula>
    </cfRule>
  </conditionalFormatting>
  <conditionalFormatting sqref="AE54">
    <cfRule type="expression" dxfId="2779" priority="13421">
      <formula>IF(RIGHT(TEXT(AE54,"0.#"),1)=".",FALSE,TRUE)</formula>
    </cfRule>
    <cfRule type="expression" dxfId="2778" priority="13422">
      <formula>IF(RIGHT(TEXT(AE54,"0.#"),1)=".",TRUE,FALSE)</formula>
    </cfRule>
  </conditionalFormatting>
  <conditionalFormatting sqref="AI54">
    <cfRule type="expression" dxfId="2777" priority="13415">
      <formula>IF(RIGHT(TEXT(AI54,"0.#"),1)=".",FALSE,TRUE)</formula>
    </cfRule>
    <cfRule type="expression" dxfId="2776" priority="13416">
      <formula>IF(RIGHT(TEXT(AI54,"0.#"),1)=".",TRUE,FALSE)</formula>
    </cfRule>
  </conditionalFormatting>
  <conditionalFormatting sqref="AI53">
    <cfRule type="expression" dxfId="2775" priority="13413">
      <formula>IF(RIGHT(TEXT(AI53,"0.#"),1)=".",FALSE,TRUE)</formula>
    </cfRule>
    <cfRule type="expression" dxfId="2774" priority="13414">
      <formula>IF(RIGHT(TEXT(AI53,"0.#"),1)=".",TRUE,FALSE)</formula>
    </cfRule>
  </conditionalFormatting>
  <conditionalFormatting sqref="AM53">
    <cfRule type="expression" dxfId="2773" priority="13411">
      <formula>IF(RIGHT(TEXT(AM53,"0.#"),1)=".",FALSE,TRUE)</formula>
    </cfRule>
    <cfRule type="expression" dxfId="2772" priority="13412">
      <formula>IF(RIGHT(TEXT(AM53,"0.#"),1)=".",TRUE,FALSE)</formula>
    </cfRule>
  </conditionalFormatting>
  <conditionalFormatting sqref="AM54">
    <cfRule type="expression" dxfId="2771" priority="13409">
      <formula>IF(RIGHT(TEXT(AM54,"0.#"),1)=".",FALSE,TRUE)</formula>
    </cfRule>
    <cfRule type="expression" dxfId="2770" priority="13410">
      <formula>IF(RIGHT(TEXT(AM54,"0.#"),1)=".",TRUE,FALSE)</formula>
    </cfRule>
  </conditionalFormatting>
  <conditionalFormatting sqref="AM55">
    <cfRule type="expression" dxfId="2769" priority="13407">
      <formula>IF(RIGHT(TEXT(AM55,"0.#"),1)=".",FALSE,TRUE)</formula>
    </cfRule>
    <cfRule type="expression" dxfId="2768" priority="13408">
      <formula>IF(RIGHT(TEXT(AM55,"0.#"),1)=".",TRUE,FALSE)</formula>
    </cfRule>
  </conditionalFormatting>
  <conditionalFormatting sqref="AE60">
    <cfRule type="expression" dxfId="2767" priority="13393">
      <formula>IF(RIGHT(TEXT(AE60,"0.#"),1)=".",FALSE,TRUE)</formula>
    </cfRule>
    <cfRule type="expression" dxfId="2766" priority="13394">
      <formula>IF(RIGHT(TEXT(AE60,"0.#"),1)=".",TRUE,FALSE)</formula>
    </cfRule>
  </conditionalFormatting>
  <conditionalFormatting sqref="AE61">
    <cfRule type="expression" dxfId="2765" priority="13391">
      <formula>IF(RIGHT(TEXT(AE61,"0.#"),1)=".",FALSE,TRUE)</formula>
    </cfRule>
    <cfRule type="expression" dxfId="2764" priority="13392">
      <formula>IF(RIGHT(TEXT(AE61,"0.#"),1)=".",TRUE,FALSE)</formula>
    </cfRule>
  </conditionalFormatting>
  <conditionalFormatting sqref="AE62">
    <cfRule type="expression" dxfId="2763" priority="13389">
      <formula>IF(RIGHT(TEXT(AE62,"0.#"),1)=".",FALSE,TRUE)</formula>
    </cfRule>
    <cfRule type="expression" dxfId="2762" priority="13390">
      <formula>IF(RIGHT(TEXT(AE62,"0.#"),1)=".",TRUE,FALSE)</formula>
    </cfRule>
  </conditionalFormatting>
  <conditionalFormatting sqref="AI62">
    <cfRule type="expression" dxfId="2761" priority="13387">
      <formula>IF(RIGHT(TEXT(AI62,"0.#"),1)=".",FALSE,TRUE)</formula>
    </cfRule>
    <cfRule type="expression" dxfId="2760" priority="13388">
      <formula>IF(RIGHT(TEXT(AI62,"0.#"),1)=".",TRUE,FALSE)</formula>
    </cfRule>
  </conditionalFormatting>
  <conditionalFormatting sqref="AI61">
    <cfRule type="expression" dxfId="2759" priority="13385">
      <formula>IF(RIGHT(TEXT(AI61,"0.#"),1)=".",FALSE,TRUE)</formula>
    </cfRule>
    <cfRule type="expression" dxfId="2758" priority="13386">
      <formula>IF(RIGHT(TEXT(AI61,"0.#"),1)=".",TRUE,FALSE)</formula>
    </cfRule>
  </conditionalFormatting>
  <conditionalFormatting sqref="AI60">
    <cfRule type="expression" dxfId="2757" priority="13383">
      <formula>IF(RIGHT(TEXT(AI60,"0.#"),1)=".",FALSE,TRUE)</formula>
    </cfRule>
    <cfRule type="expression" dxfId="2756" priority="13384">
      <formula>IF(RIGHT(TEXT(AI60,"0.#"),1)=".",TRUE,FALSE)</formula>
    </cfRule>
  </conditionalFormatting>
  <conditionalFormatting sqref="AM60">
    <cfRule type="expression" dxfId="2755" priority="13381">
      <formula>IF(RIGHT(TEXT(AM60,"0.#"),1)=".",FALSE,TRUE)</formula>
    </cfRule>
    <cfRule type="expression" dxfId="2754" priority="13382">
      <formula>IF(RIGHT(TEXT(AM60,"0.#"),1)=".",TRUE,FALSE)</formula>
    </cfRule>
  </conditionalFormatting>
  <conditionalFormatting sqref="AM61">
    <cfRule type="expression" dxfId="2753" priority="13379">
      <formula>IF(RIGHT(TEXT(AM61,"0.#"),1)=".",FALSE,TRUE)</formula>
    </cfRule>
    <cfRule type="expression" dxfId="2752" priority="13380">
      <formula>IF(RIGHT(TEXT(AM61,"0.#"),1)=".",TRUE,FALSE)</formula>
    </cfRule>
  </conditionalFormatting>
  <conditionalFormatting sqref="AM62">
    <cfRule type="expression" dxfId="2751" priority="13377">
      <formula>IF(RIGHT(TEXT(AM62,"0.#"),1)=".",FALSE,TRUE)</formula>
    </cfRule>
    <cfRule type="expression" dxfId="2750" priority="13378">
      <formula>IF(RIGHT(TEXT(AM62,"0.#"),1)=".",TRUE,FALSE)</formula>
    </cfRule>
  </conditionalFormatting>
  <conditionalFormatting sqref="AE87">
    <cfRule type="expression" dxfId="2749" priority="13363">
      <formula>IF(RIGHT(TEXT(AE87,"0.#"),1)=".",FALSE,TRUE)</formula>
    </cfRule>
    <cfRule type="expression" dxfId="2748" priority="13364">
      <formula>IF(RIGHT(TEXT(AE87,"0.#"),1)=".",TRUE,FALSE)</formula>
    </cfRule>
  </conditionalFormatting>
  <conditionalFormatting sqref="AE88">
    <cfRule type="expression" dxfId="2747" priority="13361">
      <formula>IF(RIGHT(TEXT(AE88,"0.#"),1)=".",FALSE,TRUE)</formula>
    </cfRule>
    <cfRule type="expression" dxfId="2746" priority="13362">
      <formula>IF(RIGHT(TEXT(AE88,"0.#"),1)=".",TRUE,FALSE)</formula>
    </cfRule>
  </conditionalFormatting>
  <conditionalFormatting sqref="AE89">
    <cfRule type="expression" dxfId="2745" priority="13359">
      <formula>IF(RIGHT(TEXT(AE89,"0.#"),1)=".",FALSE,TRUE)</formula>
    </cfRule>
    <cfRule type="expression" dxfId="2744" priority="13360">
      <formula>IF(RIGHT(TEXT(AE89,"0.#"),1)=".",TRUE,FALSE)</formula>
    </cfRule>
  </conditionalFormatting>
  <conditionalFormatting sqref="AI89">
    <cfRule type="expression" dxfId="2743" priority="13357">
      <formula>IF(RIGHT(TEXT(AI89,"0.#"),1)=".",FALSE,TRUE)</formula>
    </cfRule>
    <cfRule type="expression" dxfId="2742" priority="13358">
      <formula>IF(RIGHT(TEXT(AI89,"0.#"),1)=".",TRUE,FALSE)</formula>
    </cfRule>
  </conditionalFormatting>
  <conditionalFormatting sqref="AI88">
    <cfRule type="expression" dxfId="2741" priority="13355">
      <formula>IF(RIGHT(TEXT(AI88,"0.#"),1)=".",FALSE,TRUE)</formula>
    </cfRule>
    <cfRule type="expression" dxfId="2740" priority="13356">
      <formula>IF(RIGHT(TEXT(AI88,"0.#"),1)=".",TRUE,FALSE)</formula>
    </cfRule>
  </conditionalFormatting>
  <conditionalFormatting sqref="AI87">
    <cfRule type="expression" dxfId="2739" priority="13353">
      <formula>IF(RIGHT(TEXT(AI87,"0.#"),1)=".",FALSE,TRUE)</formula>
    </cfRule>
    <cfRule type="expression" dxfId="2738" priority="13354">
      <formula>IF(RIGHT(TEXT(AI87,"0.#"),1)=".",TRUE,FALSE)</formula>
    </cfRule>
  </conditionalFormatting>
  <conditionalFormatting sqref="AM88">
    <cfRule type="expression" dxfId="2737" priority="13349">
      <formula>IF(RIGHT(TEXT(AM88,"0.#"),1)=".",FALSE,TRUE)</formula>
    </cfRule>
    <cfRule type="expression" dxfId="2736" priority="13350">
      <formula>IF(RIGHT(TEXT(AM88,"0.#"),1)=".",TRUE,FALSE)</formula>
    </cfRule>
  </conditionalFormatting>
  <conditionalFormatting sqref="AM89">
    <cfRule type="expression" dxfId="2735" priority="13347">
      <formula>IF(RIGHT(TEXT(AM89,"0.#"),1)=".",FALSE,TRUE)</formula>
    </cfRule>
    <cfRule type="expression" dxfId="2734" priority="13348">
      <formula>IF(RIGHT(TEXT(AM89,"0.#"),1)=".",TRUE,FALSE)</formula>
    </cfRule>
  </conditionalFormatting>
  <conditionalFormatting sqref="AE92">
    <cfRule type="expression" dxfId="2733" priority="13333">
      <formula>IF(RIGHT(TEXT(AE92,"0.#"),1)=".",FALSE,TRUE)</formula>
    </cfRule>
    <cfRule type="expression" dxfId="2732" priority="13334">
      <formula>IF(RIGHT(TEXT(AE92,"0.#"),1)=".",TRUE,FALSE)</formula>
    </cfRule>
  </conditionalFormatting>
  <conditionalFormatting sqref="AE93">
    <cfRule type="expression" dxfId="2731" priority="13331">
      <formula>IF(RIGHT(TEXT(AE93,"0.#"),1)=".",FALSE,TRUE)</formula>
    </cfRule>
    <cfRule type="expression" dxfId="2730" priority="13332">
      <formula>IF(RIGHT(TEXT(AE93,"0.#"),1)=".",TRUE,FALSE)</formula>
    </cfRule>
  </conditionalFormatting>
  <conditionalFormatting sqref="AE94">
    <cfRule type="expression" dxfId="2729" priority="13329">
      <formula>IF(RIGHT(TEXT(AE94,"0.#"),1)=".",FALSE,TRUE)</formula>
    </cfRule>
    <cfRule type="expression" dxfId="2728" priority="13330">
      <formula>IF(RIGHT(TEXT(AE94,"0.#"),1)=".",TRUE,FALSE)</formula>
    </cfRule>
  </conditionalFormatting>
  <conditionalFormatting sqref="AI94">
    <cfRule type="expression" dxfId="2727" priority="13327">
      <formula>IF(RIGHT(TEXT(AI94,"0.#"),1)=".",FALSE,TRUE)</formula>
    </cfRule>
    <cfRule type="expression" dxfId="2726" priority="13328">
      <formula>IF(RIGHT(TEXT(AI94,"0.#"),1)=".",TRUE,FALSE)</formula>
    </cfRule>
  </conditionalFormatting>
  <conditionalFormatting sqref="AI93">
    <cfRule type="expression" dxfId="2725" priority="13325">
      <formula>IF(RIGHT(TEXT(AI93,"0.#"),1)=".",FALSE,TRUE)</formula>
    </cfRule>
    <cfRule type="expression" dxfId="2724" priority="13326">
      <formula>IF(RIGHT(TEXT(AI93,"0.#"),1)=".",TRUE,FALSE)</formula>
    </cfRule>
  </conditionalFormatting>
  <conditionalFormatting sqref="AI92">
    <cfRule type="expression" dxfId="2723" priority="13323">
      <formula>IF(RIGHT(TEXT(AI92,"0.#"),1)=".",FALSE,TRUE)</formula>
    </cfRule>
    <cfRule type="expression" dxfId="2722" priority="13324">
      <formula>IF(RIGHT(TEXT(AI92,"0.#"),1)=".",TRUE,FALSE)</formula>
    </cfRule>
  </conditionalFormatting>
  <conditionalFormatting sqref="AM92">
    <cfRule type="expression" dxfId="2721" priority="13321">
      <formula>IF(RIGHT(TEXT(AM92,"0.#"),1)=".",FALSE,TRUE)</formula>
    </cfRule>
    <cfRule type="expression" dxfId="2720" priority="13322">
      <formula>IF(RIGHT(TEXT(AM92,"0.#"),1)=".",TRUE,FALSE)</formula>
    </cfRule>
  </conditionalFormatting>
  <conditionalFormatting sqref="AM93">
    <cfRule type="expression" dxfId="2719" priority="13319">
      <formula>IF(RIGHT(TEXT(AM93,"0.#"),1)=".",FALSE,TRUE)</formula>
    </cfRule>
    <cfRule type="expression" dxfId="2718" priority="13320">
      <formula>IF(RIGHT(TEXT(AM93,"0.#"),1)=".",TRUE,FALSE)</formula>
    </cfRule>
  </conditionalFormatting>
  <conditionalFormatting sqref="AM94">
    <cfRule type="expression" dxfId="2717" priority="13317">
      <formula>IF(RIGHT(TEXT(AM94,"0.#"),1)=".",FALSE,TRUE)</formula>
    </cfRule>
    <cfRule type="expression" dxfId="2716" priority="13318">
      <formula>IF(RIGHT(TEXT(AM94,"0.#"),1)=".",TRUE,FALSE)</formula>
    </cfRule>
  </conditionalFormatting>
  <conditionalFormatting sqref="AE97">
    <cfRule type="expression" dxfId="2715" priority="13303">
      <formula>IF(RIGHT(TEXT(AE97,"0.#"),1)=".",FALSE,TRUE)</formula>
    </cfRule>
    <cfRule type="expression" dxfId="2714" priority="13304">
      <formula>IF(RIGHT(TEXT(AE97,"0.#"),1)=".",TRUE,FALSE)</formula>
    </cfRule>
  </conditionalFormatting>
  <conditionalFormatting sqref="AE98">
    <cfRule type="expression" dxfId="2713" priority="13301">
      <formula>IF(RIGHT(TEXT(AE98,"0.#"),1)=".",FALSE,TRUE)</formula>
    </cfRule>
    <cfRule type="expression" dxfId="2712" priority="13302">
      <formula>IF(RIGHT(TEXT(AE98,"0.#"),1)=".",TRUE,FALSE)</formula>
    </cfRule>
  </conditionalFormatting>
  <conditionalFormatting sqref="AE99">
    <cfRule type="expression" dxfId="2711" priority="13299">
      <formula>IF(RIGHT(TEXT(AE99,"0.#"),1)=".",FALSE,TRUE)</formula>
    </cfRule>
    <cfRule type="expression" dxfId="2710" priority="13300">
      <formula>IF(RIGHT(TEXT(AE99,"0.#"),1)=".",TRUE,FALSE)</formula>
    </cfRule>
  </conditionalFormatting>
  <conditionalFormatting sqref="AI99">
    <cfRule type="expression" dxfId="2709" priority="13297">
      <formula>IF(RIGHT(TEXT(AI99,"0.#"),1)=".",FALSE,TRUE)</formula>
    </cfRule>
    <cfRule type="expression" dxfId="2708" priority="13298">
      <formula>IF(RIGHT(TEXT(AI99,"0.#"),1)=".",TRUE,FALSE)</formula>
    </cfRule>
  </conditionalFormatting>
  <conditionalFormatting sqref="AI98">
    <cfRule type="expression" dxfId="2707" priority="13295">
      <formula>IF(RIGHT(TEXT(AI98,"0.#"),1)=".",FALSE,TRUE)</formula>
    </cfRule>
    <cfRule type="expression" dxfId="2706" priority="13296">
      <formula>IF(RIGHT(TEXT(AI98,"0.#"),1)=".",TRUE,FALSE)</formula>
    </cfRule>
  </conditionalFormatting>
  <conditionalFormatting sqref="AI97">
    <cfRule type="expression" dxfId="2705" priority="13293">
      <formula>IF(RIGHT(TEXT(AI97,"0.#"),1)=".",FALSE,TRUE)</formula>
    </cfRule>
    <cfRule type="expression" dxfId="2704" priority="13294">
      <formula>IF(RIGHT(TEXT(AI97,"0.#"),1)=".",TRUE,FALSE)</formula>
    </cfRule>
  </conditionalFormatting>
  <conditionalFormatting sqref="AM97">
    <cfRule type="expression" dxfId="2703" priority="13291">
      <formula>IF(RIGHT(TEXT(AM97,"0.#"),1)=".",FALSE,TRUE)</formula>
    </cfRule>
    <cfRule type="expression" dxfId="2702" priority="13292">
      <formula>IF(RIGHT(TEXT(AM97,"0.#"),1)=".",TRUE,FALSE)</formula>
    </cfRule>
  </conditionalFormatting>
  <conditionalFormatting sqref="AM98">
    <cfRule type="expression" dxfId="2701" priority="13289">
      <formula>IF(RIGHT(TEXT(AM98,"0.#"),1)=".",FALSE,TRUE)</formula>
    </cfRule>
    <cfRule type="expression" dxfId="2700" priority="13290">
      <formula>IF(RIGHT(TEXT(AM98,"0.#"),1)=".",TRUE,FALSE)</formula>
    </cfRule>
  </conditionalFormatting>
  <conditionalFormatting sqref="AM99">
    <cfRule type="expression" dxfId="2699" priority="13287">
      <formula>IF(RIGHT(TEXT(AM99,"0.#"),1)=".",FALSE,TRUE)</formula>
    </cfRule>
    <cfRule type="expression" dxfId="2698" priority="13288">
      <formula>IF(RIGHT(TEXT(AM99,"0.#"),1)=".",TRUE,FALSE)</formula>
    </cfRule>
  </conditionalFormatting>
  <conditionalFormatting sqref="AI101">
    <cfRule type="expression" dxfId="2697" priority="13273">
      <formula>IF(RIGHT(TEXT(AI101,"0.#"),1)=".",FALSE,TRUE)</formula>
    </cfRule>
    <cfRule type="expression" dxfId="2696" priority="13274">
      <formula>IF(RIGHT(TEXT(AI101,"0.#"),1)=".",TRUE,FALSE)</formula>
    </cfRule>
  </conditionalFormatting>
  <conditionalFormatting sqref="AM101">
    <cfRule type="expression" dxfId="2695" priority="13271">
      <formula>IF(RIGHT(TEXT(AM101,"0.#"),1)=".",FALSE,TRUE)</formula>
    </cfRule>
    <cfRule type="expression" dxfId="2694" priority="13272">
      <formula>IF(RIGHT(TEXT(AM101,"0.#"),1)=".",TRUE,FALSE)</formula>
    </cfRule>
  </conditionalFormatting>
  <conditionalFormatting sqref="AE102">
    <cfRule type="expression" dxfId="2693" priority="13269">
      <formula>IF(RIGHT(TEXT(AE102,"0.#"),1)=".",FALSE,TRUE)</formula>
    </cfRule>
    <cfRule type="expression" dxfId="2692" priority="13270">
      <formula>IF(RIGHT(TEXT(AE102,"0.#"),1)=".",TRUE,FALSE)</formula>
    </cfRule>
  </conditionalFormatting>
  <conditionalFormatting sqref="AI102">
    <cfRule type="expression" dxfId="2691" priority="13267">
      <formula>IF(RIGHT(TEXT(AI102,"0.#"),1)=".",FALSE,TRUE)</formula>
    </cfRule>
    <cfRule type="expression" dxfId="2690" priority="13268">
      <formula>IF(RIGHT(TEXT(AI102,"0.#"),1)=".",TRUE,FALSE)</formula>
    </cfRule>
  </conditionalFormatting>
  <conditionalFormatting sqref="AM102">
    <cfRule type="expression" dxfId="2689" priority="13265">
      <formula>IF(RIGHT(TEXT(AM102,"0.#"),1)=".",FALSE,TRUE)</formula>
    </cfRule>
    <cfRule type="expression" dxfId="2688" priority="13266">
      <formula>IF(RIGHT(TEXT(AM102,"0.#"),1)=".",TRUE,FALSE)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E116 AQ116">
    <cfRule type="expression" dxfId="2637" priority="13205">
      <formula>IF(RIGHT(TEXT(AE116,"0.#"),1)=".",FALSE,TRUE)</formula>
    </cfRule>
    <cfRule type="expression" dxfId="2636" priority="13206">
      <formula>IF(RIGHT(TEXT(AE116,"0.#"),1)=".",TRUE,FALSE)</formula>
    </cfRule>
  </conditionalFormatting>
  <conditionalFormatting sqref="AI116">
    <cfRule type="expression" dxfId="2635" priority="13203">
      <formula>IF(RIGHT(TEXT(AI116,"0.#"),1)=".",FALSE,TRUE)</formula>
    </cfRule>
    <cfRule type="expression" dxfId="2634" priority="13204">
      <formula>IF(RIGHT(TEXT(AI116,"0.#"),1)=".",TRUE,FALSE)</formula>
    </cfRule>
  </conditionalFormatting>
  <conditionalFormatting sqref="AM116">
    <cfRule type="expression" dxfId="2633" priority="13201">
      <formula>IF(RIGHT(TEXT(AM116,"0.#"),1)=".",FALSE,TRUE)</formula>
    </cfRule>
    <cfRule type="expression" dxfId="2632" priority="13202">
      <formula>IF(RIGHT(TEXT(AM116,"0.#"),1)=".",TRUE,FALSE)</formula>
    </cfRule>
  </conditionalFormatting>
  <conditionalFormatting sqref="AE117 AM117">
    <cfRule type="expression" dxfId="2631" priority="13199">
      <formula>IF(RIGHT(TEXT(AE117,"0.#"),1)=".",FALSE,TRUE)</formula>
    </cfRule>
    <cfRule type="expression" dxfId="2630" priority="13200">
      <formula>IF(RIGHT(TEXT(AE117,"0.#"),1)=".",TRUE,FALSE)</formula>
    </cfRule>
  </conditionalFormatting>
  <conditionalFormatting sqref="AI117">
    <cfRule type="expression" dxfId="2629" priority="13197">
      <formula>IF(RIGHT(TEXT(AI117,"0.#"),1)=".",FALSE,TRUE)</formula>
    </cfRule>
    <cfRule type="expression" dxfId="2628" priority="13198">
      <formula>IF(RIGHT(TEXT(AI117,"0.#"),1)=".",TRUE,FALSE)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E134:AE135 AI134:AI135 AM134:AM135 AQ134:AQ135 AU134:AU135">
    <cfRule type="expression" dxfId="2575" priority="13105">
      <formula>IF(RIGHT(TEXT(AE134,"0.#"),1)=".",FALSE,TRUE)</formula>
    </cfRule>
    <cfRule type="expression" dxfId="2574" priority="13106">
      <formula>IF(RIGHT(TEXT(AE134,"0.#"),1)=".",TRUE,FALSE)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46:AO849 AL859:AO861 AL865:AO866">
    <cfRule type="expression" dxfId="2543" priority="6675">
      <formula>IF(AND(AL846&gt;=0, RIGHT(TEXT(AL846,"0.#"),1)&lt;&gt;"."),TRUE,FALSE)</formula>
    </cfRule>
    <cfRule type="expression" dxfId="2542" priority="6676">
      <formula>IF(AND(AL846&gt;=0, RIGHT(TEXT(AL846,"0.#"),1)="."),TRUE,FALSE)</formula>
    </cfRule>
    <cfRule type="expression" dxfId="2541" priority="6677">
      <formula>IF(AND(AL846&lt;0, RIGHT(TEXT(AL846,"0.#"),1)&lt;&gt;"."),TRUE,FALSE)</formula>
    </cfRule>
    <cfRule type="expression" dxfId="2540" priority="6678">
      <formula>IF(AND(AL846&lt;0, RIGHT(TEXT(AL846,"0.#"),1)="."),TRUE,FALSE)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40 Y842: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7">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7:Y838">
    <cfRule type="expression" dxfId="2421" priority="2859">
      <formula>IF(RIGHT(TEXT(Y837,"0.#"),1)=".",FALSE,TRUE)</formula>
    </cfRule>
    <cfRule type="expression" dxfId="2420" priority="2860">
      <formula>IF(RIGHT(TEXT(Y837,"0.#"),1)=".",TRUE,FALSE)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3:AO899">
    <cfRule type="expression" dxfId="2005" priority="2121">
      <formula>IF(AND(AL873&gt;=0, RIGHT(TEXT(AL873,"0.#"),1)&lt;&gt;"."),TRUE,FALSE)</formula>
    </cfRule>
    <cfRule type="expression" dxfId="2004" priority="2122">
      <formula>IF(AND(AL873&gt;=0, RIGHT(TEXT(AL873,"0.#"),1)="."),TRUE,FALSE)</formula>
    </cfRule>
    <cfRule type="expression" dxfId="2003" priority="2123">
      <formula>IF(AND(AL873&lt;0, RIGHT(TEXT(AL873,"0.#"),1)&lt;&gt;"."),TRUE,FALSE)</formula>
    </cfRule>
    <cfRule type="expression" dxfId="2002" priority="2124">
      <formula>IF(AND(AL873&lt;0, RIGHT(TEXT(AL873,"0.#"),1)="."),TRUE,FALSE)</formula>
    </cfRule>
  </conditionalFormatting>
  <conditionalFormatting sqref="AL870:AO870">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AL838:AO838">
    <cfRule type="expression" dxfId="747" priority="49">
      <formula>IF(AND(AL838&gt;=0, RIGHT(TEXT(AL838,"0.#"),1)&lt;&gt;"."),TRUE,FALSE)</formula>
    </cfRule>
    <cfRule type="expression" dxfId="746" priority="50">
      <formula>IF(AND(AL838&gt;=0, RIGHT(TEXT(AL838,"0.#"),1)="."),TRUE,FALSE)</formula>
    </cfRule>
    <cfRule type="expression" dxfId="745" priority="51">
      <formula>IF(AND(AL838&lt;0, RIGHT(TEXT(AL838,"0.#"),1)&lt;&gt;"."),TRUE,FALSE)</formula>
    </cfRule>
    <cfRule type="expression" dxfId="744" priority="52">
      <formula>IF(AND(AL838&lt;0, RIGHT(TEXT(AL838,"0.#"),1)="."),TRUE,FALSE)</formula>
    </cfRule>
  </conditionalFormatting>
  <conditionalFormatting sqref="AL839:AO839">
    <cfRule type="expression" dxfId="743" priority="45">
      <formula>IF(AND(AL839&gt;=0, RIGHT(TEXT(AL839,"0.#"),1)&lt;&gt;"."),TRUE,FALSE)</formula>
    </cfRule>
    <cfRule type="expression" dxfId="742" priority="46">
      <formula>IF(AND(AL839&gt;=0, RIGHT(TEXT(AL839,"0.#"),1)="."),TRUE,FALSE)</formula>
    </cfRule>
    <cfRule type="expression" dxfId="741" priority="47">
      <formula>IF(AND(AL839&lt;0, RIGHT(TEXT(AL839,"0.#"),1)&lt;&gt;"."),TRUE,FALSE)</formula>
    </cfRule>
    <cfRule type="expression" dxfId="740" priority="48">
      <formula>IF(AND(AL839&lt;0, RIGHT(TEXT(AL839,"0.#"),1)="."),TRUE,FALSE)</formula>
    </cfRule>
  </conditionalFormatting>
  <conditionalFormatting sqref="AL840:AO840">
    <cfRule type="expression" dxfId="739" priority="41">
      <formula>IF(AND(AL840&gt;=0, RIGHT(TEXT(AL840,"0.#"),1)&lt;&gt;"."),TRUE,FALSE)</formula>
    </cfRule>
    <cfRule type="expression" dxfId="738" priority="42">
      <formula>IF(AND(AL840&gt;=0, RIGHT(TEXT(AL840,"0.#"),1)="."),TRUE,FALSE)</formula>
    </cfRule>
    <cfRule type="expression" dxfId="737" priority="43">
      <formula>IF(AND(AL840&lt;0, RIGHT(TEXT(AL840,"0.#"),1)&lt;&gt;"."),TRUE,FALSE)</formula>
    </cfRule>
    <cfRule type="expression" dxfId="736" priority="44">
      <formula>IF(AND(AL840&lt;0, RIGHT(TEXT(AL840,"0.#"),1)="."),TRUE,FALSE)</formula>
    </cfRule>
  </conditionalFormatting>
  <conditionalFormatting sqref="Y841">
    <cfRule type="expression" dxfId="735" priority="39">
      <formula>IF(RIGHT(TEXT(Y841,"0.#"),1)=".",FALSE,TRUE)</formula>
    </cfRule>
    <cfRule type="expression" dxfId="734" priority="40">
      <formula>IF(RIGHT(TEXT(Y841,"0.#"),1)=".",TRUE,FALSE)</formula>
    </cfRule>
  </conditionalFormatting>
  <conditionalFormatting sqref="AL841:AO841">
    <cfRule type="expression" dxfId="733" priority="35">
      <formula>IF(AND(AL841&gt;=0, RIGHT(TEXT(AL841,"0.#"),1)&lt;&gt;"."),TRUE,FALSE)</formula>
    </cfRule>
    <cfRule type="expression" dxfId="732" priority="36">
      <formula>IF(AND(AL841&gt;=0, RIGHT(TEXT(AL841,"0.#"),1)="."),TRUE,FALSE)</formula>
    </cfRule>
    <cfRule type="expression" dxfId="731" priority="37">
      <formula>IF(AND(AL841&lt;0, RIGHT(TEXT(AL841,"0.#"),1)&lt;&gt;"."),TRUE,FALSE)</formula>
    </cfRule>
    <cfRule type="expression" dxfId="730" priority="38">
      <formula>IF(AND(AL841&lt;0, RIGHT(TEXT(AL841,"0.#"),1)="."),TRUE,FALSE)</formula>
    </cfRule>
  </conditionalFormatting>
  <conditionalFormatting sqref="AL842:AO842">
    <cfRule type="expression" dxfId="729" priority="31">
      <formula>IF(AND(AL842&gt;=0, RIGHT(TEXT(AL842,"0.#"),1)&lt;&gt;"."),TRUE,FALSE)</formula>
    </cfRule>
    <cfRule type="expression" dxfId="728" priority="32">
      <formula>IF(AND(AL842&gt;=0, RIGHT(TEXT(AL842,"0.#"),1)="."),TRUE,FALSE)</formula>
    </cfRule>
    <cfRule type="expression" dxfId="727" priority="33">
      <formula>IF(AND(AL842&lt;0, RIGHT(TEXT(AL842,"0.#"),1)&lt;&gt;"."),TRUE,FALSE)</formula>
    </cfRule>
    <cfRule type="expression" dxfId="726" priority="34">
      <formula>IF(AND(AL842&lt;0, RIGHT(TEXT(AL842,"0.#"),1)="."),TRUE,FALSE)</formula>
    </cfRule>
  </conditionalFormatting>
  <conditionalFormatting sqref="AL843:AO843">
    <cfRule type="expression" dxfId="725" priority="27">
      <formula>IF(AND(AL843&gt;=0, RIGHT(TEXT(AL843,"0.#"),1)&lt;&gt;"."),TRUE,FALSE)</formula>
    </cfRule>
    <cfRule type="expression" dxfId="724" priority="28">
      <formula>IF(AND(AL843&gt;=0, RIGHT(TEXT(AL843,"0.#"),1)="."),TRUE,FALSE)</formula>
    </cfRule>
    <cfRule type="expression" dxfId="723" priority="29">
      <formula>IF(AND(AL843&lt;0, RIGHT(TEXT(AL843,"0.#"),1)&lt;&gt;"."),TRUE,FALSE)</formula>
    </cfRule>
    <cfRule type="expression" dxfId="722" priority="30">
      <formula>IF(AND(AL843&lt;0, RIGHT(TEXT(AL843,"0.#"),1)="."),TRUE,FALSE)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L844:AO845">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L850:AO858">
    <cfRule type="expression" dxfId="715" priority="13">
      <formula>IF(AND(AL850&gt;=0, RIGHT(TEXT(AL850,"0.#"),1)&lt;&gt;"."),TRUE,FALSE)</formula>
    </cfRule>
    <cfRule type="expression" dxfId="714" priority="14">
      <formula>IF(AND(AL850&gt;=0, RIGHT(TEXT(AL850,"0.#"),1)="."),TRUE,FALSE)</formula>
    </cfRule>
    <cfRule type="expression" dxfId="713" priority="15">
      <formula>IF(AND(AL850&lt;0, RIGHT(TEXT(AL850,"0.#"),1)&lt;&gt;"."),TRUE,FALSE)</formula>
    </cfRule>
    <cfRule type="expression" dxfId="712" priority="16">
      <formula>IF(AND(AL850&lt;0, RIGHT(TEXT(AL850,"0.#"),1)="."),TRUE,FALSE)</formula>
    </cfRule>
  </conditionalFormatting>
  <conditionalFormatting sqref="AL862:AO862">
    <cfRule type="expression" dxfId="711" priority="9">
      <formula>IF(AND(AL862&gt;=0, RIGHT(TEXT(AL862,"0.#"),1)&lt;&gt;"."),TRUE,FALSE)</formula>
    </cfRule>
    <cfRule type="expression" dxfId="710" priority="10">
      <formula>IF(AND(AL862&gt;=0, RIGHT(TEXT(AL862,"0.#"),1)="."),TRUE,FALSE)</formula>
    </cfRule>
    <cfRule type="expression" dxfId="709" priority="11">
      <formula>IF(AND(AL862&lt;0, RIGHT(TEXT(AL862,"0.#"),1)&lt;&gt;"."),TRUE,FALSE)</formula>
    </cfRule>
    <cfRule type="expression" dxfId="708" priority="12">
      <formula>IF(AND(AL862&lt;0, RIGHT(TEXT(AL862,"0.#"),1)="."),TRUE,FALSE)</formula>
    </cfRule>
  </conditionalFormatting>
  <conditionalFormatting sqref="AL863:AO864">
    <cfRule type="expression" dxfId="707" priority="5">
      <formula>IF(AND(AL863&gt;=0, RIGHT(TEXT(AL863,"0.#"),1)&lt;&gt;"."),TRUE,FALSE)</formula>
    </cfRule>
    <cfRule type="expression" dxfId="706" priority="6">
      <formula>IF(AND(AL863&gt;=0, RIGHT(TEXT(AL863,"0.#"),1)="."),TRUE,FALSE)</formula>
    </cfRule>
    <cfRule type="expression" dxfId="705" priority="7">
      <formula>IF(AND(AL863&lt;0, RIGHT(TEXT(AL863,"0.#"),1)&lt;&gt;"."),TRUE,FALSE)</formula>
    </cfRule>
    <cfRule type="expression" dxfId="704" priority="8">
      <formula>IF(AND(AL863&lt;0, RIGHT(TEXT(AL863,"0.#"),1)="."),TRUE,FALSE)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6" t="s">
        <v>265</v>
      </c>
      <c r="H2" s="791"/>
      <c r="I2" s="791"/>
      <c r="J2" s="791"/>
      <c r="K2" s="791"/>
      <c r="L2" s="791"/>
      <c r="M2" s="791"/>
      <c r="N2" s="791"/>
      <c r="O2" s="792"/>
      <c r="P2" s="790" t="s">
        <v>59</v>
      </c>
      <c r="Q2" s="791"/>
      <c r="R2" s="791"/>
      <c r="S2" s="791"/>
      <c r="T2" s="791"/>
      <c r="U2" s="791"/>
      <c r="V2" s="791"/>
      <c r="W2" s="791"/>
      <c r="X2" s="792"/>
      <c r="Y2" s="1019"/>
      <c r="Z2" s="415"/>
      <c r="AA2" s="416"/>
      <c r="AB2" s="1023" t="s">
        <v>11</v>
      </c>
      <c r="AC2" s="1024"/>
      <c r="AD2" s="1025"/>
      <c r="AE2" s="1011" t="s">
        <v>357</v>
      </c>
      <c r="AF2" s="1011"/>
      <c r="AG2" s="1011"/>
      <c r="AH2" s="1011"/>
      <c r="AI2" s="1011" t="s">
        <v>363</v>
      </c>
      <c r="AJ2" s="1011"/>
      <c r="AK2" s="1011"/>
      <c r="AL2" s="1011"/>
      <c r="AM2" s="1011" t="s">
        <v>470</v>
      </c>
      <c r="AN2" s="1011"/>
      <c r="AO2" s="1011"/>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20"/>
      <c r="Z3" s="1021"/>
      <c r="AA3" s="1022"/>
      <c r="AB3" s="1026"/>
      <c r="AC3" s="1027"/>
      <c r="AD3" s="1028"/>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9"/>
      <c r="I4" s="1029"/>
      <c r="J4" s="1029"/>
      <c r="K4" s="1029"/>
      <c r="L4" s="1029"/>
      <c r="M4" s="1029"/>
      <c r="N4" s="1029"/>
      <c r="O4" s="1030"/>
      <c r="P4" s="158"/>
      <c r="Q4" s="1037"/>
      <c r="R4" s="1037"/>
      <c r="S4" s="1037"/>
      <c r="T4" s="1037"/>
      <c r="U4" s="1037"/>
      <c r="V4" s="1037"/>
      <c r="W4" s="1037"/>
      <c r="X4" s="1038"/>
      <c r="Y4" s="1015" t="s">
        <v>12</v>
      </c>
      <c r="Z4" s="1016"/>
      <c r="AA4" s="1017"/>
      <c r="AB4" s="558"/>
      <c r="AC4" s="1018"/>
      <c r="AD4" s="1018"/>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31"/>
      <c r="H5" s="1032"/>
      <c r="I5" s="1032"/>
      <c r="J5" s="1032"/>
      <c r="K5" s="1032"/>
      <c r="L5" s="1032"/>
      <c r="M5" s="1032"/>
      <c r="N5" s="1032"/>
      <c r="O5" s="1033"/>
      <c r="P5" s="1039"/>
      <c r="Q5" s="1039"/>
      <c r="R5" s="1039"/>
      <c r="S5" s="1039"/>
      <c r="T5" s="1039"/>
      <c r="U5" s="1039"/>
      <c r="V5" s="1039"/>
      <c r="W5" s="1039"/>
      <c r="X5" s="1040"/>
      <c r="Y5" s="301" t="s">
        <v>54</v>
      </c>
      <c r="Z5" s="1012"/>
      <c r="AA5" s="1013"/>
      <c r="AB5" s="529"/>
      <c r="AC5" s="1014"/>
      <c r="AD5" s="1014"/>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4"/>
      <c r="H6" s="1035"/>
      <c r="I6" s="1035"/>
      <c r="J6" s="1035"/>
      <c r="K6" s="1035"/>
      <c r="L6" s="1035"/>
      <c r="M6" s="1035"/>
      <c r="N6" s="1035"/>
      <c r="O6" s="1036"/>
      <c r="P6" s="1041"/>
      <c r="Q6" s="1041"/>
      <c r="R6" s="1041"/>
      <c r="S6" s="1041"/>
      <c r="T6" s="1041"/>
      <c r="U6" s="1041"/>
      <c r="V6" s="1041"/>
      <c r="W6" s="1041"/>
      <c r="X6" s="1042"/>
      <c r="Y6" s="1043" t="s">
        <v>13</v>
      </c>
      <c r="Z6" s="1012"/>
      <c r="AA6" s="1013"/>
      <c r="AB6" s="468" t="s">
        <v>301</v>
      </c>
      <c r="AC6" s="1044"/>
      <c r="AD6" s="1044"/>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2" t="s">
        <v>524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9" t="s">
        <v>489</v>
      </c>
      <c r="B9" s="520"/>
      <c r="C9" s="520"/>
      <c r="D9" s="520"/>
      <c r="E9" s="520"/>
      <c r="F9" s="521"/>
      <c r="G9" s="806" t="s">
        <v>265</v>
      </c>
      <c r="H9" s="791"/>
      <c r="I9" s="791"/>
      <c r="J9" s="791"/>
      <c r="K9" s="791"/>
      <c r="L9" s="791"/>
      <c r="M9" s="791"/>
      <c r="N9" s="791"/>
      <c r="O9" s="792"/>
      <c r="P9" s="790" t="s">
        <v>59</v>
      </c>
      <c r="Q9" s="791"/>
      <c r="R9" s="791"/>
      <c r="S9" s="791"/>
      <c r="T9" s="791"/>
      <c r="U9" s="791"/>
      <c r="V9" s="791"/>
      <c r="W9" s="791"/>
      <c r="X9" s="792"/>
      <c r="Y9" s="1019"/>
      <c r="Z9" s="415"/>
      <c r="AA9" s="416"/>
      <c r="AB9" s="1023" t="s">
        <v>11</v>
      </c>
      <c r="AC9" s="1024"/>
      <c r="AD9" s="1025"/>
      <c r="AE9" s="1011" t="s">
        <v>357</v>
      </c>
      <c r="AF9" s="1011"/>
      <c r="AG9" s="1011"/>
      <c r="AH9" s="1011"/>
      <c r="AI9" s="1011" t="s">
        <v>363</v>
      </c>
      <c r="AJ9" s="1011"/>
      <c r="AK9" s="1011"/>
      <c r="AL9" s="1011"/>
      <c r="AM9" s="1011" t="s">
        <v>470</v>
      </c>
      <c r="AN9" s="1011"/>
      <c r="AO9" s="1011"/>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20"/>
      <c r="Z10" s="1021"/>
      <c r="AA10" s="1022"/>
      <c r="AB10" s="1026"/>
      <c r="AC10" s="1027"/>
      <c r="AD10" s="1028"/>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8"/>
      <c r="AC11" s="1018"/>
      <c r="AD11" s="1018"/>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9"/>
      <c r="AC12" s="1014"/>
      <c r="AD12" s="1014"/>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3"/>
      <c r="B13" s="654"/>
      <c r="C13" s="654"/>
      <c r="D13" s="654"/>
      <c r="E13" s="654"/>
      <c r="F13" s="655"/>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8" t="s">
        <v>301</v>
      </c>
      <c r="AC13" s="1044"/>
      <c r="AD13" s="1044"/>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2" t="s">
        <v>524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9" t="s">
        <v>489</v>
      </c>
      <c r="B16" s="520"/>
      <c r="C16" s="520"/>
      <c r="D16" s="520"/>
      <c r="E16" s="520"/>
      <c r="F16" s="521"/>
      <c r="G16" s="806" t="s">
        <v>265</v>
      </c>
      <c r="H16" s="791"/>
      <c r="I16" s="791"/>
      <c r="J16" s="791"/>
      <c r="K16" s="791"/>
      <c r="L16" s="791"/>
      <c r="M16" s="791"/>
      <c r="N16" s="791"/>
      <c r="O16" s="792"/>
      <c r="P16" s="790" t="s">
        <v>59</v>
      </c>
      <c r="Q16" s="791"/>
      <c r="R16" s="791"/>
      <c r="S16" s="791"/>
      <c r="T16" s="791"/>
      <c r="U16" s="791"/>
      <c r="V16" s="791"/>
      <c r="W16" s="791"/>
      <c r="X16" s="792"/>
      <c r="Y16" s="1019"/>
      <c r="Z16" s="415"/>
      <c r="AA16" s="416"/>
      <c r="AB16" s="1023" t="s">
        <v>11</v>
      </c>
      <c r="AC16" s="1024"/>
      <c r="AD16" s="1025"/>
      <c r="AE16" s="1011" t="s">
        <v>357</v>
      </c>
      <c r="AF16" s="1011"/>
      <c r="AG16" s="1011"/>
      <c r="AH16" s="1011"/>
      <c r="AI16" s="1011" t="s">
        <v>363</v>
      </c>
      <c r="AJ16" s="1011"/>
      <c r="AK16" s="1011"/>
      <c r="AL16" s="1011"/>
      <c r="AM16" s="1011" t="s">
        <v>470</v>
      </c>
      <c r="AN16" s="1011"/>
      <c r="AO16" s="1011"/>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20"/>
      <c r="Z17" s="1021"/>
      <c r="AA17" s="1022"/>
      <c r="AB17" s="1026"/>
      <c r="AC17" s="1027"/>
      <c r="AD17" s="1028"/>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8"/>
      <c r="AC18" s="1018"/>
      <c r="AD18" s="1018"/>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9"/>
      <c r="AC19" s="1014"/>
      <c r="AD19" s="1014"/>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3"/>
      <c r="B20" s="654"/>
      <c r="C20" s="654"/>
      <c r="D20" s="654"/>
      <c r="E20" s="654"/>
      <c r="F20" s="655"/>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8" t="s">
        <v>301</v>
      </c>
      <c r="AC20" s="1044"/>
      <c r="AD20" s="1044"/>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2" t="s">
        <v>524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9" t="s">
        <v>489</v>
      </c>
      <c r="B23" s="520"/>
      <c r="C23" s="520"/>
      <c r="D23" s="520"/>
      <c r="E23" s="520"/>
      <c r="F23" s="521"/>
      <c r="G23" s="806" t="s">
        <v>265</v>
      </c>
      <c r="H23" s="791"/>
      <c r="I23" s="791"/>
      <c r="J23" s="791"/>
      <c r="K23" s="791"/>
      <c r="L23" s="791"/>
      <c r="M23" s="791"/>
      <c r="N23" s="791"/>
      <c r="O23" s="792"/>
      <c r="P23" s="790" t="s">
        <v>59</v>
      </c>
      <c r="Q23" s="791"/>
      <c r="R23" s="791"/>
      <c r="S23" s="791"/>
      <c r="T23" s="791"/>
      <c r="U23" s="791"/>
      <c r="V23" s="791"/>
      <c r="W23" s="791"/>
      <c r="X23" s="792"/>
      <c r="Y23" s="1019"/>
      <c r="Z23" s="415"/>
      <c r="AA23" s="416"/>
      <c r="AB23" s="1023" t="s">
        <v>11</v>
      </c>
      <c r="AC23" s="1024"/>
      <c r="AD23" s="1025"/>
      <c r="AE23" s="1011" t="s">
        <v>357</v>
      </c>
      <c r="AF23" s="1011"/>
      <c r="AG23" s="1011"/>
      <c r="AH23" s="1011"/>
      <c r="AI23" s="1011" t="s">
        <v>363</v>
      </c>
      <c r="AJ23" s="1011"/>
      <c r="AK23" s="1011"/>
      <c r="AL23" s="1011"/>
      <c r="AM23" s="1011" t="s">
        <v>470</v>
      </c>
      <c r="AN23" s="1011"/>
      <c r="AO23" s="1011"/>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20"/>
      <c r="Z24" s="1021"/>
      <c r="AA24" s="1022"/>
      <c r="AB24" s="1026"/>
      <c r="AC24" s="1027"/>
      <c r="AD24" s="1028"/>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8"/>
      <c r="AC25" s="1018"/>
      <c r="AD25" s="1018"/>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9"/>
      <c r="AC26" s="1014"/>
      <c r="AD26" s="1014"/>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3"/>
      <c r="B27" s="654"/>
      <c r="C27" s="654"/>
      <c r="D27" s="654"/>
      <c r="E27" s="654"/>
      <c r="F27" s="655"/>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8" t="s">
        <v>301</v>
      </c>
      <c r="AC27" s="1044"/>
      <c r="AD27" s="1044"/>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2" t="s">
        <v>524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9" t="s">
        <v>489</v>
      </c>
      <c r="B30" s="520"/>
      <c r="C30" s="520"/>
      <c r="D30" s="520"/>
      <c r="E30" s="520"/>
      <c r="F30" s="521"/>
      <c r="G30" s="806" t="s">
        <v>265</v>
      </c>
      <c r="H30" s="791"/>
      <c r="I30" s="791"/>
      <c r="J30" s="791"/>
      <c r="K30" s="791"/>
      <c r="L30" s="791"/>
      <c r="M30" s="791"/>
      <c r="N30" s="791"/>
      <c r="O30" s="792"/>
      <c r="P30" s="790" t="s">
        <v>59</v>
      </c>
      <c r="Q30" s="791"/>
      <c r="R30" s="791"/>
      <c r="S30" s="791"/>
      <c r="T30" s="791"/>
      <c r="U30" s="791"/>
      <c r="V30" s="791"/>
      <c r="W30" s="791"/>
      <c r="X30" s="792"/>
      <c r="Y30" s="1019"/>
      <c r="Z30" s="415"/>
      <c r="AA30" s="416"/>
      <c r="AB30" s="1023" t="s">
        <v>11</v>
      </c>
      <c r="AC30" s="1024"/>
      <c r="AD30" s="1025"/>
      <c r="AE30" s="1011" t="s">
        <v>357</v>
      </c>
      <c r="AF30" s="1011"/>
      <c r="AG30" s="1011"/>
      <c r="AH30" s="1011"/>
      <c r="AI30" s="1011" t="s">
        <v>363</v>
      </c>
      <c r="AJ30" s="1011"/>
      <c r="AK30" s="1011"/>
      <c r="AL30" s="1011"/>
      <c r="AM30" s="1011" t="s">
        <v>470</v>
      </c>
      <c r="AN30" s="1011"/>
      <c r="AO30" s="1011"/>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20"/>
      <c r="Z31" s="1021"/>
      <c r="AA31" s="1022"/>
      <c r="AB31" s="1026"/>
      <c r="AC31" s="1027"/>
      <c r="AD31" s="1028"/>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8"/>
      <c r="AC32" s="1018"/>
      <c r="AD32" s="1018"/>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9"/>
      <c r="AC33" s="1014"/>
      <c r="AD33" s="1014"/>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3"/>
      <c r="B34" s="654"/>
      <c r="C34" s="654"/>
      <c r="D34" s="654"/>
      <c r="E34" s="654"/>
      <c r="F34" s="655"/>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8" t="s">
        <v>301</v>
      </c>
      <c r="AC34" s="1044"/>
      <c r="AD34" s="1044"/>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2" t="s">
        <v>524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9" t="s">
        <v>489</v>
      </c>
      <c r="B37" s="520"/>
      <c r="C37" s="520"/>
      <c r="D37" s="520"/>
      <c r="E37" s="520"/>
      <c r="F37" s="521"/>
      <c r="G37" s="806" t="s">
        <v>265</v>
      </c>
      <c r="H37" s="791"/>
      <c r="I37" s="791"/>
      <c r="J37" s="791"/>
      <c r="K37" s="791"/>
      <c r="L37" s="791"/>
      <c r="M37" s="791"/>
      <c r="N37" s="791"/>
      <c r="O37" s="792"/>
      <c r="P37" s="790" t="s">
        <v>59</v>
      </c>
      <c r="Q37" s="791"/>
      <c r="R37" s="791"/>
      <c r="S37" s="791"/>
      <c r="T37" s="791"/>
      <c r="U37" s="791"/>
      <c r="V37" s="791"/>
      <c r="W37" s="791"/>
      <c r="X37" s="792"/>
      <c r="Y37" s="1019"/>
      <c r="Z37" s="415"/>
      <c r="AA37" s="416"/>
      <c r="AB37" s="1023" t="s">
        <v>11</v>
      </c>
      <c r="AC37" s="1024"/>
      <c r="AD37" s="1025"/>
      <c r="AE37" s="1011" t="s">
        <v>357</v>
      </c>
      <c r="AF37" s="1011"/>
      <c r="AG37" s="1011"/>
      <c r="AH37" s="1011"/>
      <c r="AI37" s="1011" t="s">
        <v>363</v>
      </c>
      <c r="AJ37" s="1011"/>
      <c r="AK37" s="1011"/>
      <c r="AL37" s="1011"/>
      <c r="AM37" s="1011" t="s">
        <v>470</v>
      </c>
      <c r="AN37" s="1011"/>
      <c r="AO37" s="1011"/>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20"/>
      <c r="Z38" s="1021"/>
      <c r="AA38" s="1022"/>
      <c r="AB38" s="1026"/>
      <c r="AC38" s="1027"/>
      <c r="AD38" s="1028"/>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8"/>
      <c r="AC39" s="1018"/>
      <c r="AD39" s="101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9"/>
      <c r="AC40" s="1014"/>
      <c r="AD40" s="1014"/>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3"/>
      <c r="B41" s="654"/>
      <c r="C41" s="654"/>
      <c r="D41" s="654"/>
      <c r="E41" s="654"/>
      <c r="F41" s="655"/>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8" t="s">
        <v>301</v>
      </c>
      <c r="AC41" s="1044"/>
      <c r="AD41" s="104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2" t="s">
        <v>524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9" t="s">
        <v>489</v>
      </c>
      <c r="B44" s="520"/>
      <c r="C44" s="520"/>
      <c r="D44" s="520"/>
      <c r="E44" s="520"/>
      <c r="F44" s="521"/>
      <c r="G44" s="806" t="s">
        <v>265</v>
      </c>
      <c r="H44" s="791"/>
      <c r="I44" s="791"/>
      <c r="J44" s="791"/>
      <c r="K44" s="791"/>
      <c r="L44" s="791"/>
      <c r="M44" s="791"/>
      <c r="N44" s="791"/>
      <c r="O44" s="792"/>
      <c r="P44" s="790" t="s">
        <v>59</v>
      </c>
      <c r="Q44" s="791"/>
      <c r="R44" s="791"/>
      <c r="S44" s="791"/>
      <c r="T44" s="791"/>
      <c r="U44" s="791"/>
      <c r="V44" s="791"/>
      <c r="W44" s="791"/>
      <c r="X44" s="792"/>
      <c r="Y44" s="1019"/>
      <c r="Z44" s="415"/>
      <c r="AA44" s="416"/>
      <c r="AB44" s="1023" t="s">
        <v>11</v>
      </c>
      <c r="AC44" s="1024"/>
      <c r="AD44" s="1025"/>
      <c r="AE44" s="1011" t="s">
        <v>357</v>
      </c>
      <c r="AF44" s="1011"/>
      <c r="AG44" s="1011"/>
      <c r="AH44" s="1011"/>
      <c r="AI44" s="1011" t="s">
        <v>363</v>
      </c>
      <c r="AJ44" s="1011"/>
      <c r="AK44" s="1011"/>
      <c r="AL44" s="1011"/>
      <c r="AM44" s="1011" t="s">
        <v>470</v>
      </c>
      <c r="AN44" s="1011"/>
      <c r="AO44" s="1011"/>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20"/>
      <c r="Z45" s="1021"/>
      <c r="AA45" s="1022"/>
      <c r="AB45" s="1026"/>
      <c r="AC45" s="1027"/>
      <c r="AD45" s="1028"/>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8"/>
      <c r="AC46" s="1018"/>
      <c r="AD46" s="101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9"/>
      <c r="AC47" s="1014"/>
      <c r="AD47" s="101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3"/>
      <c r="B48" s="654"/>
      <c r="C48" s="654"/>
      <c r="D48" s="654"/>
      <c r="E48" s="654"/>
      <c r="F48" s="655"/>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8" t="s">
        <v>301</v>
      </c>
      <c r="AC48" s="1044"/>
      <c r="AD48" s="104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2" t="s">
        <v>524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9" t="s">
        <v>489</v>
      </c>
      <c r="B51" s="520"/>
      <c r="C51" s="520"/>
      <c r="D51" s="520"/>
      <c r="E51" s="520"/>
      <c r="F51" s="521"/>
      <c r="G51" s="806" t="s">
        <v>265</v>
      </c>
      <c r="H51" s="791"/>
      <c r="I51" s="791"/>
      <c r="J51" s="791"/>
      <c r="K51" s="791"/>
      <c r="L51" s="791"/>
      <c r="M51" s="791"/>
      <c r="N51" s="791"/>
      <c r="O51" s="792"/>
      <c r="P51" s="790" t="s">
        <v>59</v>
      </c>
      <c r="Q51" s="791"/>
      <c r="R51" s="791"/>
      <c r="S51" s="791"/>
      <c r="T51" s="791"/>
      <c r="U51" s="791"/>
      <c r="V51" s="791"/>
      <c r="W51" s="791"/>
      <c r="X51" s="792"/>
      <c r="Y51" s="1019"/>
      <c r="Z51" s="415"/>
      <c r="AA51" s="416"/>
      <c r="AB51" s="465" t="s">
        <v>11</v>
      </c>
      <c r="AC51" s="1024"/>
      <c r="AD51" s="1025"/>
      <c r="AE51" s="1011" t="s">
        <v>357</v>
      </c>
      <c r="AF51" s="1011"/>
      <c r="AG51" s="1011"/>
      <c r="AH51" s="1011"/>
      <c r="AI51" s="1011" t="s">
        <v>363</v>
      </c>
      <c r="AJ51" s="1011"/>
      <c r="AK51" s="1011"/>
      <c r="AL51" s="1011"/>
      <c r="AM51" s="1011" t="s">
        <v>470</v>
      </c>
      <c r="AN51" s="1011"/>
      <c r="AO51" s="1011"/>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20"/>
      <c r="Z52" s="1021"/>
      <c r="AA52" s="1022"/>
      <c r="AB52" s="1026"/>
      <c r="AC52" s="1027"/>
      <c r="AD52" s="1028"/>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8"/>
      <c r="AC53" s="1018"/>
      <c r="AD53" s="101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9"/>
      <c r="AC54" s="1014"/>
      <c r="AD54" s="101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3"/>
      <c r="B55" s="654"/>
      <c r="C55" s="654"/>
      <c r="D55" s="654"/>
      <c r="E55" s="654"/>
      <c r="F55" s="655"/>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8" t="s">
        <v>301</v>
      </c>
      <c r="AC55" s="1044"/>
      <c r="AD55" s="104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2" t="s">
        <v>524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9" t="s">
        <v>489</v>
      </c>
      <c r="B58" s="520"/>
      <c r="C58" s="520"/>
      <c r="D58" s="520"/>
      <c r="E58" s="520"/>
      <c r="F58" s="521"/>
      <c r="G58" s="806" t="s">
        <v>265</v>
      </c>
      <c r="H58" s="791"/>
      <c r="I58" s="791"/>
      <c r="J58" s="791"/>
      <c r="K58" s="791"/>
      <c r="L58" s="791"/>
      <c r="M58" s="791"/>
      <c r="N58" s="791"/>
      <c r="O58" s="792"/>
      <c r="P58" s="790" t="s">
        <v>59</v>
      </c>
      <c r="Q58" s="791"/>
      <c r="R58" s="791"/>
      <c r="S58" s="791"/>
      <c r="T58" s="791"/>
      <c r="U58" s="791"/>
      <c r="V58" s="791"/>
      <c r="W58" s="791"/>
      <c r="X58" s="792"/>
      <c r="Y58" s="1019"/>
      <c r="Z58" s="415"/>
      <c r="AA58" s="416"/>
      <c r="AB58" s="1023" t="s">
        <v>11</v>
      </c>
      <c r="AC58" s="1024"/>
      <c r="AD58" s="1025"/>
      <c r="AE58" s="1011" t="s">
        <v>357</v>
      </c>
      <c r="AF58" s="1011"/>
      <c r="AG58" s="1011"/>
      <c r="AH58" s="1011"/>
      <c r="AI58" s="1011" t="s">
        <v>363</v>
      </c>
      <c r="AJ58" s="1011"/>
      <c r="AK58" s="1011"/>
      <c r="AL58" s="1011"/>
      <c r="AM58" s="1011" t="s">
        <v>470</v>
      </c>
      <c r="AN58" s="1011"/>
      <c r="AO58" s="1011"/>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20"/>
      <c r="Z59" s="1021"/>
      <c r="AA59" s="1022"/>
      <c r="AB59" s="1026"/>
      <c r="AC59" s="1027"/>
      <c r="AD59" s="1028"/>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8"/>
      <c r="AC60" s="1018"/>
      <c r="AD60" s="101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9"/>
      <c r="AC61" s="1014"/>
      <c r="AD61" s="101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3"/>
      <c r="B62" s="654"/>
      <c r="C62" s="654"/>
      <c r="D62" s="654"/>
      <c r="E62" s="654"/>
      <c r="F62" s="655"/>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8" t="s">
        <v>301</v>
      </c>
      <c r="AC62" s="1044"/>
      <c r="AD62" s="104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2" t="s">
        <v>524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9" t="s">
        <v>489</v>
      </c>
      <c r="B65" s="520"/>
      <c r="C65" s="520"/>
      <c r="D65" s="520"/>
      <c r="E65" s="520"/>
      <c r="F65" s="521"/>
      <c r="G65" s="806" t="s">
        <v>265</v>
      </c>
      <c r="H65" s="791"/>
      <c r="I65" s="791"/>
      <c r="J65" s="791"/>
      <c r="K65" s="791"/>
      <c r="L65" s="791"/>
      <c r="M65" s="791"/>
      <c r="N65" s="791"/>
      <c r="O65" s="792"/>
      <c r="P65" s="790" t="s">
        <v>59</v>
      </c>
      <c r="Q65" s="791"/>
      <c r="R65" s="791"/>
      <c r="S65" s="791"/>
      <c r="T65" s="791"/>
      <c r="U65" s="791"/>
      <c r="V65" s="791"/>
      <c r="W65" s="791"/>
      <c r="X65" s="792"/>
      <c r="Y65" s="1019"/>
      <c r="Z65" s="415"/>
      <c r="AA65" s="416"/>
      <c r="AB65" s="1023" t="s">
        <v>11</v>
      </c>
      <c r="AC65" s="1024"/>
      <c r="AD65" s="1025"/>
      <c r="AE65" s="1011" t="s">
        <v>357</v>
      </c>
      <c r="AF65" s="1011"/>
      <c r="AG65" s="1011"/>
      <c r="AH65" s="1011"/>
      <c r="AI65" s="1011" t="s">
        <v>363</v>
      </c>
      <c r="AJ65" s="1011"/>
      <c r="AK65" s="1011"/>
      <c r="AL65" s="1011"/>
      <c r="AM65" s="1011" t="s">
        <v>470</v>
      </c>
      <c r="AN65" s="1011"/>
      <c r="AO65" s="1011"/>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20"/>
      <c r="Z66" s="1021"/>
      <c r="AA66" s="1022"/>
      <c r="AB66" s="1026"/>
      <c r="AC66" s="1027"/>
      <c r="AD66" s="1028"/>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8"/>
      <c r="AC67" s="1018"/>
      <c r="AD67" s="1018"/>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9"/>
      <c r="AC68" s="1014"/>
      <c r="AD68" s="1014"/>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3"/>
      <c r="B69" s="654"/>
      <c r="C69" s="654"/>
      <c r="D69" s="654"/>
      <c r="E69" s="654"/>
      <c r="F69" s="655"/>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2" t="s">
        <v>524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7" t="s">
        <v>510</v>
      </c>
      <c r="H2" s="448"/>
      <c r="I2" s="448"/>
      <c r="J2" s="448"/>
      <c r="K2" s="448"/>
      <c r="L2" s="448"/>
      <c r="M2" s="448"/>
      <c r="N2" s="448"/>
      <c r="O2" s="448"/>
      <c r="P2" s="448"/>
      <c r="Q2" s="448"/>
      <c r="R2" s="448"/>
      <c r="S2" s="448"/>
      <c r="T2" s="448"/>
      <c r="U2" s="448"/>
      <c r="V2" s="448"/>
      <c r="W2" s="448"/>
      <c r="X2" s="448"/>
      <c r="Y2" s="448"/>
      <c r="Z2" s="448"/>
      <c r="AA2" s="448"/>
      <c r="AB2" s="449"/>
      <c r="AC2" s="447"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1"/>
      <c r="B4" s="1052"/>
      <c r="C4" s="1052"/>
      <c r="D4" s="1052"/>
      <c r="E4" s="1052"/>
      <c r="F4" s="1053"/>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1"/>
      <c r="B15" s="1052"/>
      <c r="C15" s="1052"/>
      <c r="D15" s="1052"/>
      <c r="E15" s="1052"/>
      <c r="F15" s="1053"/>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1"/>
      <c r="B17" s="1052"/>
      <c r="C17" s="1052"/>
      <c r="D17" s="1052"/>
      <c r="E17" s="1052"/>
      <c r="F17" s="1053"/>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1"/>
      <c r="B28" s="1052"/>
      <c r="C28" s="1052"/>
      <c r="D28" s="1052"/>
      <c r="E28" s="1052"/>
      <c r="F28" s="1053"/>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1"/>
      <c r="B30" s="1052"/>
      <c r="C30" s="1052"/>
      <c r="D30" s="1052"/>
      <c r="E30" s="1052"/>
      <c r="F30" s="1053"/>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1"/>
      <c r="B41" s="1052"/>
      <c r="C41" s="1052"/>
      <c r="D41" s="1052"/>
      <c r="E41" s="1052"/>
      <c r="F41" s="1053"/>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1"/>
      <c r="B43" s="1052"/>
      <c r="C43" s="1052"/>
      <c r="D43" s="1052"/>
      <c r="E43" s="1052"/>
      <c r="F43" s="1053"/>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1"/>
      <c r="B57" s="1052"/>
      <c r="C57" s="1052"/>
      <c r="D57" s="1052"/>
      <c r="E57" s="1052"/>
      <c r="F57" s="1053"/>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1"/>
      <c r="B68" s="1052"/>
      <c r="C68" s="1052"/>
      <c r="D68" s="1052"/>
      <c r="E68" s="1052"/>
      <c r="F68" s="1053"/>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1"/>
      <c r="B70" s="1052"/>
      <c r="C70" s="1052"/>
      <c r="D70" s="1052"/>
      <c r="E70" s="1052"/>
      <c r="F70" s="1053"/>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1"/>
      <c r="B81" s="1052"/>
      <c r="C81" s="1052"/>
      <c r="D81" s="1052"/>
      <c r="E81" s="1052"/>
      <c r="F81" s="1053"/>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1"/>
      <c r="B83" s="1052"/>
      <c r="C83" s="1052"/>
      <c r="D83" s="1052"/>
      <c r="E83" s="1052"/>
      <c r="F83" s="1053"/>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1"/>
      <c r="B94" s="1052"/>
      <c r="C94" s="1052"/>
      <c r="D94" s="1052"/>
      <c r="E94" s="1052"/>
      <c r="F94" s="1053"/>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1"/>
      <c r="B96" s="1052"/>
      <c r="C96" s="1052"/>
      <c r="D96" s="1052"/>
      <c r="E96" s="1052"/>
      <c r="F96" s="1053"/>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1"/>
      <c r="B110" s="1052"/>
      <c r="C110" s="1052"/>
      <c r="D110" s="1052"/>
      <c r="E110" s="1052"/>
      <c r="F110" s="105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1"/>
      <c r="B121" s="1052"/>
      <c r="C121" s="1052"/>
      <c r="D121" s="1052"/>
      <c r="E121" s="1052"/>
      <c r="F121" s="1053"/>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1"/>
      <c r="B123" s="1052"/>
      <c r="C123" s="1052"/>
      <c r="D123" s="1052"/>
      <c r="E123" s="1052"/>
      <c r="F123" s="105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1"/>
      <c r="B134" s="1052"/>
      <c r="C134" s="1052"/>
      <c r="D134" s="1052"/>
      <c r="E134" s="1052"/>
      <c r="F134" s="1053"/>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1"/>
      <c r="B136" s="1052"/>
      <c r="C136" s="1052"/>
      <c r="D136" s="1052"/>
      <c r="E136" s="1052"/>
      <c r="F136" s="105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1"/>
      <c r="B147" s="1052"/>
      <c r="C147" s="1052"/>
      <c r="D147" s="1052"/>
      <c r="E147" s="1052"/>
      <c r="F147" s="1053"/>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1"/>
      <c r="B149" s="1052"/>
      <c r="C149" s="1052"/>
      <c r="D149" s="1052"/>
      <c r="E149" s="1052"/>
      <c r="F149" s="105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1"/>
      <c r="B163" s="1052"/>
      <c r="C163" s="1052"/>
      <c r="D163" s="1052"/>
      <c r="E163" s="1052"/>
      <c r="F163" s="105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1"/>
      <c r="B174" s="1052"/>
      <c r="C174" s="1052"/>
      <c r="D174" s="1052"/>
      <c r="E174" s="1052"/>
      <c r="F174" s="1053"/>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1"/>
      <c r="B176" s="1052"/>
      <c r="C176" s="1052"/>
      <c r="D176" s="1052"/>
      <c r="E176" s="1052"/>
      <c r="F176" s="105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1"/>
      <c r="B187" s="1052"/>
      <c r="C187" s="1052"/>
      <c r="D187" s="1052"/>
      <c r="E187" s="1052"/>
      <c r="F187" s="1053"/>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1"/>
      <c r="B189" s="1052"/>
      <c r="C189" s="1052"/>
      <c r="D189" s="1052"/>
      <c r="E189" s="1052"/>
      <c r="F189" s="105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1"/>
      <c r="B200" s="1052"/>
      <c r="C200" s="1052"/>
      <c r="D200" s="1052"/>
      <c r="E200" s="1052"/>
      <c r="F200" s="1053"/>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1"/>
      <c r="B202" s="1052"/>
      <c r="C202" s="1052"/>
      <c r="D202" s="1052"/>
      <c r="E202" s="1052"/>
      <c r="F202" s="105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1"/>
      <c r="B216" s="1052"/>
      <c r="C216" s="1052"/>
      <c r="D216" s="1052"/>
      <c r="E216" s="1052"/>
      <c r="F216" s="105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1"/>
      <c r="B227" s="1052"/>
      <c r="C227" s="1052"/>
      <c r="D227" s="1052"/>
      <c r="E227" s="1052"/>
      <c r="F227" s="1053"/>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1"/>
      <c r="B229" s="1052"/>
      <c r="C229" s="1052"/>
      <c r="D229" s="1052"/>
      <c r="E229" s="1052"/>
      <c r="F229" s="105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1"/>
      <c r="B240" s="1052"/>
      <c r="C240" s="1052"/>
      <c r="D240" s="1052"/>
      <c r="E240" s="1052"/>
      <c r="F240" s="1053"/>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1"/>
      <c r="B242" s="1052"/>
      <c r="C242" s="1052"/>
      <c r="D242" s="1052"/>
      <c r="E242" s="1052"/>
      <c r="F242" s="105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1"/>
      <c r="B253" s="1052"/>
      <c r="C253" s="1052"/>
      <c r="D253" s="1052"/>
      <c r="E253" s="1052"/>
      <c r="F253" s="1053"/>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1"/>
      <c r="B255" s="1052"/>
      <c r="C255" s="1052"/>
      <c r="D255" s="1052"/>
      <c r="E255" s="1052"/>
      <c r="F255" s="105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71">
        <v>1</v>
      </c>
      <c r="B4" s="1071">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9"/>
      <c r="AI4" s="330"/>
      <c r="AJ4" s="330"/>
      <c r="AK4" s="330"/>
      <c r="AL4" s="324"/>
      <c r="AM4" s="325"/>
      <c r="AN4" s="325"/>
      <c r="AO4" s="326"/>
      <c r="AP4" s="320"/>
      <c r="AQ4" s="320"/>
      <c r="AR4" s="320"/>
      <c r="AS4" s="320"/>
      <c r="AT4" s="320"/>
      <c r="AU4" s="320"/>
      <c r="AV4" s="320"/>
      <c r="AW4" s="320"/>
      <c r="AX4" s="320"/>
    </row>
    <row r="5" spans="1:50" ht="26.25" customHeight="1" x14ac:dyDescent="0.15">
      <c r="A5" s="1071">
        <v>2</v>
      </c>
      <c r="B5" s="1071">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9"/>
      <c r="AI5" s="330"/>
      <c r="AJ5" s="330"/>
      <c r="AK5" s="330"/>
      <c r="AL5" s="324"/>
      <c r="AM5" s="325"/>
      <c r="AN5" s="325"/>
      <c r="AO5" s="326"/>
      <c r="AP5" s="320"/>
      <c r="AQ5" s="320"/>
      <c r="AR5" s="320"/>
      <c r="AS5" s="320"/>
      <c r="AT5" s="320"/>
      <c r="AU5" s="320"/>
      <c r="AV5" s="320"/>
      <c r="AW5" s="320"/>
      <c r="AX5" s="320"/>
    </row>
    <row r="6" spans="1:50" ht="26.25" customHeight="1" x14ac:dyDescent="0.15">
      <c r="A6" s="1071">
        <v>3</v>
      </c>
      <c r="B6" s="1071">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9"/>
      <c r="AI6" s="330"/>
      <c r="AJ6" s="330"/>
      <c r="AK6" s="330"/>
      <c r="AL6" s="324"/>
      <c r="AM6" s="325"/>
      <c r="AN6" s="325"/>
      <c r="AO6" s="326"/>
      <c r="AP6" s="320"/>
      <c r="AQ6" s="320"/>
      <c r="AR6" s="320"/>
      <c r="AS6" s="320"/>
      <c r="AT6" s="320"/>
      <c r="AU6" s="320"/>
      <c r="AV6" s="320"/>
      <c r="AW6" s="320"/>
      <c r="AX6" s="320"/>
    </row>
    <row r="7" spans="1:50" ht="26.25" customHeight="1" x14ac:dyDescent="0.15">
      <c r="A7" s="1071">
        <v>4</v>
      </c>
      <c r="B7" s="1071">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9"/>
      <c r="AI7" s="330"/>
      <c r="AJ7" s="330"/>
      <c r="AK7" s="330"/>
      <c r="AL7" s="324"/>
      <c r="AM7" s="325"/>
      <c r="AN7" s="325"/>
      <c r="AO7" s="326"/>
      <c r="AP7" s="320"/>
      <c r="AQ7" s="320"/>
      <c r="AR7" s="320"/>
      <c r="AS7" s="320"/>
      <c r="AT7" s="320"/>
      <c r="AU7" s="320"/>
      <c r="AV7" s="320"/>
      <c r="AW7" s="320"/>
      <c r="AX7" s="320"/>
    </row>
    <row r="8" spans="1:50" ht="26.25" customHeight="1" x14ac:dyDescent="0.15">
      <c r="A8" s="1071">
        <v>5</v>
      </c>
      <c r="B8" s="1071">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9"/>
      <c r="AI8" s="330"/>
      <c r="AJ8" s="330"/>
      <c r="AK8" s="330"/>
      <c r="AL8" s="324"/>
      <c r="AM8" s="325"/>
      <c r="AN8" s="325"/>
      <c r="AO8" s="326"/>
      <c r="AP8" s="320"/>
      <c r="AQ8" s="320"/>
      <c r="AR8" s="320"/>
      <c r="AS8" s="320"/>
      <c r="AT8" s="320"/>
      <c r="AU8" s="320"/>
      <c r="AV8" s="320"/>
      <c r="AW8" s="320"/>
      <c r="AX8" s="320"/>
    </row>
    <row r="9" spans="1:50" ht="26.25" customHeight="1" x14ac:dyDescent="0.15">
      <c r="A9" s="1071">
        <v>6</v>
      </c>
      <c r="B9" s="1071">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9"/>
      <c r="AI9" s="330"/>
      <c r="AJ9" s="330"/>
      <c r="AK9" s="330"/>
      <c r="AL9" s="324"/>
      <c r="AM9" s="325"/>
      <c r="AN9" s="325"/>
      <c r="AO9" s="326"/>
      <c r="AP9" s="320"/>
      <c r="AQ9" s="320"/>
      <c r="AR9" s="320"/>
      <c r="AS9" s="320"/>
      <c r="AT9" s="320"/>
      <c r="AU9" s="320"/>
      <c r="AV9" s="320"/>
      <c r="AW9" s="320"/>
      <c r="AX9" s="320"/>
    </row>
    <row r="10" spans="1:50" ht="26.25" customHeight="1" x14ac:dyDescent="0.15">
      <c r="A10" s="1071">
        <v>7</v>
      </c>
      <c r="B10" s="1071">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9"/>
      <c r="AI10" s="330"/>
      <c r="AJ10" s="330"/>
      <c r="AK10" s="330"/>
      <c r="AL10" s="324"/>
      <c r="AM10" s="325"/>
      <c r="AN10" s="325"/>
      <c r="AO10" s="326"/>
      <c r="AP10" s="320"/>
      <c r="AQ10" s="320"/>
      <c r="AR10" s="320"/>
      <c r="AS10" s="320"/>
      <c r="AT10" s="320"/>
      <c r="AU10" s="320"/>
      <c r="AV10" s="320"/>
      <c r="AW10" s="320"/>
      <c r="AX10" s="320"/>
    </row>
    <row r="11" spans="1:50" ht="26.25" customHeight="1" x14ac:dyDescent="0.15">
      <c r="A11" s="1071">
        <v>8</v>
      </c>
      <c r="B11" s="1071">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9"/>
      <c r="AI11" s="330"/>
      <c r="AJ11" s="330"/>
      <c r="AK11" s="330"/>
      <c r="AL11" s="324"/>
      <c r="AM11" s="325"/>
      <c r="AN11" s="325"/>
      <c r="AO11" s="326"/>
      <c r="AP11" s="320"/>
      <c r="AQ11" s="320"/>
      <c r="AR11" s="320"/>
      <c r="AS11" s="320"/>
      <c r="AT11" s="320"/>
      <c r="AU11" s="320"/>
      <c r="AV11" s="320"/>
      <c r="AW11" s="320"/>
      <c r="AX11" s="320"/>
    </row>
    <row r="12" spans="1:50" ht="26.25" customHeight="1" x14ac:dyDescent="0.15">
      <c r="A12" s="1071">
        <v>9</v>
      </c>
      <c r="B12" s="1071">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9"/>
      <c r="AI12" s="330"/>
      <c r="AJ12" s="330"/>
      <c r="AK12" s="330"/>
      <c r="AL12" s="324"/>
      <c r="AM12" s="325"/>
      <c r="AN12" s="325"/>
      <c r="AO12" s="326"/>
      <c r="AP12" s="320"/>
      <c r="AQ12" s="320"/>
      <c r="AR12" s="320"/>
      <c r="AS12" s="320"/>
      <c r="AT12" s="320"/>
      <c r="AU12" s="320"/>
      <c r="AV12" s="320"/>
      <c r="AW12" s="320"/>
      <c r="AX12" s="320"/>
    </row>
    <row r="13" spans="1:50" ht="26.25" customHeight="1" x14ac:dyDescent="0.15">
      <c r="A13" s="1071">
        <v>10</v>
      </c>
      <c r="B13" s="1071">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9"/>
      <c r="AI13" s="330"/>
      <c r="AJ13" s="330"/>
      <c r="AK13" s="330"/>
      <c r="AL13" s="324"/>
      <c r="AM13" s="325"/>
      <c r="AN13" s="325"/>
      <c r="AO13" s="326"/>
      <c r="AP13" s="320"/>
      <c r="AQ13" s="320"/>
      <c r="AR13" s="320"/>
      <c r="AS13" s="320"/>
      <c r="AT13" s="320"/>
      <c r="AU13" s="320"/>
      <c r="AV13" s="320"/>
      <c r="AW13" s="320"/>
      <c r="AX13" s="320"/>
    </row>
    <row r="14" spans="1:50" ht="26.25" customHeight="1" x14ac:dyDescent="0.15">
      <c r="A14" s="1071">
        <v>11</v>
      </c>
      <c r="B14" s="1071">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9"/>
      <c r="AI14" s="330"/>
      <c r="AJ14" s="330"/>
      <c r="AK14" s="330"/>
      <c r="AL14" s="324"/>
      <c r="AM14" s="325"/>
      <c r="AN14" s="325"/>
      <c r="AO14" s="326"/>
      <c r="AP14" s="320"/>
      <c r="AQ14" s="320"/>
      <c r="AR14" s="320"/>
      <c r="AS14" s="320"/>
      <c r="AT14" s="320"/>
      <c r="AU14" s="320"/>
      <c r="AV14" s="320"/>
      <c r="AW14" s="320"/>
      <c r="AX14" s="320"/>
    </row>
    <row r="15" spans="1:50" ht="26.25" customHeight="1" x14ac:dyDescent="0.15">
      <c r="A15" s="1071">
        <v>12</v>
      </c>
      <c r="B15" s="1071">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9"/>
      <c r="AI15" s="330"/>
      <c r="AJ15" s="330"/>
      <c r="AK15" s="330"/>
      <c r="AL15" s="324"/>
      <c r="AM15" s="325"/>
      <c r="AN15" s="325"/>
      <c r="AO15" s="326"/>
      <c r="AP15" s="320"/>
      <c r="AQ15" s="320"/>
      <c r="AR15" s="320"/>
      <c r="AS15" s="320"/>
      <c r="AT15" s="320"/>
      <c r="AU15" s="320"/>
      <c r="AV15" s="320"/>
      <c r="AW15" s="320"/>
      <c r="AX15" s="320"/>
    </row>
    <row r="16" spans="1:50" ht="26.25" customHeight="1" x14ac:dyDescent="0.15">
      <c r="A16" s="1071">
        <v>13</v>
      </c>
      <c r="B16" s="1071">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9"/>
      <c r="AI16" s="330"/>
      <c r="AJ16" s="330"/>
      <c r="AK16" s="330"/>
      <c r="AL16" s="324"/>
      <c r="AM16" s="325"/>
      <c r="AN16" s="325"/>
      <c r="AO16" s="326"/>
      <c r="AP16" s="320"/>
      <c r="AQ16" s="320"/>
      <c r="AR16" s="320"/>
      <c r="AS16" s="320"/>
      <c r="AT16" s="320"/>
      <c r="AU16" s="320"/>
      <c r="AV16" s="320"/>
      <c r="AW16" s="320"/>
      <c r="AX16" s="320"/>
    </row>
    <row r="17" spans="1:50" ht="26.25" customHeight="1" x14ac:dyDescent="0.15">
      <c r="A17" s="1071">
        <v>14</v>
      </c>
      <c r="B17" s="1071">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9"/>
      <c r="AI17" s="330"/>
      <c r="AJ17" s="330"/>
      <c r="AK17" s="330"/>
      <c r="AL17" s="324"/>
      <c r="AM17" s="325"/>
      <c r="AN17" s="325"/>
      <c r="AO17" s="326"/>
      <c r="AP17" s="320"/>
      <c r="AQ17" s="320"/>
      <c r="AR17" s="320"/>
      <c r="AS17" s="320"/>
      <c r="AT17" s="320"/>
      <c r="AU17" s="320"/>
      <c r="AV17" s="320"/>
      <c r="AW17" s="320"/>
      <c r="AX17" s="320"/>
    </row>
    <row r="18" spans="1:50" ht="26.25" customHeight="1" x14ac:dyDescent="0.15">
      <c r="A18" s="1071">
        <v>15</v>
      </c>
      <c r="B18" s="1071">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9"/>
      <c r="AI18" s="330"/>
      <c r="AJ18" s="330"/>
      <c r="AK18" s="330"/>
      <c r="AL18" s="324"/>
      <c r="AM18" s="325"/>
      <c r="AN18" s="325"/>
      <c r="AO18" s="326"/>
      <c r="AP18" s="320"/>
      <c r="AQ18" s="320"/>
      <c r="AR18" s="320"/>
      <c r="AS18" s="320"/>
      <c r="AT18" s="320"/>
      <c r="AU18" s="320"/>
      <c r="AV18" s="320"/>
      <c r="AW18" s="320"/>
      <c r="AX18" s="320"/>
    </row>
    <row r="19" spans="1:50" ht="26.25" customHeight="1" x14ac:dyDescent="0.15">
      <c r="A19" s="1071">
        <v>16</v>
      </c>
      <c r="B19" s="1071">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9"/>
      <c r="AI19" s="330"/>
      <c r="AJ19" s="330"/>
      <c r="AK19" s="330"/>
      <c r="AL19" s="324"/>
      <c r="AM19" s="325"/>
      <c r="AN19" s="325"/>
      <c r="AO19" s="326"/>
      <c r="AP19" s="320"/>
      <c r="AQ19" s="320"/>
      <c r="AR19" s="320"/>
      <c r="AS19" s="320"/>
      <c r="AT19" s="320"/>
      <c r="AU19" s="320"/>
      <c r="AV19" s="320"/>
      <c r="AW19" s="320"/>
      <c r="AX19" s="320"/>
    </row>
    <row r="20" spans="1:50" ht="26.25" customHeight="1" x14ac:dyDescent="0.15">
      <c r="A20" s="1071">
        <v>17</v>
      </c>
      <c r="B20" s="1071">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9"/>
      <c r="AI20" s="330"/>
      <c r="AJ20" s="330"/>
      <c r="AK20" s="330"/>
      <c r="AL20" s="324"/>
      <c r="AM20" s="325"/>
      <c r="AN20" s="325"/>
      <c r="AO20" s="326"/>
      <c r="AP20" s="320"/>
      <c r="AQ20" s="320"/>
      <c r="AR20" s="320"/>
      <c r="AS20" s="320"/>
      <c r="AT20" s="320"/>
      <c r="AU20" s="320"/>
      <c r="AV20" s="320"/>
      <c r="AW20" s="320"/>
      <c r="AX20" s="320"/>
    </row>
    <row r="21" spans="1:50" ht="26.25" customHeight="1" x14ac:dyDescent="0.15">
      <c r="A21" s="1071">
        <v>18</v>
      </c>
      <c r="B21" s="1071">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9"/>
      <c r="AI21" s="330"/>
      <c r="AJ21" s="330"/>
      <c r="AK21" s="330"/>
      <c r="AL21" s="324"/>
      <c r="AM21" s="325"/>
      <c r="AN21" s="325"/>
      <c r="AO21" s="326"/>
      <c r="AP21" s="320"/>
      <c r="AQ21" s="320"/>
      <c r="AR21" s="320"/>
      <c r="AS21" s="320"/>
      <c r="AT21" s="320"/>
      <c r="AU21" s="320"/>
      <c r="AV21" s="320"/>
      <c r="AW21" s="320"/>
      <c r="AX21" s="320"/>
    </row>
    <row r="22" spans="1:50" ht="26.25" customHeight="1" x14ac:dyDescent="0.15">
      <c r="A22" s="1071">
        <v>19</v>
      </c>
      <c r="B22" s="1071">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9"/>
      <c r="AI22" s="330"/>
      <c r="AJ22" s="330"/>
      <c r="AK22" s="330"/>
      <c r="AL22" s="324"/>
      <c r="AM22" s="325"/>
      <c r="AN22" s="325"/>
      <c r="AO22" s="326"/>
      <c r="AP22" s="320"/>
      <c r="AQ22" s="320"/>
      <c r="AR22" s="320"/>
      <c r="AS22" s="320"/>
      <c r="AT22" s="320"/>
      <c r="AU22" s="320"/>
      <c r="AV22" s="320"/>
      <c r="AW22" s="320"/>
      <c r="AX22" s="320"/>
    </row>
    <row r="23" spans="1:50" ht="26.25" customHeight="1" x14ac:dyDescent="0.15">
      <c r="A23" s="1071">
        <v>20</v>
      </c>
      <c r="B23" s="1071">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9"/>
      <c r="AI23" s="330"/>
      <c r="AJ23" s="330"/>
      <c r="AK23" s="330"/>
      <c r="AL23" s="324"/>
      <c r="AM23" s="325"/>
      <c r="AN23" s="325"/>
      <c r="AO23" s="326"/>
      <c r="AP23" s="320"/>
      <c r="AQ23" s="320"/>
      <c r="AR23" s="320"/>
      <c r="AS23" s="320"/>
      <c r="AT23" s="320"/>
      <c r="AU23" s="320"/>
      <c r="AV23" s="320"/>
      <c r="AW23" s="320"/>
      <c r="AX23" s="320"/>
    </row>
    <row r="24" spans="1:50" ht="26.25" customHeight="1" x14ac:dyDescent="0.15">
      <c r="A24" s="1071">
        <v>21</v>
      </c>
      <c r="B24" s="1071">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9"/>
      <c r="AI24" s="330"/>
      <c r="AJ24" s="330"/>
      <c r="AK24" s="330"/>
      <c r="AL24" s="324"/>
      <c r="AM24" s="325"/>
      <c r="AN24" s="325"/>
      <c r="AO24" s="326"/>
      <c r="AP24" s="320"/>
      <c r="AQ24" s="320"/>
      <c r="AR24" s="320"/>
      <c r="AS24" s="320"/>
      <c r="AT24" s="320"/>
      <c r="AU24" s="320"/>
      <c r="AV24" s="320"/>
      <c r="AW24" s="320"/>
      <c r="AX24" s="320"/>
    </row>
    <row r="25" spans="1:50" ht="26.25" customHeight="1" x14ac:dyDescent="0.15">
      <c r="A25" s="1071">
        <v>22</v>
      </c>
      <c r="B25" s="1071">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9"/>
      <c r="AI25" s="330"/>
      <c r="AJ25" s="330"/>
      <c r="AK25" s="330"/>
      <c r="AL25" s="324"/>
      <c r="AM25" s="325"/>
      <c r="AN25" s="325"/>
      <c r="AO25" s="326"/>
      <c r="AP25" s="320"/>
      <c r="AQ25" s="320"/>
      <c r="AR25" s="320"/>
      <c r="AS25" s="320"/>
      <c r="AT25" s="320"/>
      <c r="AU25" s="320"/>
      <c r="AV25" s="320"/>
      <c r="AW25" s="320"/>
      <c r="AX25" s="320"/>
    </row>
    <row r="26" spans="1:50" ht="26.25" customHeight="1" x14ac:dyDescent="0.15">
      <c r="A26" s="1071">
        <v>23</v>
      </c>
      <c r="B26" s="1071">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9"/>
      <c r="AI26" s="330"/>
      <c r="AJ26" s="330"/>
      <c r="AK26" s="330"/>
      <c r="AL26" s="324"/>
      <c r="AM26" s="325"/>
      <c r="AN26" s="325"/>
      <c r="AO26" s="326"/>
      <c r="AP26" s="320"/>
      <c r="AQ26" s="320"/>
      <c r="AR26" s="320"/>
      <c r="AS26" s="320"/>
      <c r="AT26" s="320"/>
      <c r="AU26" s="320"/>
      <c r="AV26" s="320"/>
      <c r="AW26" s="320"/>
      <c r="AX26" s="320"/>
    </row>
    <row r="27" spans="1:50" ht="26.25" customHeight="1" x14ac:dyDescent="0.15">
      <c r="A27" s="1071">
        <v>24</v>
      </c>
      <c r="B27" s="1071">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9"/>
      <c r="AI27" s="330"/>
      <c r="AJ27" s="330"/>
      <c r="AK27" s="330"/>
      <c r="AL27" s="324"/>
      <c r="AM27" s="325"/>
      <c r="AN27" s="325"/>
      <c r="AO27" s="326"/>
      <c r="AP27" s="320"/>
      <c r="AQ27" s="320"/>
      <c r="AR27" s="320"/>
      <c r="AS27" s="320"/>
      <c r="AT27" s="320"/>
      <c r="AU27" s="320"/>
      <c r="AV27" s="320"/>
      <c r="AW27" s="320"/>
      <c r="AX27" s="320"/>
    </row>
    <row r="28" spans="1:50" ht="26.25" customHeight="1" x14ac:dyDescent="0.15">
      <c r="A28" s="1071">
        <v>25</v>
      </c>
      <c r="B28" s="1071">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9"/>
      <c r="AI28" s="330"/>
      <c r="AJ28" s="330"/>
      <c r="AK28" s="330"/>
      <c r="AL28" s="324"/>
      <c r="AM28" s="325"/>
      <c r="AN28" s="325"/>
      <c r="AO28" s="326"/>
      <c r="AP28" s="320"/>
      <c r="AQ28" s="320"/>
      <c r="AR28" s="320"/>
      <c r="AS28" s="320"/>
      <c r="AT28" s="320"/>
      <c r="AU28" s="320"/>
      <c r="AV28" s="320"/>
      <c r="AW28" s="320"/>
      <c r="AX28" s="320"/>
    </row>
    <row r="29" spans="1:50" ht="26.25" customHeight="1" x14ac:dyDescent="0.15">
      <c r="A29" s="1071">
        <v>26</v>
      </c>
      <c r="B29" s="1071">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9"/>
      <c r="AI29" s="330"/>
      <c r="AJ29" s="330"/>
      <c r="AK29" s="330"/>
      <c r="AL29" s="324"/>
      <c r="AM29" s="325"/>
      <c r="AN29" s="325"/>
      <c r="AO29" s="326"/>
      <c r="AP29" s="320"/>
      <c r="AQ29" s="320"/>
      <c r="AR29" s="320"/>
      <c r="AS29" s="320"/>
      <c r="AT29" s="320"/>
      <c r="AU29" s="320"/>
      <c r="AV29" s="320"/>
      <c r="AW29" s="320"/>
      <c r="AX29" s="320"/>
    </row>
    <row r="30" spans="1:50" ht="26.25" customHeight="1" x14ac:dyDescent="0.15">
      <c r="A30" s="1071">
        <v>27</v>
      </c>
      <c r="B30" s="1071">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9"/>
      <c r="AI30" s="330"/>
      <c r="AJ30" s="330"/>
      <c r="AK30" s="330"/>
      <c r="AL30" s="324"/>
      <c r="AM30" s="325"/>
      <c r="AN30" s="325"/>
      <c r="AO30" s="326"/>
      <c r="AP30" s="320"/>
      <c r="AQ30" s="320"/>
      <c r="AR30" s="320"/>
      <c r="AS30" s="320"/>
      <c r="AT30" s="320"/>
      <c r="AU30" s="320"/>
      <c r="AV30" s="320"/>
      <c r="AW30" s="320"/>
      <c r="AX30" s="320"/>
    </row>
    <row r="31" spans="1:50" ht="26.25" customHeight="1" x14ac:dyDescent="0.15">
      <c r="A31" s="1071">
        <v>28</v>
      </c>
      <c r="B31" s="1071">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9"/>
      <c r="AI31" s="330"/>
      <c r="AJ31" s="330"/>
      <c r="AK31" s="330"/>
      <c r="AL31" s="324"/>
      <c r="AM31" s="325"/>
      <c r="AN31" s="325"/>
      <c r="AO31" s="326"/>
      <c r="AP31" s="320"/>
      <c r="AQ31" s="320"/>
      <c r="AR31" s="320"/>
      <c r="AS31" s="320"/>
      <c r="AT31" s="320"/>
      <c r="AU31" s="320"/>
      <c r="AV31" s="320"/>
      <c r="AW31" s="320"/>
      <c r="AX31" s="320"/>
    </row>
    <row r="32" spans="1:50" ht="26.25" customHeight="1" x14ac:dyDescent="0.15">
      <c r="A32" s="1071">
        <v>29</v>
      </c>
      <c r="B32" s="1071">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9"/>
      <c r="AI32" s="330"/>
      <c r="AJ32" s="330"/>
      <c r="AK32" s="330"/>
      <c r="AL32" s="324"/>
      <c r="AM32" s="325"/>
      <c r="AN32" s="325"/>
      <c r="AO32" s="326"/>
      <c r="AP32" s="320"/>
      <c r="AQ32" s="320"/>
      <c r="AR32" s="320"/>
      <c r="AS32" s="320"/>
      <c r="AT32" s="320"/>
      <c r="AU32" s="320"/>
      <c r="AV32" s="320"/>
      <c r="AW32" s="320"/>
      <c r="AX32" s="320"/>
    </row>
    <row r="33" spans="1:50" ht="26.25" customHeight="1" x14ac:dyDescent="0.15">
      <c r="A33" s="1071">
        <v>30</v>
      </c>
      <c r="B33" s="1071">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9"/>
      <c r="AI33" s="330"/>
      <c r="AJ33" s="330"/>
      <c r="AK33" s="330"/>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71">
        <v>1</v>
      </c>
      <c r="B37" s="1071">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9"/>
      <c r="AI37" s="330"/>
      <c r="AJ37" s="330"/>
      <c r="AK37" s="330"/>
      <c r="AL37" s="324"/>
      <c r="AM37" s="325"/>
      <c r="AN37" s="325"/>
      <c r="AO37" s="326"/>
      <c r="AP37" s="320"/>
      <c r="AQ37" s="320"/>
      <c r="AR37" s="320"/>
      <c r="AS37" s="320"/>
      <c r="AT37" s="320"/>
      <c r="AU37" s="320"/>
      <c r="AV37" s="320"/>
      <c r="AW37" s="320"/>
      <c r="AX37" s="320"/>
    </row>
    <row r="38" spans="1:50" ht="26.25" customHeight="1" x14ac:dyDescent="0.15">
      <c r="A38" s="1071">
        <v>2</v>
      </c>
      <c r="B38" s="1071">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9"/>
      <c r="AI38" s="330"/>
      <c r="AJ38" s="330"/>
      <c r="AK38" s="330"/>
      <c r="AL38" s="324"/>
      <c r="AM38" s="325"/>
      <c r="AN38" s="325"/>
      <c r="AO38" s="326"/>
      <c r="AP38" s="320"/>
      <c r="AQ38" s="320"/>
      <c r="AR38" s="320"/>
      <c r="AS38" s="320"/>
      <c r="AT38" s="320"/>
      <c r="AU38" s="320"/>
      <c r="AV38" s="320"/>
      <c r="AW38" s="320"/>
      <c r="AX38" s="320"/>
    </row>
    <row r="39" spans="1:50" ht="26.25" customHeight="1" x14ac:dyDescent="0.15">
      <c r="A39" s="1071">
        <v>3</v>
      </c>
      <c r="B39" s="1071">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9"/>
      <c r="AI39" s="330"/>
      <c r="AJ39" s="330"/>
      <c r="AK39" s="330"/>
      <c r="AL39" s="324"/>
      <c r="AM39" s="325"/>
      <c r="AN39" s="325"/>
      <c r="AO39" s="326"/>
      <c r="AP39" s="320"/>
      <c r="AQ39" s="320"/>
      <c r="AR39" s="320"/>
      <c r="AS39" s="320"/>
      <c r="AT39" s="320"/>
      <c r="AU39" s="320"/>
      <c r="AV39" s="320"/>
      <c r="AW39" s="320"/>
      <c r="AX39" s="320"/>
    </row>
    <row r="40" spans="1:50" ht="26.25" customHeight="1" x14ac:dyDescent="0.15">
      <c r="A40" s="1071">
        <v>4</v>
      </c>
      <c r="B40" s="1071">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9"/>
      <c r="AI40" s="330"/>
      <c r="AJ40" s="330"/>
      <c r="AK40" s="330"/>
      <c r="AL40" s="324"/>
      <c r="AM40" s="325"/>
      <c r="AN40" s="325"/>
      <c r="AO40" s="326"/>
      <c r="AP40" s="320"/>
      <c r="AQ40" s="320"/>
      <c r="AR40" s="320"/>
      <c r="AS40" s="320"/>
      <c r="AT40" s="320"/>
      <c r="AU40" s="320"/>
      <c r="AV40" s="320"/>
      <c r="AW40" s="320"/>
      <c r="AX40" s="320"/>
    </row>
    <row r="41" spans="1:50" ht="26.25" customHeight="1" x14ac:dyDescent="0.15">
      <c r="A41" s="1071">
        <v>5</v>
      </c>
      <c r="B41" s="1071">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9"/>
      <c r="AI41" s="330"/>
      <c r="AJ41" s="330"/>
      <c r="AK41" s="330"/>
      <c r="AL41" s="324"/>
      <c r="AM41" s="325"/>
      <c r="AN41" s="325"/>
      <c r="AO41" s="326"/>
      <c r="AP41" s="320"/>
      <c r="AQ41" s="320"/>
      <c r="AR41" s="320"/>
      <c r="AS41" s="320"/>
      <c r="AT41" s="320"/>
      <c r="AU41" s="320"/>
      <c r="AV41" s="320"/>
      <c r="AW41" s="320"/>
      <c r="AX41" s="320"/>
    </row>
    <row r="42" spans="1:50" ht="26.25" customHeight="1" x14ac:dyDescent="0.15">
      <c r="A42" s="1071">
        <v>6</v>
      </c>
      <c r="B42" s="1071">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9"/>
      <c r="AI42" s="330"/>
      <c r="AJ42" s="330"/>
      <c r="AK42" s="330"/>
      <c r="AL42" s="324"/>
      <c r="AM42" s="325"/>
      <c r="AN42" s="325"/>
      <c r="AO42" s="326"/>
      <c r="AP42" s="320"/>
      <c r="AQ42" s="320"/>
      <c r="AR42" s="320"/>
      <c r="AS42" s="320"/>
      <c r="AT42" s="320"/>
      <c r="AU42" s="320"/>
      <c r="AV42" s="320"/>
      <c r="AW42" s="320"/>
      <c r="AX42" s="320"/>
    </row>
    <row r="43" spans="1:50" ht="26.25" customHeight="1" x14ac:dyDescent="0.15">
      <c r="A43" s="1071">
        <v>7</v>
      </c>
      <c r="B43" s="1071">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9"/>
      <c r="AI43" s="330"/>
      <c r="AJ43" s="330"/>
      <c r="AK43" s="330"/>
      <c r="AL43" s="324"/>
      <c r="AM43" s="325"/>
      <c r="AN43" s="325"/>
      <c r="AO43" s="326"/>
      <c r="AP43" s="320"/>
      <c r="AQ43" s="320"/>
      <c r="AR43" s="320"/>
      <c r="AS43" s="320"/>
      <c r="AT43" s="320"/>
      <c r="AU43" s="320"/>
      <c r="AV43" s="320"/>
      <c r="AW43" s="320"/>
      <c r="AX43" s="320"/>
    </row>
    <row r="44" spans="1:50" ht="26.25" customHeight="1" x14ac:dyDescent="0.15">
      <c r="A44" s="1071">
        <v>8</v>
      </c>
      <c r="B44" s="1071">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9"/>
      <c r="AI44" s="330"/>
      <c r="AJ44" s="330"/>
      <c r="AK44" s="330"/>
      <c r="AL44" s="324"/>
      <c r="AM44" s="325"/>
      <c r="AN44" s="325"/>
      <c r="AO44" s="326"/>
      <c r="AP44" s="320"/>
      <c r="AQ44" s="320"/>
      <c r="AR44" s="320"/>
      <c r="AS44" s="320"/>
      <c r="AT44" s="320"/>
      <c r="AU44" s="320"/>
      <c r="AV44" s="320"/>
      <c r="AW44" s="320"/>
      <c r="AX44" s="320"/>
    </row>
    <row r="45" spans="1:50" ht="26.25" customHeight="1" x14ac:dyDescent="0.15">
      <c r="A45" s="1071">
        <v>9</v>
      </c>
      <c r="B45" s="1071">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9"/>
      <c r="AI45" s="330"/>
      <c r="AJ45" s="330"/>
      <c r="AK45" s="330"/>
      <c r="AL45" s="324"/>
      <c r="AM45" s="325"/>
      <c r="AN45" s="325"/>
      <c r="AO45" s="326"/>
      <c r="AP45" s="320"/>
      <c r="AQ45" s="320"/>
      <c r="AR45" s="320"/>
      <c r="AS45" s="320"/>
      <c r="AT45" s="320"/>
      <c r="AU45" s="320"/>
      <c r="AV45" s="320"/>
      <c r="AW45" s="320"/>
      <c r="AX45" s="320"/>
    </row>
    <row r="46" spans="1:50" ht="26.25" customHeight="1" x14ac:dyDescent="0.15">
      <c r="A46" s="1071">
        <v>10</v>
      </c>
      <c r="B46" s="1071">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9"/>
      <c r="AI46" s="330"/>
      <c r="AJ46" s="330"/>
      <c r="AK46" s="330"/>
      <c r="AL46" s="324"/>
      <c r="AM46" s="325"/>
      <c r="AN46" s="325"/>
      <c r="AO46" s="326"/>
      <c r="AP46" s="320"/>
      <c r="AQ46" s="320"/>
      <c r="AR46" s="320"/>
      <c r="AS46" s="320"/>
      <c r="AT46" s="320"/>
      <c r="AU46" s="320"/>
      <c r="AV46" s="320"/>
      <c r="AW46" s="320"/>
      <c r="AX46" s="320"/>
    </row>
    <row r="47" spans="1:50" ht="26.25" customHeight="1" x14ac:dyDescent="0.15">
      <c r="A47" s="1071">
        <v>11</v>
      </c>
      <c r="B47" s="1071">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9"/>
      <c r="AI47" s="330"/>
      <c r="AJ47" s="330"/>
      <c r="AK47" s="330"/>
      <c r="AL47" s="324"/>
      <c r="AM47" s="325"/>
      <c r="AN47" s="325"/>
      <c r="AO47" s="326"/>
      <c r="AP47" s="320"/>
      <c r="AQ47" s="320"/>
      <c r="AR47" s="320"/>
      <c r="AS47" s="320"/>
      <c r="AT47" s="320"/>
      <c r="AU47" s="320"/>
      <c r="AV47" s="320"/>
      <c r="AW47" s="320"/>
      <c r="AX47" s="320"/>
    </row>
    <row r="48" spans="1:50" ht="26.25" customHeight="1" x14ac:dyDescent="0.15">
      <c r="A48" s="1071">
        <v>12</v>
      </c>
      <c r="B48" s="1071">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9"/>
      <c r="AI48" s="330"/>
      <c r="AJ48" s="330"/>
      <c r="AK48" s="330"/>
      <c r="AL48" s="324"/>
      <c r="AM48" s="325"/>
      <c r="AN48" s="325"/>
      <c r="AO48" s="326"/>
      <c r="AP48" s="320"/>
      <c r="AQ48" s="320"/>
      <c r="AR48" s="320"/>
      <c r="AS48" s="320"/>
      <c r="AT48" s="320"/>
      <c r="AU48" s="320"/>
      <c r="AV48" s="320"/>
      <c r="AW48" s="320"/>
      <c r="AX48" s="320"/>
    </row>
    <row r="49" spans="1:50" ht="26.25" customHeight="1" x14ac:dyDescent="0.15">
      <c r="A49" s="1071">
        <v>13</v>
      </c>
      <c r="B49" s="1071">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9"/>
      <c r="AI49" s="330"/>
      <c r="AJ49" s="330"/>
      <c r="AK49" s="330"/>
      <c r="AL49" s="324"/>
      <c r="AM49" s="325"/>
      <c r="AN49" s="325"/>
      <c r="AO49" s="326"/>
      <c r="AP49" s="320"/>
      <c r="AQ49" s="320"/>
      <c r="AR49" s="320"/>
      <c r="AS49" s="320"/>
      <c r="AT49" s="320"/>
      <c r="AU49" s="320"/>
      <c r="AV49" s="320"/>
      <c r="AW49" s="320"/>
      <c r="AX49" s="320"/>
    </row>
    <row r="50" spans="1:50" ht="26.25" customHeight="1" x14ac:dyDescent="0.15">
      <c r="A50" s="1071">
        <v>14</v>
      </c>
      <c r="B50" s="1071">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9"/>
      <c r="AI50" s="330"/>
      <c r="AJ50" s="330"/>
      <c r="AK50" s="330"/>
      <c r="AL50" s="324"/>
      <c r="AM50" s="325"/>
      <c r="AN50" s="325"/>
      <c r="AO50" s="326"/>
      <c r="AP50" s="320"/>
      <c r="AQ50" s="320"/>
      <c r="AR50" s="320"/>
      <c r="AS50" s="320"/>
      <c r="AT50" s="320"/>
      <c r="AU50" s="320"/>
      <c r="AV50" s="320"/>
      <c r="AW50" s="320"/>
      <c r="AX50" s="320"/>
    </row>
    <row r="51" spans="1:50" ht="26.25" customHeight="1" x14ac:dyDescent="0.15">
      <c r="A51" s="1071">
        <v>15</v>
      </c>
      <c r="B51" s="1071">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9"/>
      <c r="AI51" s="330"/>
      <c r="AJ51" s="330"/>
      <c r="AK51" s="330"/>
      <c r="AL51" s="324"/>
      <c r="AM51" s="325"/>
      <c r="AN51" s="325"/>
      <c r="AO51" s="326"/>
      <c r="AP51" s="320"/>
      <c r="AQ51" s="320"/>
      <c r="AR51" s="320"/>
      <c r="AS51" s="320"/>
      <c r="AT51" s="320"/>
      <c r="AU51" s="320"/>
      <c r="AV51" s="320"/>
      <c r="AW51" s="320"/>
      <c r="AX51" s="320"/>
    </row>
    <row r="52" spans="1:50" ht="26.25" customHeight="1" x14ac:dyDescent="0.15">
      <c r="A52" s="1071">
        <v>16</v>
      </c>
      <c r="B52" s="1071">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9"/>
      <c r="AI52" s="330"/>
      <c r="AJ52" s="330"/>
      <c r="AK52" s="330"/>
      <c r="AL52" s="324"/>
      <c r="AM52" s="325"/>
      <c r="AN52" s="325"/>
      <c r="AO52" s="326"/>
      <c r="AP52" s="320"/>
      <c r="AQ52" s="320"/>
      <c r="AR52" s="320"/>
      <c r="AS52" s="320"/>
      <c r="AT52" s="320"/>
      <c r="AU52" s="320"/>
      <c r="AV52" s="320"/>
      <c r="AW52" s="320"/>
      <c r="AX52" s="320"/>
    </row>
    <row r="53" spans="1:50" ht="26.25" customHeight="1" x14ac:dyDescent="0.15">
      <c r="A53" s="1071">
        <v>17</v>
      </c>
      <c r="B53" s="1071">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9"/>
      <c r="AI53" s="330"/>
      <c r="AJ53" s="330"/>
      <c r="AK53" s="330"/>
      <c r="AL53" s="324"/>
      <c r="AM53" s="325"/>
      <c r="AN53" s="325"/>
      <c r="AO53" s="326"/>
      <c r="AP53" s="320"/>
      <c r="AQ53" s="320"/>
      <c r="AR53" s="320"/>
      <c r="AS53" s="320"/>
      <c r="AT53" s="320"/>
      <c r="AU53" s="320"/>
      <c r="AV53" s="320"/>
      <c r="AW53" s="320"/>
      <c r="AX53" s="320"/>
    </row>
    <row r="54" spans="1:50" ht="26.25" customHeight="1" x14ac:dyDescent="0.15">
      <c r="A54" s="1071">
        <v>18</v>
      </c>
      <c r="B54" s="1071">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9"/>
      <c r="AI54" s="330"/>
      <c r="AJ54" s="330"/>
      <c r="AK54" s="330"/>
      <c r="AL54" s="324"/>
      <c r="AM54" s="325"/>
      <c r="AN54" s="325"/>
      <c r="AO54" s="326"/>
      <c r="AP54" s="320"/>
      <c r="AQ54" s="320"/>
      <c r="AR54" s="320"/>
      <c r="AS54" s="320"/>
      <c r="AT54" s="320"/>
      <c r="AU54" s="320"/>
      <c r="AV54" s="320"/>
      <c r="AW54" s="320"/>
      <c r="AX54" s="320"/>
    </row>
    <row r="55" spans="1:50" ht="26.25" customHeight="1" x14ac:dyDescent="0.15">
      <c r="A55" s="1071">
        <v>19</v>
      </c>
      <c r="B55" s="1071">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9"/>
      <c r="AI55" s="330"/>
      <c r="AJ55" s="330"/>
      <c r="AK55" s="330"/>
      <c r="AL55" s="324"/>
      <c r="AM55" s="325"/>
      <c r="AN55" s="325"/>
      <c r="AO55" s="326"/>
      <c r="AP55" s="320"/>
      <c r="AQ55" s="320"/>
      <c r="AR55" s="320"/>
      <c r="AS55" s="320"/>
      <c r="AT55" s="320"/>
      <c r="AU55" s="320"/>
      <c r="AV55" s="320"/>
      <c r="AW55" s="320"/>
      <c r="AX55" s="320"/>
    </row>
    <row r="56" spans="1:50" ht="26.25" customHeight="1" x14ac:dyDescent="0.15">
      <c r="A56" s="1071">
        <v>20</v>
      </c>
      <c r="B56" s="1071">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9"/>
      <c r="AI56" s="330"/>
      <c r="AJ56" s="330"/>
      <c r="AK56" s="330"/>
      <c r="AL56" s="324"/>
      <c r="AM56" s="325"/>
      <c r="AN56" s="325"/>
      <c r="AO56" s="326"/>
      <c r="AP56" s="320"/>
      <c r="AQ56" s="320"/>
      <c r="AR56" s="320"/>
      <c r="AS56" s="320"/>
      <c r="AT56" s="320"/>
      <c r="AU56" s="320"/>
      <c r="AV56" s="320"/>
      <c r="AW56" s="320"/>
      <c r="AX56" s="320"/>
    </row>
    <row r="57" spans="1:50" ht="26.25" customHeight="1" x14ac:dyDescent="0.15">
      <c r="A57" s="1071">
        <v>21</v>
      </c>
      <c r="B57" s="1071">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9"/>
      <c r="AI57" s="330"/>
      <c r="AJ57" s="330"/>
      <c r="AK57" s="330"/>
      <c r="AL57" s="324"/>
      <c r="AM57" s="325"/>
      <c r="AN57" s="325"/>
      <c r="AO57" s="326"/>
      <c r="AP57" s="320"/>
      <c r="AQ57" s="320"/>
      <c r="AR57" s="320"/>
      <c r="AS57" s="320"/>
      <c r="AT57" s="320"/>
      <c r="AU57" s="320"/>
      <c r="AV57" s="320"/>
      <c r="AW57" s="320"/>
      <c r="AX57" s="320"/>
    </row>
    <row r="58" spans="1:50" ht="26.25" customHeight="1" x14ac:dyDescent="0.15">
      <c r="A58" s="1071">
        <v>22</v>
      </c>
      <c r="B58" s="1071">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9"/>
      <c r="AI58" s="330"/>
      <c r="AJ58" s="330"/>
      <c r="AK58" s="330"/>
      <c r="AL58" s="324"/>
      <c r="AM58" s="325"/>
      <c r="AN58" s="325"/>
      <c r="AO58" s="326"/>
      <c r="AP58" s="320"/>
      <c r="AQ58" s="320"/>
      <c r="AR58" s="320"/>
      <c r="AS58" s="320"/>
      <c r="AT58" s="320"/>
      <c r="AU58" s="320"/>
      <c r="AV58" s="320"/>
      <c r="AW58" s="320"/>
      <c r="AX58" s="320"/>
    </row>
    <row r="59" spans="1:50" ht="26.25" customHeight="1" x14ac:dyDescent="0.15">
      <c r="A59" s="1071">
        <v>23</v>
      </c>
      <c r="B59" s="1071">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9"/>
      <c r="AI59" s="330"/>
      <c r="AJ59" s="330"/>
      <c r="AK59" s="330"/>
      <c r="AL59" s="324"/>
      <c r="AM59" s="325"/>
      <c r="AN59" s="325"/>
      <c r="AO59" s="326"/>
      <c r="AP59" s="320"/>
      <c r="AQ59" s="320"/>
      <c r="AR59" s="320"/>
      <c r="AS59" s="320"/>
      <c r="AT59" s="320"/>
      <c r="AU59" s="320"/>
      <c r="AV59" s="320"/>
      <c r="AW59" s="320"/>
      <c r="AX59" s="320"/>
    </row>
    <row r="60" spans="1:50" ht="26.25" customHeight="1" x14ac:dyDescent="0.15">
      <c r="A60" s="1071">
        <v>24</v>
      </c>
      <c r="B60" s="1071">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9"/>
      <c r="AI60" s="330"/>
      <c r="AJ60" s="330"/>
      <c r="AK60" s="330"/>
      <c r="AL60" s="324"/>
      <c r="AM60" s="325"/>
      <c r="AN60" s="325"/>
      <c r="AO60" s="326"/>
      <c r="AP60" s="320"/>
      <c r="AQ60" s="320"/>
      <c r="AR60" s="320"/>
      <c r="AS60" s="320"/>
      <c r="AT60" s="320"/>
      <c r="AU60" s="320"/>
      <c r="AV60" s="320"/>
      <c r="AW60" s="320"/>
      <c r="AX60" s="320"/>
    </row>
    <row r="61" spans="1:50" ht="26.25" customHeight="1" x14ac:dyDescent="0.15">
      <c r="A61" s="1071">
        <v>25</v>
      </c>
      <c r="B61" s="1071">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9"/>
      <c r="AI61" s="330"/>
      <c r="AJ61" s="330"/>
      <c r="AK61" s="330"/>
      <c r="AL61" s="324"/>
      <c r="AM61" s="325"/>
      <c r="AN61" s="325"/>
      <c r="AO61" s="326"/>
      <c r="AP61" s="320"/>
      <c r="AQ61" s="320"/>
      <c r="AR61" s="320"/>
      <c r="AS61" s="320"/>
      <c r="AT61" s="320"/>
      <c r="AU61" s="320"/>
      <c r="AV61" s="320"/>
      <c r="AW61" s="320"/>
      <c r="AX61" s="320"/>
    </row>
    <row r="62" spans="1:50" ht="26.25" customHeight="1" x14ac:dyDescent="0.15">
      <c r="A62" s="1071">
        <v>26</v>
      </c>
      <c r="B62" s="1071">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9"/>
      <c r="AI62" s="330"/>
      <c r="AJ62" s="330"/>
      <c r="AK62" s="330"/>
      <c r="AL62" s="324"/>
      <c r="AM62" s="325"/>
      <c r="AN62" s="325"/>
      <c r="AO62" s="326"/>
      <c r="AP62" s="320"/>
      <c r="AQ62" s="320"/>
      <c r="AR62" s="320"/>
      <c r="AS62" s="320"/>
      <c r="AT62" s="320"/>
      <c r="AU62" s="320"/>
      <c r="AV62" s="320"/>
      <c r="AW62" s="320"/>
      <c r="AX62" s="320"/>
    </row>
    <row r="63" spans="1:50" ht="26.25" customHeight="1" x14ac:dyDescent="0.15">
      <c r="A63" s="1071">
        <v>27</v>
      </c>
      <c r="B63" s="1071">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9"/>
      <c r="AI63" s="330"/>
      <c r="AJ63" s="330"/>
      <c r="AK63" s="330"/>
      <c r="AL63" s="324"/>
      <c r="AM63" s="325"/>
      <c r="AN63" s="325"/>
      <c r="AO63" s="326"/>
      <c r="AP63" s="320"/>
      <c r="AQ63" s="320"/>
      <c r="AR63" s="320"/>
      <c r="AS63" s="320"/>
      <c r="AT63" s="320"/>
      <c r="AU63" s="320"/>
      <c r="AV63" s="320"/>
      <c r="AW63" s="320"/>
      <c r="AX63" s="320"/>
    </row>
    <row r="64" spans="1:50" ht="26.25" customHeight="1" x14ac:dyDescent="0.15">
      <c r="A64" s="1071">
        <v>28</v>
      </c>
      <c r="B64" s="1071">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9"/>
      <c r="AI64" s="330"/>
      <c r="AJ64" s="330"/>
      <c r="AK64" s="330"/>
      <c r="AL64" s="324"/>
      <c r="AM64" s="325"/>
      <c r="AN64" s="325"/>
      <c r="AO64" s="326"/>
      <c r="AP64" s="320"/>
      <c r="AQ64" s="320"/>
      <c r="AR64" s="320"/>
      <c r="AS64" s="320"/>
      <c r="AT64" s="320"/>
      <c r="AU64" s="320"/>
      <c r="AV64" s="320"/>
      <c r="AW64" s="320"/>
      <c r="AX64" s="320"/>
    </row>
    <row r="65" spans="1:50" ht="26.25" customHeight="1" x14ac:dyDescent="0.15">
      <c r="A65" s="1071">
        <v>29</v>
      </c>
      <c r="B65" s="1071">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9"/>
      <c r="AI65" s="330"/>
      <c r="AJ65" s="330"/>
      <c r="AK65" s="330"/>
      <c r="AL65" s="324"/>
      <c r="AM65" s="325"/>
      <c r="AN65" s="325"/>
      <c r="AO65" s="326"/>
      <c r="AP65" s="320"/>
      <c r="AQ65" s="320"/>
      <c r="AR65" s="320"/>
      <c r="AS65" s="320"/>
      <c r="AT65" s="320"/>
      <c r="AU65" s="320"/>
      <c r="AV65" s="320"/>
      <c r="AW65" s="320"/>
      <c r="AX65" s="320"/>
    </row>
    <row r="66" spans="1:50" ht="26.25" customHeight="1" x14ac:dyDescent="0.15">
      <c r="A66" s="1071">
        <v>30</v>
      </c>
      <c r="B66" s="1071">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9"/>
      <c r="AI66" s="330"/>
      <c r="AJ66" s="330"/>
      <c r="AK66" s="330"/>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71">
        <v>1</v>
      </c>
      <c r="B70" s="1071">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9"/>
      <c r="AI70" s="330"/>
      <c r="AJ70" s="330"/>
      <c r="AK70" s="330"/>
      <c r="AL70" s="324"/>
      <c r="AM70" s="325"/>
      <c r="AN70" s="325"/>
      <c r="AO70" s="326"/>
      <c r="AP70" s="320"/>
      <c r="AQ70" s="320"/>
      <c r="AR70" s="320"/>
      <c r="AS70" s="320"/>
      <c r="AT70" s="320"/>
      <c r="AU70" s="320"/>
      <c r="AV70" s="320"/>
      <c r="AW70" s="320"/>
      <c r="AX70" s="320"/>
    </row>
    <row r="71" spans="1:50" ht="26.25" customHeight="1" x14ac:dyDescent="0.15">
      <c r="A71" s="1071">
        <v>2</v>
      </c>
      <c r="B71" s="1071">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9"/>
      <c r="AI71" s="330"/>
      <c r="AJ71" s="330"/>
      <c r="AK71" s="330"/>
      <c r="AL71" s="324"/>
      <c r="AM71" s="325"/>
      <c r="AN71" s="325"/>
      <c r="AO71" s="326"/>
      <c r="AP71" s="320"/>
      <c r="AQ71" s="320"/>
      <c r="AR71" s="320"/>
      <c r="AS71" s="320"/>
      <c r="AT71" s="320"/>
      <c r="AU71" s="320"/>
      <c r="AV71" s="320"/>
      <c r="AW71" s="320"/>
      <c r="AX71" s="320"/>
    </row>
    <row r="72" spans="1:50" ht="26.25" customHeight="1" x14ac:dyDescent="0.15">
      <c r="A72" s="1071">
        <v>3</v>
      </c>
      <c r="B72" s="1071">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9"/>
      <c r="AI72" s="330"/>
      <c r="AJ72" s="330"/>
      <c r="AK72" s="330"/>
      <c r="AL72" s="324"/>
      <c r="AM72" s="325"/>
      <c r="AN72" s="325"/>
      <c r="AO72" s="326"/>
      <c r="AP72" s="320"/>
      <c r="AQ72" s="320"/>
      <c r="AR72" s="320"/>
      <c r="AS72" s="320"/>
      <c r="AT72" s="320"/>
      <c r="AU72" s="320"/>
      <c r="AV72" s="320"/>
      <c r="AW72" s="320"/>
      <c r="AX72" s="320"/>
    </row>
    <row r="73" spans="1:50" ht="26.25" customHeight="1" x14ac:dyDescent="0.15">
      <c r="A73" s="1071">
        <v>4</v>
      </c>
      <c r="B73" s="1071">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9"/>
      <c r="AI73" s="330"/>
      <c r="AJ73" s="330"/>
      <c r="AK73" s="330"/>
      <c r="AL73" s="324"/>
      <c r="AM73" s="325"/>
      <c r="AN73" s="325"/>
      <c r="AO73" s="326"/>
      <c r="AP73" s="320"/>
      <c r="AQ73" s="320"/>
      <c r="AR73" s="320"/>
      <c r="AS73" s="320"/>
      <c r="AT73" s="320"/>
      <c r="AU73" s="320"/>
      <c r="AV73" s="320"/>
      <c r="AW73" s="320"/>
      <c r="AX73" s="320"/>
    </row>
    <row r="74" spans="1:50" ht="26.25" customHeight="1" x14ac:dyDescent="0.15">
      <c r="A74" s="1071">
        <v>5</v>
      </c>
      <c r="B74" s="1071">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9"/>
      <c r="AI74" s="330"/>
      <c r="AJ74" s="330"/>
      <c r="AK74" s="330"/>
      <c r="AL74" s="324"/>
      <c r="AM74" s="325"/>
      <c r="AN74" s="325"/>
      <c r="AO74" s="326"/>
      <c r="AP74" s="320"/>
      <c r="AQ74" s="320"/>
      <c r="AR74" s="320"/>
      <c r="AS74" s="320"/>
      <c r="AT74" s="320"/>
      <c r="AU74" s="320"/>
      <c r="AV74" s="320"/>
      <c r="AW74" s="320"/>
      <c r="AX74" s="320"/>
    </row>
    <row r="75" spans="1:50" ht="26.25" customHeight="1" x14ac:dyDescent="0.15">
      <c r="A75" s="1071">
        <v>6</v>
      </c>
      <c r="B75" s="1071">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9"/>
      <c r="AI75" s="330"/>
      <c r="AJ75" s="330"/>
      <c r="AK75" s="330"/>
      <c r="AL75" s="324"/>
      <c r="AM75" s="325"/>
      <c r="AN75" s="325"/>
      <c r="AO75" s="326"/>
      <c r="AP75" s="320"/>
      <c r="AQ75" s="320"/>
      <c r="AR75" s="320"/>
      <c r="AS75" s="320"/>
      <c r="AT75" s="320"/>
      <c r="AU75" s="320"/>
      <c r="AV75" s="320"/>
      <c r="AW75" s="320"/>
      <c r="AX75" s="320"/>
    </row>
    <row r="76" spans="1:50" ht="26.25" customHeight="1" x14ac:dyDescent="0.15">
      <c r="A76" s="1071">
        <v>7</v>
      </c>
      <c r="B76" s="1071">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9"/>
      <c r="AI76" s="330"/>
      <c r="AJ76" s="330"/>
      <c r="AK76" s="330"/>
      <c r="AL76" s="324"/>
      <c r="AM76" s="325"/>
      <c r="AN76" s="325"/>
      <c r="AO76" s="326"/>
      <c r="AP76" s="320"/>
      <c r="AQ76" s="320"/>
      <c r="AR76" s="320"/>
      <c r="AS76" s="320"/>
      <c r="AT76" s="320"/>
      <c r="AU76" s="320"/>
      <c r="AV76" s="320"/>
      <c r="AW76" s="320"/>
      <c r="AX76" s="320"/>
    </row>
    <row r="77" spans="1:50" ht="26.25" customHeight="1" x14ac:dyDescent="0.15">
      <c r="A77" s="1071">
        <v>8</v>
      </c>
      <c r="B77" s="1071">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9"/>
      <c r="AI77" s="330"/>
      <c r="AJ77" s="330"/>
      <c r="AK77" s="330"/>
      <c r="AL77" s="324"/>
      <c r="AM77" s="325"/>
      <c r="AN77" s="325"/>
      <c r="AO77" s="326"/>
      <c r="AP77" s="320"/>
      <c r="AQ77" s="320"/>
      <c r="AR77" s="320"/>
      <c r="AS77" s="320"/>
      <c r="AT77" s="320"/>
      <c r="AU77" s="320"/>
      <c r="AV77" s="320"/>
      <c r="AW77" s="320"/>
      <c r="AX77" s="320"/>
    </row>
    <row r="78" spans="1:50" ht="26.25" customHeight="1" x14ac:dyDescent="0.15">
      <c r="A78" s="1071">
        <v>9</v>
      </c>
      <c r="B78" s="1071">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9"/>
      <c r="AI78" s="330"/>
      <c r="AJ78" s="330"/>
      <c r="AK78" s="330"/>
      <c r="AL78" s="324"/>
      <c r="AM78" s="325"/>
      <c r="AN78" s="325"/>
      <c r="AO78" s="326"/>
      <c r="AP78" s="320"/>
      <c r="AQ78" s="320"/>
      <c r="AR78" s="320"/>
      <c r="AS78" s="320"/>
      <c r="AT78" s="320"/>
      <c r="AU78" s="320"/>
      <c r="AV78" s="320"/>
      <c r="AW78" s="320"/>
      <c r="AX78" s="320"/>
    </row>
    <row r="79" spans="1:50" ht="26.25" customHeight="1" x14ac:dyDescent="0.15">
      <c r="A79" s="1071">
        <v>10</v>
      </c>
      <c r="B79" s="1071">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9"/>
      <c r="AI79" s="330"/>
      <c r="AJ79" s="330"/>
      <c r="AK79" s="330"/>
      <c r="AL79" s="324"/>
      <c r="AM79" s="325"/>
      <c r="AN79" s="325"/>
      <c r="AO79" s="326"/>
      <c r="AP79" s="320"/>
      <c r="AQ79" s="320"/>
      <c r="AR79" s="320"/>
      <c r="AS79" s="320"/>
      <c r="AT79" s="320"/>
      <c r="AU79" s="320"/>
      <c r="AV79" s="320"/>
      <c r="AW79" s="320"/>
      <c r="AX79" s="320"/>
    </row>
    <row r="80" spans="1:50" ht="26.25" customHeight="1" x14ac:dyDescent="0.15">
      <c r="A80" s="1071">
        <v>11</v>
      </c>
      <c r="B80" s="1071">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9"/>
      <c r="AI80" s="330"/>
      <c r="AJ80" s="330"/>
      <c r="AK80" s="330"/>
      <c r="AL80" s="324"/>
      <c r="AM80" s="325"/>
      <c r="AN80" s="325"/>
      <c r="AO80" s="326"/>
      <c r="AP80" s="320"/>
      <c r="AQ80" s="320"/>
      <c r="AR80" s="320"/>
      <c r="AS80" s="320"/>
      <c r="AT80" s="320"/>
      <c r="AU80" s="320"/>
      <c r="AV80" s="320"/>
      <c r="AW80" s="320"/>
      <c r="AX80" s="320"/>
    </row>
    <row r="81" spans="1:50" ht="26.25" customHeight="1" x14ac:dyDescent="0.15">
      <c r="A81" s="1071">
        <v>12</v>
      </c>
      <c r="B81" s="1071">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9"/>
      <c r="AI81" s="330"/>
      <c r="AJ81" s="330"/>
      <c r="AK81" s="330"/>
      <c r="AL81" s="324"/>
      <c r="AM81" s="325"/>
      <c r="AN81" s="325"/>
      <c r="AO81" s="326"/>
      <c r="AP81" s="320"/>
      <c r="AQ81" s="320"/>
      <c r="AR81" s="320"/>
      <c r="AS81" s="320"/>
      <c r="AT81" s="320"/>
      <c r="AU81" s="320"/>
      <c r="AV81" s="320"/>
      <c r="AW81" s="320"/>
      <c r="AX81" s="320"/>
    </row>
    <row r="82" spans="1:50" ht="26.25" customHeight="1" x14ac:dyDescent="0.15">
      <c r="A82" s="1071">
        <v>13</v>
      </c>
      <c r="B82" s="1071">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9"/>
      <c r="AI82" s="330"/>
      <c r="AJ82" s="330"/>
      <c r="AK82" s="330"/>
      <c r="AL82" s="324"/>
      <c r="AM82" s="325"/>
      <c r="AN82" s="325"/>
      <c r="AO82" s="326"/>
      <c r="AP82" s="320"/>
      <c r="AQ82" s="320"/>
      <c r="AR82" s="320"/>
      <c r="AS82" s="320"/>
      <c r="AT82" s="320"/>
      <c r="AU82" s="320"/>
      <c r="AV82" s="320"/>
      <c r="AW82" s="320"/>
      <c r="AX82" s="320"/>
    </row>
    <row r="83" spans="1:50" ht="26.25" customHeight="1" x14ac:dyDescent="0.15">
      <c r="A83" s="1071">
        <v>14</v>
      </c>
      <c r="B83" s="1071">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9"/>
      <c r="AI83" s="330"/>
      <c r="AJ83" s="330"/>
      <c r="AK83" s="330"/>
      <c r="AL83" s="324"/>
      <c r="AM83" s="325"/>
      <c r="AN83" s="325"/>
      <c r="AO83" s="326"/>
      <c r="AP83" s="320"/>
      <c r="AQ83" s="320"/>
      <c r="AR83" s="320"/>
      <c r="AS83" s="320"/>
      <c r="AT83" s="320"/>
      <c r="AU83" s="320"/>
      <c r="AV83" s="320"/>
      <c r="AW83" s="320"/>
      <c r="AX83" s="320"/>
    </row>
    <row r="84" spans="1:50" ht="26.25" customHeight="1" x14ac:dyDescent="0.15">
      <c r="A84" s="1071">
        <v>15</v>
      </c>
      <c r="B84" s="1071">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9"/>
      <c r="AI84" s="330"/>
      <c r="AJ84" s="330"/>
      <c r="AK84" s="330"/>
      <c r="AL84" s="324"/>
      <c r="AM84" s="325"/>
      <c r="AN84" s="325"/>
      <c r="AO84" s="326"/>
      <c r="AP84" s="320"/>
      <c r="AQ84" s="320"/>
      <c r="AR84" s="320"/>
      <c r="AS84" s="320"/>
      <c r="AT84" s="320"/>
      <c r="AU84" s="320"/>
      <c r="AV84" s="320"/>
      <c r="AW84" s="320"/>
      <c r="AX84" s="320"/>
    </row>
    <row r="85" spans="1:50" ht="26.25" customHeight="1" x14ac:dyDescent="0.15">
      <c r="A85" s="1071">
        <v>16</v>
      </c>
      <c r="B85" s="1071">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9"/>
      <c r="AI85" s="330"/>
      <c r="AJ85" s="330"/>
      <c r="AK85" s="330"/>
      <c r="AL85" s="324"/>
      <c r="AM85" s="325"/>
      <c r="AN85" s="325"/>
      <c r="AO85" s="326"/>
      <c r="AP85" s="320"/>
      <c r="AQ85" s="320"/>
      <c r="AR85" s="320"/>
      <c r="AS85" s="320"/>
      <c r="AT85" s="320"/>
      <c r="AU85" s="320"/>
      <c r="AV85" s="320"/>
      <c r="AW85" s="320"/>
      <c r="AX85" s="320"/>
    </row>
    <row r="86" spans="1:50" ht="26.25" customHeight="1" x14ac:dyDescent="0.15">
      <c r="A86" s="1071">
        <v>17</v>
      </c>
      <c r="B86" s="1071">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9"/>
      <c r="AI86" s="330"/>
      <c r="AJ86" s="330"/>
      <c r="AK86" s="330"/>
      <c r="AL86" s="324"/>
      <c r="AM86" s="325"/>
      <c r="AN86" s="325"/>
      <c r="AO86" s="326"/>
      <c r="AP86" s="320"/>
      <c r="AQ86" s="320"/>
      <c r="AR86" s="320"/>
      <c r="AS86" s="320"/>
      <c r="AT86" s="320"/>
      <c r="AU86" s="320"/>
      <c r="AV86" s="320"/>
      <c r="AW86" s="320"/>
      <c r="AX86" s="320"/>
    </row>
    <row r="87" spans="1:50" ht="26.25" customHeight="1" x14ac:dyDescent="0.15">
      <c r="A87" s="1071">
        <v>18</v>
      </c>
      <c r="B87" s="1071">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9"/>
      <c r="AI87" s="330"/>
      <c r="AJ87" s="330"/>
      <c r="AK87" s="330"/>
      <c r="AL87" s="324"/>
      <c r="AM87" s="325"/>
      <c r="AN87" s="325"/>
      <c r="AO87" s="326"/>
      <c r="AP87" s="320"/>
      <c r="AQ87" s="320"/>
      <c r="AR87" s="320"/>
      <c r="AS87" s="320"/>
      <c r="AT87" s="320"/>
      <c r="AU87" s="320"/>
      <c r="AV87" s="320"/>
      <c r="AW87" s="320"/>
      <c r="AX87" s="320"/>
    </row>
    <row r="88" spans="1:50" ht="26.25" customHeight="1" x14ac:dyDescent="0.15">
      <c r="A88" s="1071">
        <v>19</v>
      </c>
      <c r="B88" s="1071">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9"/>
      <c r="AI88" s="330"/>
      <c r="AJ88" s="330"/>
      <c r="AK88" s="330"/>
      <c r="AL88" s="324"/>
      <c r="AM88" s="325"/>
      <c r="AN88" s="325"/>
      <c r="AO88" s="326"/>
      <c r="AP88" s="320"/>
      <c r="AQ88" s="320"/>
      <c r="AR88" s="320"/>
      <c r="AS88" s="320"/>
      <c r="AT88" s="320"/>
      <c r="AU88" s="320"/>
      <c r="AV88" s="320"/>
      <c r="AW88" s="320"/>
      <c r="AX88" s="320"/>
    </row>
    <row r="89" spans="1:50" ht="26.25" customHeight="1" x14ac:dyDescent="0.15">
      <c r="A89" s="1071">
        <v>20</v>
      </c>
      <c r="B89" s="1071">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9"/>
      <c r="AI89" s="330"/>
      <c r="AJ89" s="330"/>
      <c r="AK89" s="330"/>
      <c r="AL89" s="324"/>
      <c r="AM89" s="325"/>
      <c r="AN89" s="325"/>
      <c r="AO89" s="326"/>
      <c r="AP89" s="320"/>
      <c r="AQ89" s="320"/>
      <c r="AR89" s="320"/>
      <c r="AS89" s="320"/>
      <c r="AT89" s="320"/>
      <c r="AU89" s="320"/>
      <c r="AV89" s="320"/>
      <c r="AW89" s="320"/>
      <c r="AX89" s="320"/>
    </row>
    <row r="90" spans="1:50" ht="26.25" customHeight="1" x14ac:dyDescent="0.15">
      <c r="A90" s="1071">
        <v>21</v>
      </c>
      <c r="B90" s="1071">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9"/>
      <c r="AI90" s="330"/>
      <c r="AJ90" s="330"/>
      <c r="AK90" s="330"/>
      <c r="AL90" s="324"/>
      <c r="AM90" s="325"/>
      <c r="AN90" s="325"/>
      <c r="AO90" s="326"/>
      <c r="AP90" s="320"/>
      <c r="AQ90" s="320"/>
      <c r="AR90" s="320"/>
      <c r="AS90" s="320"/>
      <c r="AT90" s="320"/>
      <c r="AU90" s="320"/>
      <c r="AV90" s="320"/>
      <c r="AW90" s="320"/>
      <c r="AX90" s="320"/>
    </row>
    <row r="91" spans="1:50" ht="26.25" customHeight="1" x14ac:dyDescent="0.15">
      <c r="A91" s="1071">
        <v>22</v>
      </c>
      <c r="B91" s="1071">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9"/>
      <c r="AI91" s="330"/>
      <c r="AJ91" s="330"/>
      <c r="AK91" s="330"/>
      <c r="AL91" s="324"/>
      <c r="AM91" s="325"/>
      <c r="AN91" s="325"/>
      <c r="AO91" s="326"/>
      <c r="AP91" s="320"/>
      <c r="AQ91" s="320"/>
      <c r="AR91" s="320"/>
      <c r="AS91" s="320"/>
      <c r="AT91" s="320"/>
      <c r="AU91" s="320"/>
      <c r="AV91" s="320"/>
      <c r="AW91" s="320"/>
      <c r="AX91" s="320"/>
    </row>
    <row r="92" spans="1:50" ht="26.25" customHeight="1" x14ac:dyDescent="0.15">
      <c r="A92" s="1071">
        <v>23</v>
      </c>
      <c r="B92" s="1071">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9"/>
      <c r="AI92" s="330"/>
      <c r="AJ92" s="330"/>
      <c r="AK92" s="330"/>
      <c r="AL92" s="324"/>
      <c r="AM92" s="325"/>
      <c r="AN92" s="325"/>
      <c r="AO92" s="326"/>
      <c r="AP92" s="320"/>
      <c r="AQ92" s="320"/>
      <c r="AR92" s="320"/>
      <c r="AS92" s="320"/>
      <c r="AT92" s="320"/>
      <c r="AU92" s="320"/>
      <c r="AV92" s="320"/>
      <c r="AW92" s="320"/>
      <c r="AX92" s="320"/>
    </row>
    <row r="93" spans="1:50" ht="26.25" customHeight="1" x14ac:dyDescent="0.15">
      <c r="A93" s="1071">
        <v>24</v>
      </c>
      <c r="B93" s="1071">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9"/>
      <c r="AI93" s="330"/>
      <c r="AJ93" s="330"/>
      <c r="AK93" s="330"/>
      <c r="AL93" s="324"/>
      <c r="AM93" s="325"/>
      <c r="AN93" s="325"/>
      <c r="AO93" s="326"/>
      <c r="AP93" s="320"/>
      <c r="AQ93" s="320"/>
      <c r="AR93" s="320"/>
      <c r="AS93" s="320"/>
      <c r="AT93" s="320"/>
      <c r="AU93" s="320"/>
      <c r="AV93" s="320"/>
      <c r="AW93" s="320"/>
      <c r="AX93" s="320"/>
    </row>
    <row r="94" spans="1:50" ht="26.25" customHeight="1" x14ac:dyDescent="0.15">
      <c r="A94" s="1071">
        <v>25</v>
      </c>
      <c r="B94" s="1071">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9"/>
      <c r="AI94" s="330"/>
      <c r="AJ94" s="330"/>
      <c r="AK94" s="330"/>
      <c r="AL94" s="324"/>
      <c r="AM94" s="325"/>
      <c r="AN94" s="325"/>
      <c r="AO94" s="326"/>
      <c r="AP94" s="320"/>
      <c r="AQ94" s="320"/>
      <c r="AR94" s="320"/>
      <c r="AS94" s="320"/>
      <c r="AT94" s="320"/>
      <c r="AU94" s="320"/>
      <c r="AV94" s="320"/>
      <c r="AW94" s="320"/>
      <c r="AX94" s="320"/>
    </row>
    <row r="95" spans="1:50" ht="26.25" customHeight="1" x14ac:dyDescent="0.15">
      <c r="A95" s="1071">
        <v>26</v>
      </c>
      <c r="B95" s="1071">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9"/>
      <c r="AI95" s="330"/>
      <c r="AJ95" s="330"/>
      <c r="AK95" s="330"/>
      <c r="AL95" s="324"/>
      <c r="AM95" s="325"/>
      <c r="AN95" s="325"/>
      <c r="AO95" s="326"/>
      <c r="AP95" s="320"/>
      <c r="AQ95" s="320"/>
      <c r="AR95" s="320"/>
      <c r="AS95" s="320"/>
      <c r="AT95" s="320"/>
      <c r="AU95" s="320"/>
      <c r="AV95" s="320"/>
      <c r="AW95" s="320"/>
      <c r="AX95" s="320"/>
    </row>
    <row r="96" spans="1:50" ht="26.25" customHeight="1" x14ac:dyDescent="0.15">
      <c r="A96" s="1071">
        <v>27</v>
      </c>
      <c r="B96" s="1071">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9"/>
      <c r="AI96" s="330"/>
      <c r="AJ96" s="330"/>
      <c r="AK96" s="330"/>
      <c r="AL96" s="324"/>
      <c r="AM96" s="325"/>
      <c r="AN96" s="325"/>
      <c r="AO96" s="326"/>
      <c r="AP96" s="320"/>
      <c r="AQ96" s="320"/>
      <c r="AR96" s="320"/>
      <c r="AS96" s="320"/>
      <c r="AT96" s="320"/>
      <c r="AU96" s="320"/>
      <c r="AV96" s="320"/>
      <c r="AW96" s="320"/>
      <c r="AX96" s="320"/>
    </row>
    <row r="97" spans="1:50" ht="26.25" customHeight="1" x14ac:dyDescent="0.15">
      <c r="A97" s="1071">
        <v>28</v>
      </c>
      <c r="B97" s="1071">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9"/>
      <c r="AI97" s="330"/>
      <c r="AJ97" s="330"/>
      <c r="AK97" s="330"/>
      <c r="AL97" s="324"/>
      <c r="AM97" s="325"/>
      <c r="AN97" s="325"/>
      <c r="AO97" s="326"/>
      <c r="AP97" s="320"/>
      <c r="AQ97" s="320"/>
      <c r="AR97" s="320"/>
      <c r="AS97" s="320"/>
      <c r="AT97" s="320"/>
      <c r="AU97" s="320"/>
      <c r="AV97" s="320"/>
      <c r="AW97" s="320"/>
      <c r="AX97" s="320"/>
    </row>
    <row r="98" spans="1:50" ht="26.25" customHeight="1" x14ac:dyDescent="0.15">
      <c r="A98" s="1071">
        <v>29</v>
      </c>
      <c r="B98" s="1071">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9"/>
      <c r="AI98" s="330"/>
      <c r="AJ98" s="330"/>
      <c r="AK98" s="330"/>
      <c r="AL98" s="324"/>
      <c r="AM98" s="325"/>
      <c r="AN98" s="325"/>
      <c r="AO98" s="326"/>
      <c r="AP98" s="320"/>
      <c r="AQ98" s="320"/>
      <c r="AR98" s="320"/>
      <c r="AS98" s="320"/>
      <c r="AT98" s="320"/>
      <c r="AU98" s="320"/>
      <c r="AV98" s="320"/>
      <c r="AW98" s="320"/>
      <c r="AX98" s="320"/>
    </row>
    <row r="99" spans="1:50" ht="26.25" customHeight="1" x14ac:dyDescent="0.15">
      <c r="A99" s="1071">
        <v>30</v>
      </c>
      <c r="B99" s="1071">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9"/>
      <c r="AI99" s="330"/>
      <c r="AJ99" s="330"/>
      <c r="AK99" s="330"/>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71">
        <v>1</v>
      </c>
      <c r="B103" s="1071">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9"/>
      <c r="AI103" s="330"/>
      <c r="AJ103" s="330"/>
      <c r="AK103" s="330"/>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9"/>
      <c r="AI104" s="330"/>
      <c r="AJ104" s="330"/>
      <c r="AK104" s="330"/>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9"/>
      <c r="AI105" s="330"/>
      <c r="AJ105" s="330"/>
      <c r="AK105" s="330"/>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9"/>
      <c r="AI106" s="330"/>
      <c r="AJ106" s="330"/>
      <c r="AK106" s="330"/>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9"/>
      <c r="AI107" s="330"/>
      <c r="AJ107" s="330"/>
      <c r="AK107" s="330"/>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9"/>
      <c r="AI108" s="330"/>
      <c r="AJ108" s="330"/>
      <c r="AK108" s="330"/>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9"/>
      <c r="AI109" s="330"/>
      <c r="AJ109" s="330"/>
      <c r="AK109" s="330"/>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9"/>
      <c r="AI110" s="330"/>
      <c r="AJ110" s="330"/>
      <c r="AK110" s="330"/>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9"/>
      <c r="AI111" s="330"/>
      <c r="AJ111" s="330"/>
      <c r="AK111" s="330"/>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9"/>
      <c r="AI112" s="330"/>
      <c r="AJ112" s="330"/>
      <c r="AK112" s="330"/>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9"/>
      <c r="AI113" s="330"/>
      <c r="AJ113" s="330"/>
      <c r="AK113" s="330"/>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9"/>
      <c r="AI114" s="330"/>
      <c r="AJ114" s="330"/>
      <c r="AK114" s="330"/>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9"/>
      <c r="AI115" s="330"/>
      <c r="AJ115" s="330"/>
      <c r="AK115" s="330"/>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9"/>
      <c r="AI116" s="330"/>
      <c r="AJ116" s="330"/>
      <c r="AK116" s="330"/>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9"/>
      <c r="AI117" s="330"/>
      <c r="AJ117" s="330"/>
      <c r="AK117" s="330"/>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9"/>
      <c r="AI118" s="330"/>
      <c r="AJ118" s="330"/>
      <c r="AK118" s="330"/>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9"/>
      <c r="AI119" s="330"/>
      <c r="AJ119" s="330"/>
      <c r="AK119" s="330"/>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9"/>
      <c r="AI120" s="330"/>
      <c r="AJ120" s="330"/>
      <c r="AK120" s="330"/>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9"/>
      <c r="AI121" s="330"/>
      <c r="AJ121" s="330"/>
      <c r="AK121" s="330"/>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9"/>
      <c r="AI122" s="330"/>
      <c r="AJ122" s="330"/>
      <c r="AK122" s="330"/>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9"/>
      <c r="AI123" s="330"/>
      <c r="AJ123" s="330"/>
      <c r="AK123" s="330"/>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9"/>
      <c r="AI124" s="330"/>
      <c r="AJ124" s="330"/>
      <c r="AK124" s="330"/>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9"/>
      <c r="AI125" s="330"/>
      <c r="AJ125" s="330"/>
      <c r="AK125" s="330"/>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9"/>
      <c r="AI126" s="330"/>
      <c r="AJ126" s="330"/>
      <c r="AK126" s="330"/>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9"/>
      <c r="AI127" s="330"/>
      <c r="AJ127" s="330"/>
      <c r="AK127" s="330"/>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9"/>
      <c r="AI128" s="330"/>
      <c r="AJ128" s="330"/>
      <c r="AK128" s="330"/>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9"/>
      <c r="AI129" s="330"/>
      <c r="AJ129" s="330"/>
      <c r="AK129" s="330"/>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9"/>
      <c r="AI130" s="330"/>
      <c r="AJ130" s="330"/>
      <c r="AK130" s="330"/>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9"/>
      <c r="AI131" s="330"/>
      <c r="AJ131" s="330"/>
      <c r="AK131" s="330"/>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9"/>
      <c r="AI132" s="330"/>
      <c r="AJ132" s="330"/>
      <c r="AK132" s="330"/>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71">
        <v>1</v>
      </c>
      <c r="B136" s="1071">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9"/>
      <c r="AI136" s="330"/>
      <c r="AJ136" s="330"/>
      <c r="AK136" s="330"/>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9"/>
      <c r="AI137" s="330"/>
      <c r="AJ137" s="330"/>
      <c r="AK137" s="330"/>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9"/>
      <c r="AI138" s="330"/>
      <c r="AJ138" s="330"/>
      <c r="AK138" s="330"/>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9"/>
      <c r="AI139" s="330"/>
      <c r="AJ139" s="330"/>
      <c r="AK139" s="330"/>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9"/>
      <c r="AI140" s="330"/>
      <c r="AJ140" s="330"/>
      <c r="AK140" s="330"/>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9"/>
      <c r="AI141" s="330"/>
      <c r="AJ141" s="330"/>
      <c r="AK141" s="330"/>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9"/>
      <c r="AI142" s="330"/>
      <c r="AJ142" s="330"/>
      <c r="AK142" s="330"/>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9"/>
      <c r="AI143" s="330"/>
      <c r="AJ143" s="330"/>
      <c r="AK143" s="330"/>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9"/>
      <c r="AI144" s="330"/>
      <c r="AJ144" s="330"/>
      <c r="AK144" s="330"/>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9"/>
      <c r="AI145" s="330"/>
      <c r="AJ145" s="330"/>
      <c r="AK145" s="330"/>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9"/>
      <c r="AI146" s="330"/>
      <c r="AJ146" s="330"/>
      <c r="AK146" s="330"/>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9"/>
      <c r="AI147" s="330"/>
      <c r="AJ147" s="330"/>
      <c r="AK147" s="330"/>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9"/>
      <c r="AI148" s="330"/>
      <c r="AJ148" s="330"/>
      <c r="AK148" s="330"/>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9"/>
      <c r="AI149" s="330"/>
      <c r="AJ149" s="330"/>
      <c r="AK149" s="330"/>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9"/>
      <c r="AI150" s="330"/>
      <c r="AJ150" s="330"/>
      <c r="AK150" s="330"/>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9"/>
      <c r="AI151" s="330"/>
      <c r="AJ151" s="330"/>
      <c r="AK151" s="330"/>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9"/>
      <c r="AI152" s="330"/>
      <c r="AJ152" s="330"/>
      <c r="AK152" s="330"/>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9"/>
      <c r="AI153" s="330"/>
      <c r="AJ153" s="330"/>
      <c r="AK153" s="330"/>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9"/>
      <c r="AI154" s="330"/>
      <c r="AJ154" s="330"/>
      <c r="AK154" s="330"/>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9"/>
      <c r="AI155" s="330"/>
      <c r="AJ155" s="330"/>
      <c r="AK155" s="330"/>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9"/>
      <c r="AI156" s="330"/>
      <c r="AJ156" s="330"/>
      <c r="AK156" s="330"/>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9"/>
      <c r="AI157" s="330"/>
      <c r="AJ157" s="330"/>
      <c r="AK157" s="330"/>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9"/>
      <c r="AI158" s="330"/>
      <c r="AJ158" s="330"/>
      <c r="AK158" s="330"/>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9"/>
      <c r="AI159" s="330"/>
      <c r="AJ159" s="330"/>
      <c r="AK159" s="330"/>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9"/>
      <c r="AI160" s="330"/>
      <c r="AJ160" s="330"/>
      <c r="AK160" s="330"/>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9"/>
      <c r="AI161" s="330"/>
      <c r="AJ161" s="330"/>
      <c r="AK161" s="330"/>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9"/>
      <c r="AI162" s="330"/>
      <c r="AJ162" s="330"/>
      <c r="AK162" s="330"/>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9"/>
      <c r="AI163" s="330"/>
      <c r="AJ163" s="330"/>
      <c r="AK163" s="330"/>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9"/>
      <c r="AI164" s="330"/>
      <c r="AJ164" s="330"/>
      <c r="AK164" s="330"/>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9"/>
      <c r="AI165" s="330"/>
      <c r="AJ165" s="330"/>
      <c r="AK165" s="330"/>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71">
        <v>1</v>
      </c>
      <c r="B169" s="1071">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9"/>
      <c r="AI169" s="330"/>
      <c r="AJ169" s="330"/>
      <c r="AK169" s="330"/>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9"/>
      <c r="AI170" s="330"/>
      <c r="AJ170" s="330"/>
      <c r="AK170" s="330"/>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9"/>
      <c r="AI171" s="330"/>
      <c r="AJ171" s="330"/>
      <c r="AK171" s="330"/>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9"/>
      <c r="AI172" s="330"/>
      <c r="AJ172" s="330"/>
      <c r="AK172" s="330"/>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9"/>
      <c r="AI173" s="330"/>
      <c r="AJ173" s="330"/>
      <c r="AK173" s="330"/>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9"/>
      <c r="AI174" s="330"/>
      <c r="AJ174" s="330"/>
      <c r="AK174" s="330"/>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9"/>
      <c r="AI175" s="330"/>
      <c r="AJ175" s="330"/>
      <c r="AK175" s="330"/>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9"/>
      <c r="AI176" s="330"/>
      <c r="AJ176" s="330"/>
      <c r="AK176" s="330"/>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9"/>
      <c r="AI177" s="330"/>
      <c r="AJ177" s="330"/>
      <c r="AK177" s="330"/>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9"/>
      <c r="AI178" s="330"/>
      <c r="AJ178" s="330"/>
      <c r="AK178" s="330"/>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9"/>
      <c r="AI179" s="330"/>
      <c r="AJ179" s="330"/>
      <c r="AK179" s="330"/>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9"/>
      <c r="AI180" s="330"/>
      <c r="AJ180" s="330"/>
      <c r="AK180" s="330"/>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9"/>
      <c r="AI181" s="330"/>
      <c r="AJ181" s="330"/>
      <c r="AK181" s="330"/>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9"/>
      <c r="AI182" s="330"/>
      <c r="AJ182" s="330"/>
      <c r="AK182" s="330"/>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9"/>
      <c r="AI183" s="330"/>
      <c r="AJ183" s="330"/>
      <c r="AK183" s="330"/>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9"/>
      <c r="AI184" s="330"/>
      <c r="AJ184" s="330"/>
      <c r="AK184" s="330"/>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9"/>
      <c r="AI185" s="330"/>
      <c r="AJ185" s="330"/>
      <c r="AK185" s="330"/>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9"/>
      <c r="AI186" s="330"/>
      <c r="AJ186" s="330"/>
      <c r="AK186" s="330"/>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9"/>
      <c r="AI187" s="330"/>
      <c r="AJ187" s="330"/>
      <c r="AK187" s="330"/>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9"/>
      <c r="AI188" s="330"/>
      <c r="AJ188" s="330"/>
      <c r="AK188" s="330"/>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9"/>
      <c r="AI189" s="330"/>
      <c r="AJ189" s="330"/>
      <c r="AK189" s="330"/>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9"/>
      <c r="AI190" s="330"/>
      <c r="AJ190" s="330"/>
      <c r="AK190" s="330"/>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9"/>
      <c r="AI191" s="330"/>
      <c r="AJ191" s="330"/>
      <c r="AK191" s="330"/>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9"/>
      <c r="AI192" s="330"/>
      <c r="AJ192" s="330"/>
      <c r="AK192" s="330"/>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9"/>
      <c r="AI193" s="330"/>
      <c r="AJ193" s="330"/>
      <c r="AK193" s="330"/>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9"/>
      <c r="AI194" s="330"/>
      <c r="AJ194" s="330"/>
      <c r="AK194" s="330"/>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9"/>
      <c r="AI195" s="330"/>
      <c r="AJ195" s="330"/>
      <c r="AK195" s="330"/>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9"/>
      <c r="AI196" s="330"/>
      <c r="AJ196" s="330"/>
      <c r="AK196" s="330"/>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9"/>
      <c r="AI197" s="330"/>
      <c r="AJ197" s="330"/>
      <c r="AK197" s="330"/>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9"/>
      <c r="AI198" s="330"/>
      <c r="AJ198" s="330"/>
      <c r="AK198" s="330"/>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71">
        <v>1</v>
      </c>
      <c r="B202" s="1071">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9"/>
      <c r="AI202" s="330"/>
      <c r="AJ202" s="330"/>
      <c r="AK202" s="330"/>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9"/>
      <c r="AI203" s="330"/>
      <c r="AJ203" s="330"/>
      <c r="AK203" s="330"/>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9"/>
      <c r="AI204" s="330"/>
      <c r="AJ204" s="330"/>
      <c r="AK204" s="330"/>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9"/>
      <c r="AI205" s="330"/>
      <c r="AJ205" s="330"/>
      <c r="AK205" s="330"/>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9"/>
      <c r="AI206" s="330"/>
      <c r="AJ206" s="330"/>
      <c r="AK206" s="330"/>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9"/>
      <c r="AI207" s="330"/>
      <c r="AJ207" s="330"/>
      <c r="AK207" s="330"/>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9"/>
      <c r="AI208" s="330"/>
      <c r="AJ208" s="330"/>
      <c r="AK208" s="330"/>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9"/>
      <c r="AI209" s="330"/>
      <c r="AJ209" s="330"/>
      <c r="AK209" s="330"/>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9"/>
      <c r="AI210" s="330"/>
      <c r="AJ210" s="330"/>
      <c r="AK210" s="330"/>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9"/>
      <c r="AI211" s="330"/>
      <c r="AJ211" s="330"/>
      <c r="AK211" s="330"/>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9"/>
      <c r="AI212" s="330"/>
      <c r="AJ212" s="330"/>
      <c r="AK212" s="330"/>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9"/>
      <c r="AI213" s="330"/>
      <c r="AJ213" s="330"/>
      <c r="AK213" s="330"/>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9"/>
      <c r="AI214" s="330"/>
      <c r="AJ214" s="330"/>
      <c r="AK214" s="330"/>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9"/>
      <c r="AI215" s="330"/>
      <c r="AJ215" s="330"/>
      <c r="AK215" s="330"/>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9"/>
      <c r="AI216" s="330"/>
      <c r="AJ216" s="330"/>
      <c r="AK216" s="330"/>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9"/>
      <c r="AI217" s="330"/>
      <c r="AJ217" s="330"/>
      <c r="AK217" s="330"/>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9"/>
      <c r="AI218" s="330"/>
      <c r="AJ218" s="330"/>
      <c r="AK218" s="330"/>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9"/>
      <c r="AI219" s="330"/>
      <c r="AJ219" s="330"/>
      <c r="AK219" s="330"/>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9"/>
      <c r="AI220" s="330"/>
      <c r="AJ220" s="330"/>
      <c r="AK220" s="330"/>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9"/>
      <c r="AI221" s="330"/>
      <c r="AJ221" s="330"/>
      <c r="AK221" s="330"/>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9"/>
      <c r="AI222" s="330"/>
      <c r="AJ222" s="330"/>
      <c r="AK222" s="330"/>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9"/>
      <c r="AI223" s="330"/>
      <c r="AJ223" s="330"/>
      <c r="AK223" s="330"/>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9"/>
      <c r="AI224" s="330"/>
      <c r="AJ224" s="330"/>
      <c r="AK224" s="330"/>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9"/>
      <c r="AI225" s="330"/>
      <c r="AJ225" s="330"/>
      <c r="AK225" s="330"/>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9"/>
      <c r="AI226" s="330"/>
      <c r="AJ226" s="330"/>
      <c r="AK226" s="330"/>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9"/>
      <c r="AI227" s="330"/>
      <c r="AJ227" s="330"/>
      <c r="AK227" s="330"/>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9"/>
      <c r="AI228" s="330"/>
      <c r="AJ228" s="330"/>
      <c r="AK228" s="330"/>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9"/>
      <c r="AI229" s="330"/>
      <c r="AJ229" s="330"/>
      <c r="AK229" s="330"/>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9"/>
      <c r="AI230" s="330"/>
      <c r="AJ230" s="330"/>
      <c r="AK230" s="330"/>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9"/>
      <c r="AI231" s="330"/>
      <c r="AJ231" s="330"/>
      <c r="AK231" s="330"/>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71">
        <v>1</v>
      </c>
      <c r="B235" s="1071">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9"/>
      <c r="AI235" s="330"/>
      <c r="AJ235" s="330"/>
      <c r="AK235" s="330"/>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9"/>
      <c r="AI236" s="330"/>
      <c r="AJ236" s="330"/>
      <c r="AK236" s="330"/>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9"/>
      <c r="AI237" s="330"/>
      <c r="AJ237" s="330"/>
      <c r="AK237" s="330"/>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9"/>
      <c r="AI238" s="330"/>
      <c r="AJ238" s="330"/>
      <c r="AK238" s="330"/>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9"/>
      <c r="AI239" s="330"/>
      <c r="AJ239" s="330"/>
      <c r="AK239" s="330"/>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9"/>
      <c r="AI240" s="330"/>
      <c r="AJ240" s="330"/>
      <c r="AK240" s="330"/>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9"/>
      <c r="AI241" s="330"/>
      <c r="AJ241" s="330"/>
      <c r="AK241" s="330"/>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9"/>
      <c r="AI242" s="330"/>
      <c r="AJ242" s="330"/>
      <c r="AK242" s="330"/>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9"/>
      <c r="AI243" s="330"/>
      <c r="AJ243" s="330"/>
      <c r="AK243" s="330"/>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9"/>
      <c r="AI244" s="330"/>
      <c r="AJ244" s="330"/>
      <c r="AK244" s="330"/>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9"/>
      <c r="AI245" s="330"/>
      <c r="AJ245" s="330"/>
      <c r="AK245" s="330"/>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9"/>
      <c r="AI246" s="330"/>
      <c r="AJ246" s="330"/>
      <c r="AK246" s="330"/>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9"/>
      <c r="AI247" s="330"/>
      <c r="AJ247" s="330"/>
      <c r="AK247" s="330"/>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9"/>
      <c r="AI248" s="330"/>
      <c r="AJ248" s="330"/>
      <c r="AK248" s="330"/>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9"/>
      <c r="AI249" s="330"/>
      <c r="AJ249" s="330"/>
      <c r="AK249" s="330"/>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9"/>
      <c r="AI250" s="330"/>
      <c r="AJ250" s="330"/>
      <c r="AK250" s="330"/>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9"/>
      <c r="AI251" s="330"/>
      <c r="AJ251" s="330"/>
      <c r="AK251" s="330"/>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9"/>
      <c r="AI252" s="330"/>
      <c r="AJ252" s="330"/>
      <c r="AK252" s="330"/>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9"/>
      <c r="AI253" s="330"/>
      <c r="AJ253" s="330"/>
      <c r="AK253" s="330"/>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9"/>
      <c r="AI254" s="330"/>
      <c r="AJ254" s="330"/>
      <c r="AK254" s="330"/>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9"/>
      <c r="AI255" s="330"/>
      <c r="AJ255" s="330"/>
      <c r="AK255" s="330"/>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9"/>
      <c r="AI256" s="330"/>
      <c r="AJ256" s="330"/>
      <c r="AK256" s="330"/>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9"/>
      <c r="AI257" s="330"/>
      <c r="AJ257" s="330"/>
      <c r="AK257" s="330"/>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9"/>
      <c r="AI258" s="330"/>
      <c r="AJ258" s="330"/>
      <c r="AK258" s="330"/>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9"/>
      <c r="AI259" s="330"/>
      <c r="AJ259" s="330"/>
      <c r="AK259" s="330"/>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9"/>
      <c r="AI260" s="330"/>
      <c r="AJ260" s="330"/>
      <c r="AK260" s="330"/>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9"/>
      <c r="AI261" s="330"/>
      <c r="AJ261" s="330"/>
      <c r="AK261" s="330"/>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9"/>
      <c r="AI262" s="330"/>
      <c r="AJ262" s="330"/>
      <c r="AK262" s="330"/>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9"/>
      <c r="AI263" s="330"/>
      <c r="AJ263" s="330"/>
      <c r="AK263" s="330"/>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9"/>
      <c r="AI264" s="330"/>
      <c r="AJ264" s="330"/>
      <c r="AK264" s="330"/>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71">
        <v>1</v>
      </c>
      <c r="B268" s="1071">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9"/>
      <c r="AI268" s="330"/>
      <c r="AJ268" s="330"/>
      <c r="AK268" s="330"/>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9"/>
      <c r="AI269" s="330"/>
      <c r="AJ269" s="330"/>
      <c r="AK269" s="330"/>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9"/>
      <c r="AI270" s="330"/>
      <c r="AJ270" s="330"/>
      <c r="AK270" s="330"/>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9"/>
      <c r="AI271" s="330"/>
      <c r="AJ271" s="330"/>
      <c r="AK271" s="330"/>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9"/>
      <c r="AI272" s="330"/>
      <c r="AJ272" s="330"/>
      <c r="AK272" s="330"/>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9"/>
      <c r="AI273" s="330"/>
      <c r="AJ273" s="330"/>
      <c r="AK273" s="330"/>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9"/>
      <c r="AI274" s="330"/>
      <c r="AJ274" s="330"/>
      <c r="AK274" s="330"/>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9"/>
      <c r="AI275" s="330"/>
      <c r="AJ275" s="330"/>
      <c r="AK275" s="330"/>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9"/>
      <c r="AI276" s="330"/>
      <c r="AJ276" s="330"/>
      <c r="AK276" s="330"/>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9"/>
      <c r="AI277" s="330"/>
      <c r="AJ277" s="330"/>
      <c r="AK277" s="330"/>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9"/>
      <c r="AI278" s="330"/>
      <c r="AJ278" s="330"/>
      <c r="AK278" s="330"/>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9"/>
      <c r="AI279" s="330"/>
      <c r="AJ279" s="330"/>
      <c r="AK279" s="330"/>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9"/>
      <c r="AI280" s="330"/>
      <c r="AJ280" s="330"/>
      <c r="AK280" s="330"/>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9"/>
      <c r="AI281" s="330"/>
      <c r="AJ281" s="330"/>
      <c r="AK281" s="330"/>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9"/>
      <c r="AI282" s="330"/>
      <c r="AJ282" s="330"/>
      <c r="AK282" s="330"/>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9"/>
      <c r="AI283" s="330"/>
      <c r="AJ283" s="330"/>
      <c r="AK283" s="330"/>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9"/>
      <c r="AI284" s="330"/>
      <c r="AJ284" s="330"/>
      <c r="AK284" s="330"/>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9"/>
      <c r="AI285" s="330"/>
      <c r="AJ285" s="330"/>
      <c r="AK285" s="330"/>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9"/>
      <c r="AI286" s="330"/>
      <c r="AJ286" s="330"/>
      <c r="AK286" s="330"/>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9"/>
      <c r="AI287" s="330"/>
      <c r="AJ287" s="330"/>
      <c r="AK287" s="330"/>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9"/>
      <c r="AI288" s="330"/>
      <c r="AJ288" s="330"/>
      <c r="AK288" s="330"/>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9"/>
      <c r="AI289" s="330"/>
      <c r="AJ289" s="330"/>
      <c r="AK289" s="330"/>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9"/>
      <c r="AI290" s="330"/>
      <c r="AJ290" s="330"/>
      <c r="AK290" s="330"/>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9"/>
      <c r="AI291" s="330"/>
      <c r="AJ291" s="330"/>
      <c r="AK291" s="330"/>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9"/>
      <c r="AI292" s="330"/>
      <c r="AJ292" s="330"/>
      <c r="AK292" s="330"/>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9"/>
      <c r="AI293" s="330"/>
      <c r="AJ293" s="330"/>
      <c r="AK293" s="330"/>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9"/>
      <c r="AI294" s="330"/>
      <c r="AJ294" s="330"/>
      <c r="AK294" s="330"/>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9"/>
      <c r="AI295" s="330"/>
      <c r="AJ295" s="330"/>
      <c r="AK295" s="330"/>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9"/>
      <c r="AI296" s="330"/>
      <c r="AJ296" s="330"/>
      <c r="AK296" s="330"/>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9"/>
      <c r="AI297" s="330"/>
      <c r="AJ297" s="330"/>
      <c r="AK297" s="330"/>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71">
        <v>1</v>
      </c>
      <c r="B301" s="1071">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9"/>
      <c r="AI301" s="330"/>
      <c r="AJ301" s="330"/>
      <c r="AK301" s="330"/>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9"/>
      <c r="AI302" s="330"/>
      <c r="AJ302" s="330"/>
      <c r="AK302" s="330"/>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9"/>
      <c r="AI303" s="330"/>
      <c r="AJ303" s="330"/>
      <c r="AK303" s="330"/>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9"/>
      <c r="AI304" s="330"/>
      <c r="AJ304" s="330"/>
      <c r="AK304" s="330"/>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9"/>
      <c r="AI305" s="330"/>
      <c r="AJ305" s="330"/>
      <c r="AK305" s="330"/>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9"/>
      <c r="AI306" s="330"/>
      <c r="AJ306" s="330"/>
      <c r="AK306" s="330"/>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9"/>
      <c r="AI307" s="330"/>
      <c r="AJ307" s="330"/>
      <c r="AK307" s="330"/>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9"/>
      <c r="AI308" s="330"/>
      <c r="AJ308" s="330"/>
      <c r="AK308" s="330"/>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9"/>
      <c r="AI309" s="330"/>
      <c r="AJ309" s="330"/>
      <c r="AK309" s="330"/>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9"/>
      <c r="AI310" s="330"/>
      <c r="AJ310" s="330"/>
      <c r="AK310" s="330"/>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9"/>
      <c r="AI311" s="330"/>
      <c r="AJ311" s="330"/>
      <c r="AK311" s="330"/>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9"/>
      <c r="AI312" s="330"/>
      <c r="AJ312" s="330"/>
      <c r="AK312" s="330"/>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9"/>
      <c r="AI313" s="330"/>
      <c r="AJ313" s="330"/>
      <c r="AK313" s="330"/>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9"/>
      <c r="AI314" s="330"/>
      <c r="AJ314" s="330"/>
      <c r="AK314" s="330"/>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9"/>
      <c r="AI315" s="330"/>
      <c r="AJ315" s="330"/>
      <c r="AK315" s="330"/>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9"/>
      <c r="AI316" s="330"/>
      <c r="AJ316" s="330"/>
      <c r="AK316" s="330"/>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9"/>
      <c r="AI317" s="330"/>
      <c r="AJ317" s="330"/>
      <c r="AK317" s="330"/>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9"/>
      <c r="AI318" s="330"/>
      <c r="AJ318" s="330"/>
      <c r="AK318" s="330"/>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9"/>
      <c r="AI319" s="330"/>
      <c r="AJ319" s="330"/>
      <c r="AK319" s="330"/>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9"/>
      <c r="AI320" s="330"/>
      <c r="AJ320" s="330"/>
      <c r="AK320" s="330"/>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9"/>
      <c r="AI321" s="330"/>
      <c r="AJ321" s="330"/>
      <c r="AK321" s="330"/>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9"/>
      <c r="AI322" s="330"/>
      <c r="AJ322" s="330"/>
      <c r="AK322" s="330"/>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9"/>
      <c r="AI323" s="330"/>
      <c r="AJ323" s="330"/>
      <c r="AK323" s="330"/>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9"/>
      <c r="AI324" s="330"/>
      <c r="AJ324" s="330"/>
      <c r="AK324" s="330"/>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9"/>
      <c r="AI325" s="330"/>
      <c r="AJ325" s="330"/>
      <c r="AK325" s="330"/>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9"/>
      <c r="AI326" s="330"/>
      <c r="AJ326" s="330"/>
      <c r="AK326" s="330"/>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9"/>
      <c r="AI327" s="330"/>
      <c r="AJ327" s="330"/>
      <c r="AK327" s="330"/>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9"/>
      <c r="AI328" s="330"/>
      <c r="AJ328" s="330"/>
      <c r="AK328" s="330"/>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9"/>
      <c r="AI329" s="330"/>
      <c r="AJ329" s="330"/>
      <c r="AK329" s="330"/>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9"/>
      <c r="AI330" s="330"/>
      <c r="AJ330" s="330"/>
      <c r="AK330" s="330"/>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71">
        <v>1</v>
      </c>
      <c r="B334" s="1071">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9"/>
      <c r="AI334" s="330"/>
      <c r="AJ334" s="330"/>
      <c r="AK334" s="330"/>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9"/>
      <c r="AI335" s="330"/>
      <c r="AJ335" s="330"/>
      <c r="AK335" s="330"/>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9"/>
      <c r="AI336" s="330"/>
      <c r="AJ336" s="330"/>
      <c r="AK336" s="330"/>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9"/>
      <c r="AI337" s="330"/>
      <c r="AJ337" s="330"/>
      <c r="AK337" s="330"/>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9"/>
      <c r="AI338" s="330"/>
      <c r="AJ338" s="330"/>
      <c r="AK338" s="330"/>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9"/>
      <c r="AI339" s="330"/>
      <c r="AJ339" s="330"/>
      <c r="AK339" s="330"/>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9"/>
      <c r="AI340" s="330"/>
      <c r="AJ340" s="330"/>
      <c r="AK340" s="330"/>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9"/>
      <c r="AI341" s="330"/>
      <c r="AJ341" s="330"/>
      <c r="AK341" s="330"/>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9"/>
      <c r="AI342" s="330"/>
      <c r="AJ342" s="330"/>
      <c r="AK342" s="330"/>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9"/>
      <c r="AI343" s="330"/>
      <c r="AJ343" s="330"/>
      <c r="AK343" s="330"/>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9"/>
      <c r="AI344" s="330"/>
      <c r="AJ344" s="330"/>
      <c r="AK344" s="330"/>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9"/>
      <c r="AI345" s="330"/>
      <c r="AJ345" s="330"/>
      <c r="AK345" s="330"/>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9"/>
      <c r="AI346" s="330"/>
      <c r="AJ346" s="330"/>
      <c r="AK346" s="330"/>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9"/>
      <c r="AI347" s="330"/>
      <c r="AJ347" s="330"/>
      <c r="AK347" s="330"/>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9"/>
      <c r="AI348" s="330"/>
      <c r="AJ348" s="330"/>
      <c r="AK348" s="330"/>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9"/>
      <c r="AI349" s="330"/>
      <c r="AJ349" s="330"/>
      <c r="AK349" s="330"/>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9"/>
      <c r="AI350" s="330"/>
      <c r="AJ350" s="330"/>
      <c r="AK350" s="330"/>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9"/>
      <c r="AI351" s="330"/>
      <c r="AJ351" s="330"/>
      <c r="AK351" s="330"/>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9"/>
      <c r="AI352" s="330"/>
      <c r="AJ352" s="330"/>
      <c r="AK352" s="330"/>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9"/>
      <c r="AI353" s="330"/>
      <c r="AJ353" s="330"/>
      <c r="AK353" s="330"/>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9"/>
      <c r="AI354" s="330"/>
      <c r="AJ354" s="330"/>
      <c r="AK354" s="330"/>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9"/>
      <c r="AI355" s="330"/>
      <c r="AJ355" s="330"/>
      <c r="AK355" s="330"/>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9"/>
      <c r="AI356" s="330"/>
      <c r="AJ356" s="330"/>
      <c r="AK356" s="330"/>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9"/>
      <c r="AI357" s="330"/>
      <c r="AJ357" s="330"/>
      <c r="AK357" s="330"/>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9"/>
      <c r="AI358" s="330"/>
      <c r="AJ358" s="330"/>
      <c r="AK358" s="330"/>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9"/>
      <c r="AI359" s="330"/>
      <c r="AJ359" s="330"/>
      <c r="AK359" s="330"/>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9"/>
      <c r="AI360" s="330"/>
      <c r="AJ360" s="330"/>
      <c r="AK360" s="330"/>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9"/>
      <c r="AI361" s="330"/>
      <c r="AJ361" s="330"/>
      <c r="AK361" s="330"/>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9"/>
      <c r="AI362" s="330"/>
      <c r="AJ362" s="330"/>
      <c r="AK362" s="330"/>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9"/>
      <c r="AI363" s="330"/>
      <c r="AJ363" s="330"/>
      <c r="AK363" s="330"/>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71">
        <v>1</v>
      </c>
      <c r="B367" s="1071">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9"/>
      <c r="AI367" s="330"/>
      <c r="AJ367" s="330"/>
      <c r="AK367" s="330"/>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9"/>
      <c r="AI368" s="330"/>
      <c r="AJ368" s="330"/>
      <c r="AK368" s="330"/>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9"/>
      <c r="AI369" s="330"/>
      <c r="AJ369" s="330"/>
      <c r="AK369" s="330"/>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9"/>
      <c r="AI370" s="330"/>
      <c r="AJ370" s="330"/>
      <c r="AK370" s="330"/>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9"/>
      <c r="AI371" s="330"/>
      <c r="AJ371" s="330"/>
      <c r="AK371" s="330"/>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9"/>
      <c r="AI372" s="330"/>
      <c r="AJ372" s="330"/>
      <c r="AK372" s="330"/>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9"/>
      <c r="AI373" s="330"/>
      <c r="AJ373" s="330"/>
      <c r="AK373" s="330"/>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9"/>
      <c r="AI374" s="330"/>
      <c r="AJ374" s="330"/>
      <c r="AK374" s="330"/>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9"/>
      <c r="AI375" s="330"/>
      <c r="AJ375" s="330"/>
      <c r="AK375" s="330"/>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9"/>
      <c r="AI376" s="330"/>
      <c r="AJ376" s="330"/>
      <c r="AK376" s="330"/>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9"/>
      <c r="AI377" s="330"/>
      <c r="AJ377" s="330"/>
      <c r="AK377" s="330"/>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9"/>
      <c r="AI378" s="330"/>
      <c r="AJ378" s="330"/>
      <c r="AK378" s="330"/>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9"/>
      <c r="AI379" s="330"/>
      <c r="AJ379" s="330"/>
      <c r="AK379" s="330"/>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9"/>
      <c r="AI380" s="330"/>
      <c r="AJ380" s="330"/>
      <c r="AK380" s="330"/>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9"/>
      <c r="AI381" s="330"/>
      <c r="AJ381" s="330"/>
      <c r="AK381" s="330"/>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9"/>
      <c r="AI382" s="330"/>
      <c r="AJ382" s="330"/>
      <c r="AK382" s="330"/>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9"/>
      <c r="AI383" s="330"/>
      <c r="AJ383" s="330"/>
      <c r="AK383" s="330"/>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9"/>
      <c r="AI384" s="330"/>
      <c r="AJ384" s="330"/>
      <c r="AK384" s="330"/>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9"/>
      <c r="AI385" s="330"/>
      <c r="AJ385" s="330"/>
      <c r="AK385" s="330"/>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9"/>
      <c r="AI386" s="330"/>
      <c r="AJ386" s="330"/>
      <c r="AK386" s="330"/>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9"/>
      <c r="AI387" s="330"/>
      <c r="AJ387" s="330"/>
      <c r="AK387" s="330"/>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9"/>
      <c r="AI388" s="330"/>
      <c r="AJ388" s="330"/>
      <c r="AK388" s="330"/>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9"/>
      <c r="AI389" s="330"/>
      <c r="AJ389" s="330"/>
      <c r="AK389" s="330"/>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9"/>
      <c r="AI390" s="330"/>
      <c r="AJ390" s="330"/>
      <c r="AK390" s="330"/>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9"/>
      <c r="AI391" s="330"/>
      <c r="AJ391" s="330"/>
      <c r="AK391" s="330"/>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9"/>
      <c r="AI392" s="330"/>
      <c r="AJ392" s="330"/>
      <c r="AK392" s="330"/>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9"/>
      <c r="AI393" s="330"/>
      <c r="AJ393" s="330"/>
      <c r="AK393" s="330"/>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9"/>
      <c r="AI394" s="330"/>
      <c r="AJ394" s="330"/>
      <c r="AK394" s="330"/>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9"/>
      <c r="AI395" s="330"/>
      <c r="AJ395" s="330"/>
      <c r="AK395" s="330"/>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9"/>
      <c r="AI396" s="330"/>
      <c r="AJ396" s="330"/>
      <c r="AK396" s="330"/>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71">
        <v>1</v>
      </c>
      <c r="B400" s="1071">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9"/>
      <c r="AI400" s="330"/>
      <c r="AJ400" s="330"/>
      <c r="AK400" s="330"/>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9"/>
      <c r="AI401" s="330"/>
      <c r="AJ401" s="330"/>
      <c r="AK401" s="330"/>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9"/>
      <c r="AI402" s="330"/>
      <c r="AJ402" s="330"/>
      <c r="AK402" s="330"/>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9"/>
      <c r="AI403" s="330"/>
      <c r="AJ403" s="330"/>
      <c r="AK403" s="330"/>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9"/>
      <c r="AI404" s="330"/>
      <c r="AJ404" s="330"/>
      <c r="AK404" s="330"/>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9"/>
      <c r="AI405" s="330"/>
      <c r="AJ405" s="330"/>
      <c r="AK405" s="330"/>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9"/>
      <c r="AI406" s="330"/>
      <c r="AJ406" s="330"/>
      <c r="AK406" s="330"/>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9"/>
      <c r="AI407" s="330"/>
      <c r="AJ407" s="330"/>
      <c r="AK407" s="330"/>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9"/>
      <c r="AI408" s="330"/>
      <c r="AJ408" s="330"/>
      <c r="AK408" s="330"/>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9"/>
      <c r="AI409" s="330"/>
      <c r="AJ409" s="330"/>
      <c r="AK409" s="330"/>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9"/>
      <c r="AI410" s="330"/>
      <c r="AJ410" s="330"/>
      <c r="AK410" s="330"/>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9"/>
      <c r="AI411" s="330"/>
      <c r="AJ411" s="330"/>
      <c r="AK411" s="330"/>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9"/>
      <c r="AI412" s="330"/>
      <c r="AJ412" s="330"/>
      <c r="AK412" s="330"/>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9"/>
      <c r="AI413" s="330"/>
      <c r="AJ413" s="330"/>
      <c r="AK413" s="330"/>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9"/>
      <c r="AI414" s="330"/>
      <c r="AJ414" s="330"/>
      <c r="AK414" s="330"/>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9"/>
      <c r="AI415" s="330"/>
      <c r="AJ415" s="330"/>
      <c r="AK415" s="330"/>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9"/>
      <c r="AI416" s="330"/>
      <c r="AJ416" s="330"/>
      <c r="AK416" s="330"/>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9"/>
      <c r="AI417" s="330"/>
      <c r="AJ417" s="330"/>
      <c r="AK417" s="330"/>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9"/>
      <c r="AI418" s="330"/>
      <c r="AJ418" s="330"/>
      <c r="AK418" s="330"/>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9"/>
      <c r="AI419" s="330"/>
      <c r="AJ419" s="330"/>
      <c r="AK419" s="330"/>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9"/>
      <c r="AI420" s="330"/>
      <c r="AJ420" s="330"/>
      <c r="AK420" s="330"/>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9"/>
      <c r="AI421" s="330"/>
      <c r="AJ421" s="330"/>
      <c r="AK421" s="330"/>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9"/>
      <c r="AI422" s="330"/>
      <c r="AJ422" s="330"/>
      <c r="AK422" s="330"/>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9"/>
      <c r="AI423" s="330"/>
      <c r="AJ423" s="330"/>
      <c r="AK423" s="330"/>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9"/>
      <c r="AI424" s="330"/>
      <c r="AJ424" s="330"/>
      <c r="AK424" s="330"/>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9"/>
      <c r="AI425" s="330"/>
      <c r="AJ425" s="330"/>
      <c r="AK425" s="330"/>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9"/>
      <c r="AI426" s="330"/>
      <c r="AJ426" s="330"/>
      <c r="AK426" s="330"/>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9"/>
      <c r="AI427" s="330"/>
      <c r="AJ427" s="330"/>
      <c r="AK427" s="330"/>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9"/>
      <c r="AI428" s="330"/>
      <c r="AJ428" s="330"/>
      <c r="AK428" s="330"/>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9"/>
      <c r="AI429" s="330"/>
      <c r="AJ429" s="330"/>
      <c r="AK429" s="330"/>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71">
        <v>1</v>
      </c>
      <c r="B433" s="1071">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9"/>
      <c r="AI433" s="330"/>
      <c r="AJ433" s="330"/>
      <c r="AK433" s="330"/>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9"/>
      <c r="AI434" s="330"/>
      <c r="AJ434" s="330"/>
      <c r="AK434" s="330"/>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9"/>
      <c r="AI435" s="330"/>
      <c r="AJ435" s="330"/>
      <c r="AK435" s="330"/>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9"/>
      <c r="AI436" s="330"/>
      <c r="AJ436" s="330"/>
      <c r="AK436" s="330"/>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9"/>
      <c r="AI437" s="330"/>
      <c r="AJ437" s="330"/>
      <c r="AK437" s="330"/>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9"/>
      <c r="AI438" s="330"/>
      <c r="AJ438" s="330"/>
      <c r="AK438" s="330"/>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9"/>
      <c r="AI439" s="330"/>
      <c r="AJ439" s="330"/>
      <c r="AK439" s="330"/>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9"/>
      <c r="AI440" s="330"/>
      <c r="AJ440" s="330"/>
      <c r="AK440" s="330"/>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9"/>
      <c r="AI441" s="330"/>
      <c r="AJ441" s="330"/>
      <c r="AK441" s="330"/>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9"/>
      <c r="AI442" s="330"/>
      <c r="AJ442" s="330"/>
      <c r="AK442" s="330"/>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9"/>
      <c r="AI443" s="330"/>
      <c r="AJ443" s="330"/>
      <c r="AK443" s="330"/>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9"/>
      <c r="AI444" s="330"/>
      <c r="AJ444" s="330"/>
      <c r="AK444" s="330"/>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9"/>
      <c r="AI445" s="330"/>
      <c r="AJ445" s="330"/>
      <c r="AK445" s="330"/>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9"/>
      <c r="AI446" s="330"/>
      <c r="AJ446" s="330"/>
      <c r="AK446" s="330"/>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9"/>
      <c r="AI447" s="330"/>
      <c r="AJ447" s="330"/>
      <c r="AK447" s="330"/>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9"/>
      <c r="AI448" s="330"/>
      <c r="AJ448" s="330"/>
      <c r="AK448" s="330"/>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9"/>
      <c r="AI449" s="330"/>
      <c r="AJ449" s="330"/>
      <c r="AK449" s="330"/>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9"/>
      <c r="AI450" s="330"/>
      <c r="AJ450" s="330"/>
      <c r="AK450" s="330"/>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9"/>
      <c r="AI451" s="330"/>
      <c r="AJ451" s="330"/>
      <c r="AK451" s="330"/>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9"/>
      <c r="AI452" s="330"/>
      <c r="AJ452" s="330"/>
      <c r="AK452" s="330"/>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9"/>
      <c r="AI453" s="330"/>
      <c r="AJ453" s="330"/>
      <c r="AK453" s="330"/>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9"/>
      <c r="AI454" s="330"/>
      <c r="AJ454" s="330"/>
      <c r="AK454" s="330"/>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9"/>
      <c r="AI455" s="330"/>
      <c r="AJ455" s="330"/>
      <c r="AK455" s="330"/>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9"/>
      <c r="AI456" s="330"/>
      <c r="AJ456" s="330"/>
      <c r="AK456" s="330"/>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9"/>
      <c r="AI457" s="330"/>
      <c r="AJ457" s="330"/>
      <c r="AK457" s="330"/>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9"/>
      <c r="AI458" s="330"/>
      <c r="AJ458" s="330"/>
      <c r="AK458" s="330"/>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9"/>
      <c r="AI459" s="330"/>
      <c r="AJ459" s="330"/>
      <c r="AK459" s="330"/>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9"/>
      <c r="AI460" s="330"/>
      <c r="AJ460" s="330"/>
      <c r="AK460" s="330"/>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9"/>
      <c r="AI461" s="330"/>
      <c r="AJ461" s="330"/>
      <c r="AK461" s="330"/>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9"/>
      <c r="AI462" s="330"/>
      <c r="AJ462" s="330"/>
      <c r="AK462" s="330"/>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71">
        <v>1</v>
      </c>
      <c r="B466" s="1071">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9"/>
      <c r="AI466" s="330"/>
      <c r="AJ466" s="330"/>
      <c r="AK466" s="330"/>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9"/>
      <c r="AI467" s="330"/>
      <c r="AJ467" s="330"/>
      <c r="AK467" s="330"/>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9"/>
      <c r="AI468" s="330"/>
      <c r="AJ468" s="330"/>
      <c r="AK468" s="330"/>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9"/>
      <c r="AI469" s="330"/>
      <c r="AJ469" s="330"/>
      <c r="AK469" s="330"/>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9"/>
      <c r="AI470" s="330"/>
      <c r="AJ470" s="330"/>
      <c r="AK470" s="330"/>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9"/>
      <c r="AI471" s="330"/>
      <c r="AJ471" s="330"/>
      <c r="AK471" s="330"/>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9"/>
      <c r="AI472" s="330"/>
      <c r="AJ472" s="330"/>
      <c r="AK472" s="330"/>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9"/>
      <c r="AI473" s="330"/>
      <c r="AJ473" s="330"/>
      <c r="AK473" s="330"/>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9"/>
      <c r="AI474" s="330"/>
      <c r="AJ474" s="330"/>
      <c r="AK474" s="330"/>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9"/>
      <c r="AI475" s="330"/>
      <c r="AJ475" s="330"/>
      <c r="AK475" s="330"/>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9"/>
      <c r="AI476" s="330"/>
      <c r="AJ476" s="330"/>
      <c r="AK476" s="330"/>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9"/>
      <c r="AI477" s="330"/>
      <c r="AJ477" s="330"/>
      <c r="AK477" s="330"/>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9"/>
      <c r="AI478" s="330"/>
      <c r="AJ478" s="330"/>
      <c r="AK478" s="330"/>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9"/>
      <c r="AI479" s="330"/>
      <c r="AJ479" s="330"/>
      <c r="AK479" s="330"/>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9"/>
      <c r="AI480" s="330"/>
      <c r="AJ480" s="330"/>
      <c r="AK480" s="330"/>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9"/>
      <c r="AI481" s="330"/>
      <c r="AJ481" s="330"/>
      <c r="AK481" s="330"/>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9"/>
      <c r="AI482" s="330"/>
      <c r="AJ482" s="330"/>
      <c r="AK482" s="330"/>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9"/>
      <c r="AI483" s="330"/>
      <c r="AJ483" s="330"/>
      <c r="AK483" s="330"/>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9"/>
      <c r="AI484" s="330"/>
      <c r="AJ484" s="330"/>
      <c r="AK484" s="330"/>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9"/>
      <c r="AI485" s="330"/>
      <c r="AJ485" s="330"/>
      <c r="AK485" s="330"/>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9"/>
      <c r="AI486" s="330"/>
      <c r="AJ486" s="330"/>
      <c r="AK486" s="330"/>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9"/>
      <c r="AI487" s="330"/>
      <c r="AJ487" s="330"/>
      <c r="AK487" s="330"/>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9"/>
      <c r="AI488" s="330"/>
      <c r="AJ488" s="330"/>
      <c r="AK488" s="330"/>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9"/>
      <c r="AI489" s="330"/>
      <c r="AJ489" s="330"/>
      <c r="AK489" s="330"/>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9"/>
      <c r="AI490" s="330"/>
      <c r="AJ490" s="330"/>
      <c r="AK490" s="330"/>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9"/>
      <c r="AI491" s="330"/>
      <c r="AJ491" s="330"/>
      <c r="AK491" s="330"/>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9"/>
      <c r="AI492" s="330"/>
      <c r="AJ492" s="330"/>
      <c r="AK492" s="330"/>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9"/>
      <c r="AI493" s="330"/>
      <c r="AJ493" s="330"/>
      <c r="AK493" s="330"/>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9"/>
      <c r="AI494" s="330"/>
      <c r="AJ494" s="330"/>
      <c r="AK494" s="330"/>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9"/>
      <c r="AI495" s="330"/>
      <c r="AJ495" s="330"/>
      <c r="AK495" s="330"/>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71">
        <v>1</v>
      </c>
      <c r="B499" s="1071">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9"/>
      <c r="AI499" s="330"/>
      <c r="AJ499" s="330"/>
      <c r="AK499" s="330"/>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9"/>
      <c r="AI500" s="330"/>
      <c r="AJ500" s="330"/>
      <c r="AK500" s="330"/>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9"/>
      <c r="AI501" s="330"/>
      <c r="AJ501" s="330"/>
      <c r="AK501" s="330"/>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9"/>
      <c r="AI502" s="330"/>
      <c r="AJ502" s="330"/>
      <c r="AK502" s="330"/>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9"/>
      <c r="AI503" s="330"/>
      <c r="AJ503" s="330"/>
      <c r="AK503" s="330"/>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9"/>
      <c r="AI504" s="330"/>
      <c r="AJ504" s="330"/>
      <c r="AK504" s="330"/>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9"/>
      <c r="AI505" s="330"/>
      <c r="AJ505" s="330"/>
      <c r="AK505" s="330"/>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9"/>
      <c r="AI506" s="330"/>
      <c r="AJ506" s="330"/>
      <c r="AK506" s="330"/>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9"/>
      <c r="AI507" s="330"/>
      <c r="AJ507" s="330"/>
      <c r="AK507" s="330"/>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9"/>
      <c r="AI508" s="330"/>
      <c r="AJ508" s="330"/>
      <c r="AK508" s="330"/>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9"/>
      <c r="AI509" s="330"/>
      <c r="AJ509" s="330"/>
      <c r="AK509" s="330"/>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9"/>
      <c r="AI510" s="330"/>
      <c r="AJ510" s="330"/>
      <c r="AK510" s="330"/>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9"/>
      <c r="AI511" s="330"/>
      <c r="AJ511" s="330"/>
      <c r="AK511" s="330"/>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9"/>
      <c r="AI512" s="330"/>
      <c r="AJ512" s="330"/>
      <c r="AK512" s="330"/>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9"/>
      <c r="AI513" s="330"/>
      <c r="AJ513" s="330"/>
      <c r="AK513" s="330"/>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9"/>
      <c r="AI514" s="330"/>
      <c r="AJ514" s="330"/>
      <c r="AK514" s="330"/>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9"/>
      <c r="AI515" s="330"/>
      <c r="AJ515" s="330"/>
      <c r="AK515" s="330"/>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9"/>
      <c r="AI516" s="330"/>
      <c r="AJ516" s="330"/>
      <c r="AK516" s="330"/>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9"/>
      <c r="AI517" s="330"/>
      <c r="AJ517" s="330"/>
      <c r="AK517" s="330"/>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9"/>
      <c r="AI518" s="330"/>
      <c r="AJ518" s="330"/>
      <c r="AK518" s="330"/>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9"/>
      <c r="AI519" s="330"/>
      <c r="AJ519" s="330"/>
      <c r="AK519" s="330"/>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9"/>
      <c r="AI520" s="330"/>
      <c r="AJ520" s="330"/>
      <c r="AK520" s="330"/>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9"/>
      <c r="AI521" s="330"/>
      <c r="AJ521" s="330"/>
      <c r="AK521" s="330"/>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9"/>
      <c r="AI522" s="330"/>
      <c r="AJ522" s="330"/>
      <c r="AK522" s="330"/>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9"/>
      <c r="AI523" s="330"/>
      <c r="AJ523" s="330"/>
      <c r="AK523" s="330"/>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9"/>
      <c r="AI524" s="330"/>
      <c r="AJ524" s="330"/>
      <c r="AK524" s="330"/>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9"/>
      <c r="AI525" s="330"/>
      <c r="AJ525" s="330"/>
      <c r="AK525" s="330"/>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9"/>
      <c r="AI526" s="330"/>
      <c r="AJ526" s="330"/>
      <c r="AK526" s="330"/>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9"/>
      <c r="AI527" s="330"/>
      <c r="AJ527" s="330"/>
      <c r="AK527" s="330"/>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9"/>
      <c r="AI528" s="330"/>
      <c r="AJ528" s="330"/>
      <c r="AK528" s="330"/>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71">
        <v>1</v>
      </c>
      <c r="B532" s="1071">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9"/>
      <c r="AI532" s="330"/>
      <c r="AJ532" s="330"/>
      <c r="AK532" s="330"/>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9"/>
      <c r="AI533" s="330"/>
      <c r="AJ533" s="330"/>
      <c r="AK533" s="330"/>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9"/>
      <c r="AI534" s="330"/>
      <c r="AJ534" s="330"/>
      <c r="AK534" s="330"/>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9"/>
      <c r="AI535" s="330"/>
      <c r="AJ535" s="330"/>
      <c r="AK535" s="330"/>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9"/>
      <c r="AI536" s="330"/>
      <c r="AJ536" s="330"/>
      <c r="AK536" s="330"/>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9"/>
      <c r="AI537" s="330"/>
      <c r="AJ537" s="330"/>
      <c r="AK537" s="330"/>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9"/>
      <c r="AI538" s="330"/>
      <c r="AJ538" s="330"/>
      <c r="AK538" s="330"/>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9"/>
      <c r="AI539" s="330"/>
      <c r="AJ539" s="330"/>
      <c r="AK539" s="330"/>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9"/>
      <c r="AI540" s="330"/>
      <c r="AJ540" s="330"/>
      <c r="AK540" s="330"/>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9"/>
      <c r="AI541" s="330"/>
      <c r="AJ541" s="330"/>
      <c r="AK541" s="330"/>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9"/>
      <c r="AI542" s="330"/>
      <c r="AJ542" s="330"/>
      <c r="AK542" s="330"/>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9"/>
      <c r="AI543" s="330"/>
      <c r="AJ543" s="330"/>
      <c r="AK543" s="330"/>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9"/>
      <c r="AI544" s="330"/>
      <c r="AJ544" s="330"/>
      <c r="AK544" s="330"/>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9"/>
      <c r="AI545" s="330"/>
      <c r="AJ545" s="330"/>
      <c r="AK545" s="330"/>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9"/>
      <c r="AI546" s="330"/>
      <c r="AJ546" s="330"/>
      <c r="AK546" s="330"/>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9"/>
      <c r="AI547" s="330"/>
      <c r="AJ547" s="330"/>
      <c r="AK547" s="330"/>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9"/>
      <c r="AI548" s="330"/>
      <c r="AJ548" s="330"/>
      <c r="AK548" s="330"/>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9"/>
      <c r="AI549" s="330"/>
      <c r="AJ549" s="330"/>
      <c r="AK549" s="330"/>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9"/>
      <c r="AI550" s="330"/>
      <c r="AJ550" s="330"/>
      <c r="AK550" s="330"/>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9"/>
      <c r="AI551" s="330"/>
      <c r="AJ551" s="330"/>
      <c r="AK551" s="330"/>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9"/>
      <c r="AI552" s="330"/>
      <c r="AJ552" s="330"/>
      <c r="AK552" s="330"/>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9"/>
      <c r="AI553" s="330"/>
      <c r="AJ553" s="330"/>
      <c r="AK553" s="330"/>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9"/>
      <c r="AI554" s="330"/>
      <c r="AJ554" s="330"/>
      <c r="AK554" s="330"/>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9"/>
      <c r="AI555" s="330"/>
      <c r="AJ555" s="330"/>
      <c r="AK555" s="330"/>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9"/>
      <c r="AI556" s="330"/>
      <c r="AJ556" s="330"/>
      <c r="AK556" s="330"/>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9"/>
      <c r="AI557" s="330"/>
      <c r="AJ557" s="330"/>
      <c r="AK557" s="330"/>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9"/>
      <c r="AI558" s="330"/>
      <c r="AJ558" s="330"/>
      <c r="AK558" s="330"/>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9"/>
      <c r="AI559" s="330"/>
      <c r="AJ559" s="330"/>
      <c r="AK559" s="330"/>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9"/>
      <c r="AI560" s="330"/>
      <c r="AJ560" s="330"/>
      <c r="AK560" s="330"/>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9"/>
      <c r="AI561" s="330"/>
      <c r="AJ561" s="330"/>
      <c r="AK561" s="330"/>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71">
        <v>1</v>
      </c>
      <c r="B565" s="1071">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9"/>
      <c r="AI565" s="330"/>
      <c r="AJ565" s="330"/>
      <c r="AK565" s="330"/>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9"/>
      <c r="AI566" s="330"/>
      <c r="AJ566" s="330"/>
      <c r="AK566" s="330"/>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9"/>
      <c r="AI567" s="330"/>
      <c r="AJ567" s="330"/>
      <c r="AK567" s="330"/>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9"/>
      <c r="AI568" s="330"/>
      <c r="AJ568" s="330"/>
      <c r="AK568" s="330"/>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9"/>
      <c r="AI569" s="330"/>
      <c r="AJ569" s="330"/>
      <c r="AK569" s="330"/>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9"/>
      <c r="AI570" s="330"/>
      <c r="AJ570" s="330"/>
      <c r="AK570" s="330"/>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9"/>
      <c r="AI571" s="330"/>
      <c r="AJ571" s="330"/>
      <c r="AK571" s="330"/>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9"/>
      <c r="AI572" s="330"/>
      <c r="AJ572" s="330"/>
      <c r="AK572" s="330"/>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9"/>
      <c r="AI573" s="330"/>
      <c r="AJ573" s="330"/>
      <c r="AK573" s="330"/>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9"/>
      <c r="AI574" s="330"/>
      <c r="AJ574" s="330"/>
      <c r="AK574" s="330"/>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9"/>
      <c r="AI575" s="330"/>
      <c r="AJ575" s="330"/>
      <c r="AK575" s="330"/>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9"/>
      <c r="AI576" s="330"/>
      <c r="AJ576" s="330"/>
      <c r="AK576" s="330"/>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9"/>
      <c r="AI577" s="330"/>
      <c r="AJ577" s="330"/>
      <c r="AK577" s="330"/>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9"/>
      <c r="AI578" s="330"/>
      <c r="AJ578" s="330"/>
      <c r="AK578" s="330"/>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9"/>
      <c r="AI579" s="330"/>
      <c r="AJ579" s="330"/>
      <c r="AK579" s="330"/>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9"/>
      <c r="AI580" s="330"/>
      <c r="AJ580" s="330"/>
      <c r="AK580" s="330"/>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9"/>
      <c r="AI581" s="330"/>
      <c r="AJ581" s="330"/>
      <c r="AK581" s="330"/>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9"/>
      <c r="AI582" s="330"/>
      <c r="AJ582" s="330"/>
      <c r="AK582" s="330"/>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9"/>
      <c r="AI583" s="330"/>
      <c r="AJ583" s="330"/>
      <c r="AK583" s="330"/>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9"/>
      <c r="AI584" s="330"/>
      <c r="AJ584" s="330"/>
      <c r="AK584" s="330"/>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9"/>
      <c r="AI585" s="330"/>
      <c r="AJ585" s="330"/>
      <c r="AK585" s="330"/>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9"/>
      <c r="AI586" s="330"/>
      <c r="AJ586" s="330"/>
      <c r="AK586" s="330"/>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9"/>
      <c r="AI587" s="330"/>
      <c r="AJ587" s="330"/>
      <c r="AK587" s="330"/>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9"/>
      <c r="AI588" s="330"/>
      <c r="AJ588" s="330"/>
      <c r="AK588" s="330"/>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9"/>
      <c r="AI589" s="330"/>
      <c r="AJ589" s="330"/>
      <c r="AK589" s="330"/>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9"/>
      <c r="AI590" s="330"/>
      <c r="AJ590" s="330"/>
      <c r="AK590" s="330"/>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9"/>
      <c r="AI591" s="330"/>
      <c r="AJ591" s="330"/>
      <c r="AK591" s="330"/>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9"/>
      <c r="AI592" s="330"/>
      <c r="AJ592" s="330"/>
      <c r="AK592" s="330"/>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9"/>
      <c r="AI593" s="330"/>
      <c r="AJ593" s="330"/>
      <c r="AK593" s="330"/>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9"/>
      <c r="AI594" s="330"/>
      <c r="AJ594" s="330"/>
      <c r="AK594" s="330"/>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71">
        <v>1</v>
      </c>
      <c r="B598" s="1071">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9"/>
      <c r="AI598" s="330"/>
      <c r="AJ598" s="330"/>
      <c r="AK598" s="330"/>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9"/>
      <c r="AI599" s="330"/>
      <c r="AJ599" s="330"/>
      <c r="AK599" s="330"/>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9"/>
      <c r="AI600" s="330"/>
      <c r="AJ600" s="330"/>
      <c r="AK600" s="330"/>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9"/>
      <c r="AI601" s="330"/>
      <c r="AJ601" s="330"/>
      <c r="AK601" s="330"/>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9"/>
      <c r="AI602" s="330"/>
      <c r="AJ602" s="330"/>
      <c r="AK602" s="330"/>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9"/>
      <c r="AI603" s="330"/>
      <c r="AJ603" s="330"/>
      <c r="AK603" s="330"/>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9"/>
      <c r="AI604" s="330"/>
      <c r="AJ604" s="330"/>
      <c r="AK604" s="330"/>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9"/>
      <c r="AI605" s="330"/>
      <c r="AJ605" s="330"/>
      <c r="AK605" s="330"/>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9"/>
      <c r="AI606" s="330"/>
      <c r="AJ606" s="330"/>
      <c r="AK606" s="330"/>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9"/>
      <c r="AI607" s="330"/>
      <c r="AJ607" s="330"/>
      <c r="AK607" s="330"/>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9"/>
      <c r="AI608" s="330"/>
      <c r="AJ608" s="330"/>
      <c r="AK608" s="330"/>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9"/>
      <c r="AI609" s="330"/>
      <c r="AJ609" s="330"/>
      <c r="AK609" s="330"/>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9"/>
      <c r="AI610" s="330"/>
      <c r="AJ610" s="330"/>
      <c r="AK610" s="330"/>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9"/>
      <c r="AI611" s="330"/>
      <c r="AJ611" s="330"/>
      <c r="AK611" s="330"/>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9"/>
      <c r="AI612" s="330"/>
      <c r="AJ612" s="330"/>
      <c r="AK612" s="330"/>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9"/>
      <c r="AI613" s="330"/>
      <c r="AJ613" s="330"/>
      <c r="AK613" s="330"/>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9"/>
      <c r="AI614" s="330"/>
      <c r="AJ614" s="330"/>
      <c r="AK614" s="330"/>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9"/>
      <c r="AI615" s="330"/>
      <c r="AJ615" s="330"/>
      <c r="AK615" s="330"/>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9"/>
      <c r="AI616" s="330"/>
      <c r="AJ616" s="330"/>
      <c r="AK616" s="330"/>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9"/>
      <c r="AI617" s="330"/>
      <c r="AJ617" s="330"/>
      <c r="AK617" s="330"/>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9"/>
      <c r="AI618" s="330"/>
      <c r="AJ618" s="330"/>
      <c r="AK618" s="330"/>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9"/>
      <c r="AI619" s="330"/>
      <c r="AJ619" s="330"/>
      <c r="AK619" s="330"/>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9"/>
      <c r="AI620" s="330"/>
      <c r="AJ620" s="330"/>
      <c r="AK620" s="330"/>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9"/>
      <c r="AI621" s="330"/>
      <c r="AJ621" s="330"/>
      <c r="AK621" s="330"/>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9"/>
      <c r="AI622" s="330"/>
      <c r="AJ622" s="330"/>
      <c r="AK622" s="330"/>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9"/>
      <c r="AI623" s="330"/>
      <c r="AJ623" s="330"/>
      <c r="AK623" s="330"/>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9"/>
      <c r="AI624" s="330"/>
      <c r="AJ624" s="330"/>
      <c r="AK624" s="330"/>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9"/>
      <c r="AI625" s="330"/>
      <c r="AJ625" s="330"/>
      <c r="AK625" s="330"/>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9"/>
      <c r="AI626" s="330"/>
      <c r="AJ626" s="330"/>
      <c r="AK626" s="330"/>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9"/>
      <c r="AI627" s="330"/>
      <c r="AJ627" s="330"/>
      <c r="AK627" s="330"/>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71">
        <v>1</v>
      </c>
      <c r="B631" s="1071">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9"/>
      <c r="AI631" s="330"/>
      <c r="AJ631" s="330"/>
      <c r="AK631" s="330"/>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9"/>
      <c r="AI632" s="330"/>
      <c r="AJ632" s="330"/>
      <c r="AK632" s="330"/>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9"/>
      <c r="AI633" s="330"/>
      <c r="AJ633" s="330"/>
      <c r="AK633" s="330"/>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9"/>
      <c r="AI634" s="330"/>
      <c r="AJ634" s="330"/>
      <c r="AK634" s="330"/>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9"/>
      <c r="AI635" s="330"/>
      <c r="AJ635" s="330"/>
      <c r="AK635" s="330"/>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9"/>
      <c r="AI636" s="330"/>
      <c r="AJ636" s="330"/>
      <c r="AK636" s="330"/>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9"/>
      <c r="AI637" s="330"/>
      <c r="AJ637" s="330"/>
      <c r="AK637" s="330"/>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9"/>
      <c r="AI638" s="330"/>
      <c r="AJ638" s="330"/>
      <c r="AK638" s="330"/>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9"/>
      <c r="AI639" s="330"/>
      <c r="AJ639" s="330"/>
      <c r="AK639" s="330"/>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9"/>
      <c r="AI640" s="330"/>
      <c r="AJ640" s="330"/>
      <c r="AK640" s="330"/>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9"/>
      <c r="AI641" s="330"/>
      <c r="AJ641" s="330"/>
      <c r="AK641" s="330"/>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9"/>
      <c r="AI642" s="330"/>
      <c r="AJ642" s="330"/>
      <c r="AK642" s="330"/>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9"/>
      <c r="AI643" s="330"/>
      <c r="AJ643" s="330"/>
      <c r="AK643" s="330"/>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9"/>
      <c r="AI644" s="330"/>
      <c r="AJ644" s="330"/>
      <c r="AK644" s="330"/>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9"/>
      <c r="AI645" s="330"/>
      <c r="AJ645" s="330"/>
      <c r="AK645" s="330"/>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9"/>
      <c r="AI646" s="330"/>
      <c r="AJ646" s="330"/>
      <c r="AK646" s="330"/>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9"/>
      <c r="AI647" s="330"/>
      <c r="AJ647" s="330"/>
      <c r="AK647" s="330"/>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9"/>
      <c r="AI648" s="330"/>
      <c r="AJ648" s="330"/>
      <c r="AK648" s="330"/>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9"/>
      <c r="AI649" s="330"/>
      <c r="AJ649" s="330"/>
      <c r="AK649" s="330"/>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9"/>
      <c r="AI650" s="330"/>
      <c r="AJ650" s="330"/>
      <c r="AK650" s="330"/>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9"/>
      <c r="AI651" s="330"/>
      <c r="AJ651" s="330"/>
      <c r="AK651" s="330"/>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9"/>
      <c r="AI652" s="330"/>
      <c r="AJ652" s="330"/>
      <c r="AK652" s="330"/>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9"/>
      <c r="AI653" s="330"/>
      <c r="AJ653" s="330"/>
      <c r="AK653" s="330"/>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9"/>
      <c r="AI654" s="330"/>
      <c r="AJ654" s="330"/>
      <c r="AK654" s="330"/>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9"/>
      <c r="AI655" s="330"/>
      <c r="AJ655" s="330"/>
      <c r="AK655" s="330"/>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9"/>
      <c r="AI656" s="330"/>
      <c r="AJ656" s="330"/>
      <c r="AK656" s="330"/>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9"/>
      <c r="AI657" s="330"/>
      <c r="AJ657" s="330"/>
      <c r="AK657" s="330"/>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9"/>
      <c r="AI658" s="330"/>
      <c r="AJ658" s="330"/>
      <c r="AK658" s="330"/>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9"/>
      <c r="AI659" s="330"/>
      <c r="AJ659" s="330"/>
      <c r="AK659" s="330"/>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9"/>
      <c r="AI660" s="330"/>
      <c r="AJ660" s="330"/>
      <c r="AK660" s="330"/>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71">
        <v>1</v>
      </c>
      <c r="B664" s="1071">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9"/>
      <c r="AI664" s="330"/>
      <c r="AJ664" s="330"/>
      <c r="AK664" s="330"/>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9"/>
      <c r="AI665" s="330"/>
      <c r="AJ665" s="330"/>
      <c r="AK665" s="330"/>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9"/>
      <c r="AI666" s="330"/>
      <c r="AJ666" s="330"/>
      <c r="AK666" s="330"/>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9"/>
      <c r="AI667" s="330"/>
      <c r="AJ667" s="330"/>
      <c r="AK667" s="330"/>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9"/>
      <c r="AI668" s="330"/>
      <c r="AJ668" s="330"/>
      <c r="AK668" s="330"/>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9"/>
      <c r="AI669" s="330"/>
      <c r="AJ669" s="330"/>
      <c r="AK669" s="330"/>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9"/>
      <c r="AI670" s="330"/>
      <c r="AJ670" s="330"/>
      <c r="AK670" s="330"/>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9"/>
      <c r="AI671" s="330"/>
      <c r="AJ671" s="330"/>
      <c r="AK671" s="330"/>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9"/>
      <c r="AI672" s="330"/>
      <c r="AJ672" s="330"/>
      <c r="AK672" s="330"/>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9"/>
      <c r="AI673" s="330"/>
      <c r="AJ673" s="330"/>
      <c r="AK673" s="330"/>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9"/>
      <c r="AI674" s="330"/>
      <c r="AJ674" s="330"/>
      <c r="AK674" s="330"/>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9"/>
      <c r="AI675" s="330"/>
      <c r="AJ675" s="330"/>
      <c r="AK675" s="330"/>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9"/>
      <c r="AI676" s="330"/>
      <c r="AJ676" s="330"/>
      <c r="AK676" s="330"/>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9"/>
      <c r="AI677" s="330"/>
      <c r="AJ677" s="330"/>
      <c r="AK677" s="330"/>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9"/>
      <c r="AI678" s="330"/>
      <c r="AJ678" s="330"/>
      <c r="AK678" s="330"/>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9"/>
      <c r="AI679" s="330"/>
      <c r="AJ679" s="330"/>
      <c r="AK679" s="330"/>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9"/>
      <c r="AI680" s="330"/>
      <c r="AJ680" s="330"/>
      <c r="AK680" s="330"/>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9"/>
      <c r="AI681" s="330"/>
      <c r="AJ681" s="330"/>
      <c r="AK681" s="330"/>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9"/>
      <c r="AI682" s="330"/>
      <c r="AJ682" s="330"/>
      <c r="AK682" s="330"/>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9"/>
      <c r="AI683" s="330"/>
      <c r="AJ683" s="330"/>
      <c r="AK683" s="330"/>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9"/>
      <c r="AI684" s="330"/>
      <c r="AJ684" s="330"/>
      <c r="AK684" s="330"/>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9"/>
      <c r="AI685" s="330"/>
      <c r="AJ685" s="330"/>
      <c r="AK685" s="330"/>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9"/>
      <c r="AI686" s="330"/>
      <c r="AJ686" s="330"/>
      <c r="AK686" s="330"/>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9"/>
      <c r="AI687" s="330"/>
      <c r="AJ687" s="330"/>
      <c r="AK687" s="330"/>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9"/>
      <c r="AI688" s="330"/>
      <c r="AJ688" s="330"/>
      <c r="AK688" s="330"/>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9"/>
      <c r="AI689" s="330"/>
      <c r="AJ689" s="330"/>
      <c r="AK689" s="330"/>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9"/>
      <c r="AI690" s="330"/>
      <c r="AJ690" s="330"/>
      <c r="AK690" s="330"/>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9"/>
      <c r="AI691" s="330"/>
      <c r="AJ691" s="330"/>
      <c r="AK691" s="330"/>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9"/>
      <c r="AI692" s="330"/>
      <c r="AJ692" s="330"/>
      <c r="AK692" s="330"/>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9"/>
      <c r="AI693" s="330"/>
      <c r="AJ693" s="330"/>
      <c r="AK693" s="330"/>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71">
        <v>1</v>
      </c>
      <c r="B697" s="1071">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9"/>
      <c r="AI697" s="330"/>
      <c r="AJ697" s="330"/>
      <c r="AK697" s="330"/>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9"/>
      <c r="AI698" s="330"/>
      <c r="AJ698" s="330"/>
      <c r="AK698" s="330"/>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9"/>
      <c r="AI699" s="330"/>
      <c r="AJ699" s="330"/>
      <c r="AK699" s="330"/>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9"/>
      <c r="AI700" s="330"/>
      <c r="AJ700" s="330"/>
      <c r="AK700" s="330"/>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9"/>
      <c r="AI701" s="330"/>
      <c r="AJ701" s="330"/>
      <c r="AK701" s="330"/>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9"/>
      <c r="AI702" s="330"/>
      <c r="AJ702" s="330"/>
      <c r="AK702" s="330"/>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9"/>
      <c r="AI703" s="330"/>
      <c r="AJ703" s="330"/>
      <c r="AK703" s="330"/>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9"/>
      <c r="AI704" s="330"/>
      <c r="AJ704" s="330"/>
      <c r="AK704" s="330"/>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9"/>
      <c r="AI705" s="330"/>
      <c r="AJ705" s="330"/>
      <c r="AK705" s="330"/>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9"/>
      <c r="AI706" s="330"/>
      <c r="AJ706" s="330"/>
      <c r="AK706" s="330"/>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9"/>
      <c r="AI707" s="330"/>
      <c r="AJ707" s="330"/>
      <c r="AK707" s="330"/>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9"/>
      <c r="AI708" s="330"/>
      <c r="AJ708" s="330"/>
      <c r="AK708" s="330"/>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9"/>
      <c r="AI709" s="330"/>
      <c r="AJ709" s="330"/>
      <c r="AK709" s="330"/>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9"/>
      <c r="AI710" s="330"/>
      <c r="AJ710" s="330"/>
      <c r="AK710" s="330"/>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9"/>
      <c r="AI711" s="330"/>
      <c r="AJ711" s="330"/>
      <c r="AK711" s="330"/>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9"/>
      <c r="AI712" s="330"/>
      <c r="AJ712" s="330"/>
      <c r="AK712" s="330"/>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9"/>
      <c r="AI713" s="330"/>
      <c r="AJ713" s="330"/>
      <c r="AK713" s="330"/>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9"/>
      <c r="AI714" s="330"/>
      <c r="AJ714" s="330"/>
      <c r="AK714" s="330"/>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9"/>
      <c r="AI715" s="330"/>
      <c r="AJ715" s="330"/>
      <c r="AK715" s="330"/>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9"/>
      <c r="AI716" s="330"/>
      <c r="AJ716" s="330"/>
      <c r="AK716" s="330"/>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9"/>
      <c r="AI717" s="330"/>
      <c r="AJ717" s="330"/>
      <c r="AK717" s="330"/>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9"/>
      <c r="AI718" s="330"/>
      <c r="AJ718" s="330"/>
      <c r="AK718" s="330"/>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9"/>
      <c r="AI719" s="330"/>
      <c r="AJ719" s="330"/>
      <c r="AK719" s="330"/>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9"/>
      <c r="AI720" s="330"/>
      <c r="AJ720" s="330"/>
      <c r="AK720" s="330"/>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9"/>
      <c r="AI721" s="330"/>
      <c r="AJ721" s="330"/>
      <c r="AK721" s="330"/>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9"/>
      <c r="AI722" s="330"/>
      <c r="AJ722" s="330"/>
      <c r="AK722" s="330"/>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9"/>
      <c r="AI723" s="330"/>
      <c r="AJ723" s="330"/>
      <c r="AK723" s="330"/>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9"/>
      <c r="AI724" s="330"/>
      <c r="AJ724" s="330"/>
      <c r="AK724" s="330"/>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9"/>
      <c r="AI725" s="330"/>
      <c r="AJ725" s="330"/>
      <c r="AK725" s="330"/>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9"/>
      <c r="AI726" s="330"/>
      <c r="AJ726" s="330"/>
      <c r="AK726" s="330"/>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71">
        <v>1</v>
      </c>
      <c r="B730" s="1071">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9"/>
      <c r="AI730" s="330"/>
      <c r="AJ730" s="330"/>
      <c r="AK730" s="330"/>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9"/>
      <c r="AI731" s="330"/>
      <c r="AJ731" s="330"/>
      <c r="AK731" s="330"/>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9"/>
      <c r="AI732" s="330"/>
      <c r="AJ732" s="330"/>
      <c r="AK732" s="330"/>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9"/>
      <c r="AI733" s="330"/>
      <c r="AJ733" s="330"/>
      <c r="AK733" s="330"/>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9"/>
      <c r="AI734" s="330"/>
      <c r="AJ734" s="330"/>
      <c r="AK734" s="330"/>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9"/>
      <c r="AI735" s="330"/>
      <c r="AJ735" s="330"/>
      <c r="AK735" s="330"/>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9"/>
      <c r="AI736" s="330"/>
      <c r="AJ736" s="330"/>
      <c r="AK736" s="330"/>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9"/>
      <c r="AI737" s="330"/>
      <c r="AJ737" s="330"/>
      <c r="AK737" s="330"/>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9"/>
      <c r="AI738" s="330"/>
      <c r="AJ738" s="330"/>
      <c r="AK738" s="330"/>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9"/>
      <c r="AI739" s="330"/>
      <c r="AJ739" s="330"/>
      <c r="AK739" s="330"/>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9"/>
      <c r="AI740" s="330"/>
      <c r="AJ740" s="330"/>
      <c r="AK740" s="330"/>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9"/>
      <c r="AI741" s="330"/>
      <c r="AJ741" s="330"/>
      <c r="AK741" s="330"/>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9"/>
      <c r="AI742" s="330"/>
      <c r="AJ742" s="330"/>
      <c r="AK742" s="330"/>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9"/>
      <c r="AI743" s="330"/>
      <c r="AJ743" s="330"/>
      <c r="AK743" s="330"/>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9"/>
      <c r="AI744" s="330"/>
      <c r="AJ744" s="330"/>
      <c r="AK744" s="330"/>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9"/>
      <c r="AI745" s="330"/>
      <c r="AJ745" s="330"/>
      <c r="AK745" s="330"/>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9"/>
      <c r="AI746" s="330"/>
      <c r="AJ746" s="330"/>
      <c r="AK746" s="330"/>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9"/>
      <c r="AI747" s="330"/>
      <c r="AJ747" s="330"/>
      <c r="AK747" s="330"/>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9"/>
      <c r="AI748" s="330"/>
      <c r="AJ748" s="330"/>
      <c r="AK748" s="330"/>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9"/>
      <c r="AI749" s="330"/>
      <c r="AJ749" s="330"/>
      <c r="AK749" s="330"/>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9"/>
      <c r="AI750" s="330"/>
      <c r="AJ750" s="330"/>
      <c r="AK750" s="330"/>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9"/>
      <c r="AI751" s="330"/>
      <c r="AJ751" s="330"/>
      <c r="AK751" s="330"/>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9"/>
      <c r="AI752" s="330"/>
      <c r="AJ752" s="330"/>
      <c r="AK752" s="330"/>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9"/>
      <c r="AI753" s="330"/>
      <c r="AJ753" s="330"/>
      <c r="AK753" s="330"/>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9"/>
      <c r="AI754" s="330"/>
      <c r="AJ754" s="330"/>
      <c r="AK754" s="330"/>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9"/>
      <c r="AI755" s="330"/>
      <c r="AJ755" s="330"/>
      <c r="AK755" s="330"/>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9"/>
      <c r="AI756" s="330"/>
      <c r="AJ756" s="330"/>
      <c r="AK756" s="330"/>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9"/>
      <c r="AI757" s="330"/>
      <c r="AJ757" s="330"/>
      <c r="AK757" s="330"/>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9"/>
      <c r="AI758" s="330"/>
      <c r="AJ758" s="330"/>
      <c r="AK758" s="330"/>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9"/>
      <c r="AI759" s="330"/>
      <c r="AJ759" s="330"/>
      <c r="AK759" s="330"/>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71">
        <v>1</v>
      </c>
      <c r="B763" s="1071">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9"/>
      <c r="AI763" s="330"/>
      <c r="AJ763" s="330"/>
      <c r="AK763" s="330"/>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9"/>
      <c r="AI764" s="330"/>
      <c r="AJ764" s="330"/>
      <c r="AK764" s="330"/>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9"/>
      <c r="AI765" s="330"/>
      <c r="AJ765" s="330"/>
      <c r="AK765" s="330"/>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9"/>
      <c r="AI766" s="330"/>
      <c r="AJ766" s="330"/>
      <c r="AK766" s="330"/>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9"/>
      <c r="AI767" s="330"/>
      <c r="AJ767" s="330"/>
      <c r="AK767" s="330"/>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9"/>
      <c r="AI768" s="330"/>
      <c r="AJ768" s="330"/>
      <c r="AK768" s="330"/>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9"/>
      <c r="AI769" s="330"/>
      <c r="AJ769" s="330"/>
      <c r="AK769" s="330"/>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9"/>
      <c r="AI770" s="330"/>
      <c r="AJ770" s="330"/>
      <c r="AK770" s="330"/>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9"/>
      <c r="AI771" s="330"/>
      <c r="AJ771" s="330"/>
      <c r="AK771" s="330"/>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9"/>
      <c r="AI772" s="330"/>
      <c r="AJ772" s="330"/>
      <c r="AK772" s="330"/>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9"/>
      <c r="AI773" s="330"/>
      <c r="AJ773" s="330"/>
      <c r="AK773" s="330"/>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9"/>
      <c r="AI774" s="330"/>
      <c r="AJ774" s="330"/>
      <c r="AK774" s="330"/>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9"/>
      <c r="AI775" s="330"/>
      <c r="AJ775" s="330"/>
      <c r="AK775" s="330"/>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9"/>
      <c r="AI776" s="330"/>
      <c r="AJ776" s="330"/>
      <c r="AK776" s="330"/>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9"/>
      <c r="AI777" s="330"/>
      <c r="AJ777" s="330"/>
      <c r="AK777" s="330"/>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9"/>
      <c r="AI778" s="330"/>
      <c r="AJ778" s="330"/>
      <c r="AK778" s="330"/>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9"/>
      <c r="AI779" s="330"/>
      <c r="AJ779" s="330"/>
      <c r="AK779" s="330"/>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9"/>
      <c r="AI780" s="330"/>
      <c r="AJ780" s="330"/>
      <c r="AK780" s="330"/>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9"/>
      <c r="AI781" s="330"/>
      <c r="AJ781" s="330"/>
      <c r="AK781" s="330"/>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9"/>
      <c r="AI782" s="330"/>
      <c r="AJ782" s="330"/>
      <c r="AK782" s="330"/>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9"/>
      <c r="AI783" s="330"/>
      <c r="AJ783" s="330"/>
      <c r="AK783" s="330"/>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9"/>
      <c r="AI784" s="330"/>
      <c r="AJ784" s="330"/>
      <c r="AK784" s="330"/>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9"/>
      <c r="AI785" s="330"/>
      <c r="AJ785" s="330"/>
      <c r="AK785" s="330"/>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9"/>
      <c r="AI786" s="330"/>
      <c r="AJ786" s="330"/>
      <c r="AK786" s="330"/>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9"/>
      <c r="AI787" s="330"/>
      <c r="AJ787" s="330"/>
      <c r="AK787" s="330"/>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9"/>
      <c r="AI788" s="330"/>
      <c r="AJ788" s="330"/>
      <c r="AK788" s="330"/>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9"/>
      <c r="AI789" s="330"/>
      <c r="AJ789" s="330"/>
      <c r="AK789" s="330"/>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9"/>
      <c r="AI790" s="330"/>
      <c r="AJ790" s="330"/>
      <c r="AK790" s="330"/>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9"/>
      <c r="AI791" s="330"/>
      <c r="AJ791" s="330"/>
      <c r="AK791" s="330"/>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9"/>
      <c r="AI792" s="330"/>
      <c r="AJ792" s="330"/>
      <c r="AK792" s="330"/>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71">
        <v>1</v>
      </c>
      <c r="B796" s="1071">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9"/>
      <c r="AI796" s="330"/>
      <c r="AJ796" s="330"/>
      <c r="AK796" s="330"/>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9"/>
      <c r="AI797" s="330"/>
      <c r="AJ797" s="330"/>
      <c r="AK797" s="330"/>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9"/>
      <c r="AI798" s="330"/>
      <c r="AJ798" s="330"/>
      <c r="AK798" s="330"/>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9"/>
      <c r="AI799" s="330"/>
      <c r="AJ799" s="330"/>
      <c r="AK799" s="330"/>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9"/>
      <c r="AI800" s="330"/>
      <c r="AJ800" s="330"/>
      <c r="AK800" s="330"/>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9"/>
      <c r="AI801" s="330"/>
      <c r="AJ801" s="330"/>
      <c r="AK801" s="330"/>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9"/>
      <c r="AI802" s="330"/>
      <c r="AJ802" s="330"/>
      <c r="AK802" s="330"/>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9"/>
      <c r="AI803" s="330"/>
      <c r="AJ803" s="330"/>
      <c r="AK803" s="330"/>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9"/>
      <c r="AI804" s="330"/>
      <c r="AJ804" s="330"/>
      <c r="AK804" s="330"/>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9"/>
      <c r="AI805" s="330"/>
      <c r="AJ805" s="330"/>
      <c r="AK805" s="330"/>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9"/>
      <c r="AI806" s="330"/>
      <c r="AJ806" s="330"/>
      <c r="AK806" s="330"/>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9"/>
      <c r="AI807" s="330"/>
      <c r="AJ807" s="330"/>
      <c r="AK807" s="330"/>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9"/>
      <c r="AI808" s="330"/>
      <c r="AJ808" s="330"/>
      <c r="AK808" s="330"/>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9"/>
      <c r="AI809" s="330"/>
      <c r="AJ809" s="330"/>
      <c r="AK809" s="330"/>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9"/>
      <c r="AI810" s="330"/>
      <c r="AJ810" s="330"/>
      <c r="AK810" s="330"/>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9"/>
      <c r="AI811" s="330"/>
      <c r="AJ811" s="330"/>
      <c r="AK811" s="330"/>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9"/>
      <c r="AI812" s="330"/>
      <c r="AJ812" s="330"/>
      <c r="AK812" s="330"/>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9"/>
      <c r="AI813" s="330"/>
      <c r="AJ813" s="330"/>
      <c r="AK813" s="330"/>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9"/>
      <c r="AI814" s="330"/>
      <c r="AJ814" s="330"/>
      <c r="AK814" s="330"/>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9"/>
      <c r="AI815" s="330"/>
      <c r="AJ815" s="330"/>
      <c r="AK815" s="330"/>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9"/>
      <c r="AI816" s="330"/>
      <c r="AJ816" s="330"/>
      <c r="AK816" s="330"/>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9"/>
      <c r="AI817" s="330"/>
      <c r="AJ817" s="330"/>
      <c r="AK817" s="330"/>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9"/>
      <c r="AI818" s="330"/>
      <c r="AJ818" s="330"/>
      <c r="AK818" s="330"/>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9"/>
      <c r="AI819" s="330"/>
      <c r="AJ819" s="330"/>
      <c r="AK819" s="330"/>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9"/>
      <c r="AI820" s="330"/>
      <c r="AJ820" s="330"/>
      <c r="AK820" s="330"/>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9"/>
      <c r="AI821" s="330"/>
      <c r="AJ821" s="330"/>
      <c r="AK821" s="330"/>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9"/>
      <c r="AI822" s="330"/>
      <c r="AJ822" s="330"/>
      <c r="AK822" s="330"/>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9"/>
      <c r="AI823" s="330"/>
      <c r="AJ823" s="330"/>
      <c r="AK823" s="330"/>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9"/>
      <c r="AI824" s="330"/>
      <c r="AJ824" s="330"/>
      <c r="AK824" s="330"/>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9"/>
      <c r="AI825" s="330"/>
      <c r="AJ825" s="330"/>
      <c r="AK825" s="330"/>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71">
        <v>1</v>
      </c>
      <c r="B829" s="1071">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9"/>
      <c r="AI829" s="330"/>
      <c r="AJ829" s="330"/>
      <c r="AK829" s="330"/>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9"/>
      <c r="AI830" s="330"/>
      <c r="AJ830" s="330"/>
      <c r="AK830" s="330"/>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9"/>
      <c r="AI831" s="330"/>
      <c r="AJ831" s="330"/>
      <c r="AK831" s="330"/>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9"/>
      <c r="AI832" s="330"/>
      <c r="AJ832" s="330"/>
      <c r="AK832" s="330"/>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9"/>
      <c r="AI833" s="330"/>
      <c r="AJ833" s="330"/>
      <c r="AK833" s="330"/>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9"/>
      <c r="AI834" s="330"/>
      <c r="AJ834" s="330"/>
      <c r="AK834" s="330"/>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9"/>
      <c r="AI835" s="330"/>
      <c r="AJ835" s="330"/>
      <c r="AK835" s="330"/>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9"/>
      <c r="AI836" s="330"/>
      <c r="AJ836" s="330"/>
      <c r="AK836" s="330"/>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9"/>
      <c r="AI837" s="330"/>
      <c r="AJ837" s="330"/>
      <c r="AK837" s="330"/>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9"/>
      <c r="AI838" s="330"/>
      <c r="AJ838" s="330"/>
      <c r="AK838" s="330"/>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9"/>
      <c r="AI839" s="330"/>
      <c r="AJ839" s="330"/>
      <c r="AK839" s="330"/>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9"/>
      <c r="AI840" s="330"/>
      <c r="AJ840" s="330"/>
      <c r="AK840" s="330"/>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9"/>
      <c r="AI841" s="330"/>
      <c r="AJ841" s="330"/>
      <c r="AK841" s="330"/>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9"/>
      <c r="AI842" s="330"/>
      <c r="AJ842" s="330"/>
      <c r="AK842" s="330"/>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9"/>
      <c r="AI843" s="330"/>
      <c r="AJ843" s="330"/>
      <c r="AK843" s="330"/>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9"/>
      <c r="AI844" s="330"/>
      <c r="AJ844" s="330"/>
      <c r="AK844" s="330"/>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9"/>
      <c r="AI845" s="330"/>
      <c r="AJ845" s="330"/>
      <c r="AK845" s="330"/>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9"/>
      <c r="AI846" s="330"/>
      <c r="AJ846" s="330"/>
      <c r="AK846" s="330"/>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9"/>
      <c r="AI847" s="330"/>
      <c r="AJ847" s="330"/>
      <c r="AK847" s="330"/>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9"/>
      <c r="AI848" s="330"/>
      <c r="AJ848" s="330"/>
      <c r="AK848" s="330"/>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9"/>
      <c r="AI849" s="330"/>
      <c r="AJ849" s="330"/>
      <c r="AK849" s="330"/>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9"/>
      <c r="AI850" s="330"/>
      <c r="AJ850" s="330"/>
      <c r="AK850" s="330"/>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9"/>
      <c r="AI851" s="330"/>
      <c r="AJ851" s="330"/>
      <c r="AK851" s="330"/>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9"/>
      <c r="AI852" s="330"/>
      <c r="AJ852" s="330"/>
      <c r="AK852" s="330"/>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9"/>
      <c r="AI853" s="330"/>
      <c r="AJ853" s="330"/>
      <c r="AK853" s="330"/>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9"/>
      <c r="AI854" s="330"/>
      <c r="AJ854" s="330"/>
      <c r="AK854" s="330"/>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9"/>
      <c r="AI855" s="330"/>
      <c r="AJ855" s="330"/>
      <c r="AK855" s="330"/>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9"/>
      <c r="AI856" s="330"/>
      <c r="AJ856" s="330"/>
      <c r="AK856" s="330"/>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9"/>
      <c r="AI857" s="330"/>
      <c r="AJ857" s="330"/>
      <c r="AK857" s="330"/>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9"/>
      <c r="AI858" s="330"/>
      <c r="AJ858" s="330"/>
      <c r="AK858" s="330"/>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71">
        <v>1</v>
      </c>
      <c r="B862" s="1071">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9"/>
      <c r="AI862" s="330"/>
      <c r="AJ862" s="330"/>
      <c r="AK862" s="330"/>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9"/>
      <c r="AI863" s="330"/>
      <c r="AJ863" s="330"/>
      <c r="AK863" s="330"/>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9"/>
      <c r="AI864" s="330"/>
      <c r="AJ864" s="330"/>
      <c r="AK864" s="330"/>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9"/>
      <c r="AI865" s="330"/>
      <c r="AJ865" s="330"/>
      <c r="AK865" s="330"/>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9"/>
      <c r="AI866" s="330"/>
      <c r="AJ866" s="330"/>
      <c r="AK866" s="330"/>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9"/>
      <c r="AI867" s="330"/>
      <c r="AJ867" s="330"/>
      <c r="AK867" s="330"/>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9"/>
      <c r="AI868" s="330"/>
      <c r="AJ868" s="330"/>
      <c r="AK868" s="330"/>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9"/>
      <c r="AI869" s="330"/>
      <c r="AJ869" s="330"/>
      <c r="AK869" s="330"/>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9"/>
      <c r="AI870" s="330"/>
      <c r="AJ870" s="330"/>
      <c r="AK870" s="330"/>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9"/>
      <c r="AI871" s="330"/>
      <c r="AJ871" s="330"/>
      <c r="AK871" s="330"/>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9"/>
      <c r="AI872" s="330"/>
      <c r="AJ872" s="330"/>
      <c r="AK872" s="330"/>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9"/>
      <c r="AI873" s="330"/>
      <c r="AJ873" s="330"/>
      <c r="AK873" s="330"/>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9"/>
      <c r="AI874" s="330"/>
      <c r="AJ874" s="330"/>
      <c r="AK874" s="330"/>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9"/>
      <c r="AI875" s="330"/>
      <c r="AJ875" s="330"/>
      <c r="AK875" s="330"/>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9"/>
      <c r="AI876" s="330"/>
      <c r="AJ876" s="330"/>
      <c r="AK876" s="330"/>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9"/>
      <c r="AI877" s="330"/>
      <c r="AJ877" s="330"/>
      <c r="AK877" s="330"/>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9"/>
      <c r="AI878" s="330"/>
      <c r="AJ878" s="330"/>
      <c r="AK878" s="330"/>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9"/>
      <c r="AI879" s="330"/>
      <c r="AJ879" s="330"/>
      <c r="AK879" s="330"/>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9"/>
      <c r="AI880" s="330"/>
      <c r="AJ880" s="330"/>
      <c r="AK880" s="330"/>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9"/>
      <c r="AI881" s="330"/>
      <c r="AJ881" s="330"/>
      <c r="AK881" s="330"/>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9"/>
      <c r="AI882" s="330"/>
      <c r="AJ882" s="330"/>
      <c r="AK882" s="330"/>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9"/>
      <c r="AI883" s="330"/>
      <c r="AJ883" s="330"/>
      <c r="AK883" s="330"/>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9"/>
      <c r="AI884" s="330"/>
      <c r="AJ884" s="330"/>
      <c r="AK884" s="330"/>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9"/>
      <c r="AI885" s="330"/>
      <c r="AJ885" s="330"/>
      <c r="AK885" s="330"/>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9"/>
      <c r="AI886" s="330"/>
      <c r="AJ886" s="330"/>
      <c r="AK886" s="330"/>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9"/>
      <c r="AI887" s="330"/>
      <c r="AJ887" s="330"/>
      <c r="AK887" s="330"/>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9"/>
      <c r="AI888" s="330"/>
      <c r="AJ888" s="330"/>
      <c r="AK888" s="330"/>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9"/>
      <c r="AI889" s="330"/>
      <c r="AJ889" s="330"/>
      <c r="AK889" s="330"/>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9"/>
      <c r="AI890" s="330"/>
      <c r="AJ890" s="330"/>
      <c r="AK890" s="330"/>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9"/>
      <c r="AI891" s="330"/>
      <c r="AJ891" s="330"/>
      <c r="AK891" s="330"/>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71">
        <v>1</v>
      </c>
      <c r="B895" s="1071">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9"/>
      <c r="AI895" s="330"/>
      <c r="AJ895" s="330"/>
      <c r="AK895" s="330"/>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9"/>
      <c r="AI896" s="330"/>
      <c r="AJ896" s="330"/>
      <c r="AK896" s="330"/>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9"/>
      <c r="AI897" s="330"/>
      <c r="AJ897" s="330"/>
      <c r="AK897" s="330"/>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9"/>
      <c r="AI898" s="330"/>
      <c r="AJ898" s="330"/>
      <c r="AK898" s="330"/>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9"/>
      <c r="AI899" s="330"/>
      <c r="AJ899" s="330"/>
      <c r="AK899" s="330"/>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9"/>
      <c r="AI900" s="330"/>
      <c r="AJ900" s="330"/>
      <c r="AK900" s="330"/>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9"/>
      <c r="AI901" s="330"/>
      <c r="AJ901" s="330"/>
      <c r="AK901" s="330"/>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9"/>
      <c r="AI902" s="330"/>
      <c r="AJ902" s="330"/>
      <c r="AK902" s="330"/>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9"/>
      <c r="AI903" s="330"/>
      <c r="AJ903" s="330"/>
      <c r="AK903" s="330"/>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9"/>
      <c r="AI904" s="330"/>
      <c r="AJ904" s="330"/>
      <c r="AK904" s="330"/>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9"/>
      <c r="AI905" s="330"/>
      <c r="AJ905" s="330"/>
      <c r="AK905" s="330"/>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9"/>
      <c r="AI906" s="330"/>
      <c r="AJ906" s="330"/>
      <c r="AK906" s="330"/>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9"/>
      <c r="AI907" s="330"/>
      <c r="AJ907" s="330"/>
      <c r="AK907" s="330"/>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9"/>
      <c r="AI908" s="330"/>
      <c r="AJ908" s="330"/>
      <c r="AK908" s="330"/>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9"/>
      <c r="AI909" s="330"/>
      <c r="AJ909" s="330"/>
      <c r="AK909" s="330"/>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9"/>
      <c r="AI910" s="330"/>
      <c r="AJ910" s="330"/>
      <c r="AK910" s="330"/>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9"/>
      <c r="AI911" s="330"/>
      <c r="AJ911" s="330"/>
      <c r="AK911" s="330"/>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9"/>
      <c r="AI912" s="330"/>
      <c r="AJ912" s="330"/>
      <c r="AK912" s="330"/>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9"/>
      <c r="AI913" s="330"/>
      <c r="AJ913" s="330"/>
      <c r="AK913" s="330"/>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9"/>
      <c r="AI914" s="330"/>
      <c r="AJ914" s="330"/>
      <c r="AK914" s="330"/>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9"/>
      <c r="AI915" s="330"/>
      <c r="AJ915" s="330"/>
      <c r="AK915" s="330"/>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9"/>
      <c r="AI916" s="330"/>
      <c r="AJ916" s="330"/>
      <c r="AK916" s="330"/>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9"/>
      <c r="AI917" s="330"/>
      <c r="AJ917" s="330"/>
      <c r="AK917" s="330"/>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9"/>
      <c r="AI918" s="330"/>
      <c r="AJ918" s="330"/>
      <c r="AK918" s="330"/>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9"/>
      <c r="AI919" s="330"/>
      <c r="AJ919" s="330"/>
      <c r="AK919" s="330"/>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9"/>
      <c r="AI920" s="330"/>
      <c r="AJ920" s="330"/>
      <c r="AK920" s="330"/>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9"/>
      <c r="AI921" s="330"/>
      <c r="AJ921" s="330"/>
      <c r="AK921" s="330"/>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9"/>
      <c r="AI922" s="330"/>
      <c r="AJ922" s="330"/>
      <c r="AK922" s="330"/>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9"/>
      <c r="AI923" s="330"/>
      <c r="AJ923" s="330"/>
      <c r="AK923" s="330"/>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9"/>
      <c r="AI924" s="330"/>
      <c r="AJ924" s="330"/>
      <c r="AK924" s="330"/>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71">
        <v>1</v>
      </c>
      <c r="B928" s="1071">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9"/>
      <c r="AI928" s="330"/>
      <c r="AJ928" s="330"/>
      <c r="AK928" s="330"/>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9"/>
      <c r="AI929" s="330"/>
      <c r="AJ929" s="330"/>
      <c r="AK929" s="330"/>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9"/>
      <c r="AI930" s="330"/>
      <c r="AJ930" s="330"/>
      <c r="AK930" s="330"/>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9"/>
      <c r="AI931" s="330"/>
      <c r="AJ931" s="330"/>
      <c r="AK931" s="330"/>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9"/>
      <c r="AI932" s="330"/>
      <c r="AJ932" s="330"/>
      <c r="AK932" s="330"/>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9"/>
      <c r="AI933" s="330"/>
      <c r="AJ933" s="330"/>
      <c r="AK933" s="330"/>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9"/>
      <c r="AI934" s="330"/>
      <c r="AJ934" s="330"/>
      <c r="AK934" s="330"/>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9"/>
      <c r="AI935" s="330"/>
      <c r="AJ935" s="330"/>
      <c r="AK935" s="330"/>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9"/>
      <c r="AI936" s="330"/>
      <c r="AJ936" s="330"/>
      <c r="AK936" s="330"/>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9"/>
      <c r="AI937" s="330"/>
      <c r="AJ937" s="330"/>
      <c r="AK937" s="330"/>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9"/>
      <c r="AI938" s="330"/>
      <c r="AJ938" s="330"/>
      <c r="AK938" s="330"/>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9"/>
      <c r="AI939" s="330"/>
      <c r="AJ939" s="330"/>
      <c r="AK939" s="330"/>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9"/>
      <c r="AI940" s="330"/>
      <c r="AJ940" s="330"/>
      <c r="AK940" s="330"/>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9"/>
      <c r="AI941" s="330"/>
      <c r="AJ941" s="330"/>
      <c r="AK941" s="330"/>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9"/>
      <c r="AI942" s="330"/>
      <c r="AJ942" s="330"/>
      <c r="AK942" s="330"/>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9"/>
      <c r="AI943" s="330"/>
      <c r="AJ943" s="330"/>
      <c r="AK943" s="330"/>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9"/>
      <c r="AI944" s="330"/>
      <c r="AJ944" s="330"/>
      <c r="AK944" s="330"/>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9"/>
      <c r="AI945" s="330"/>
      <c r="AJ945" s="330"/>
      <c r="AK945" s="330"/>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9"/>
      <c r="AI946" s="330"/>
      <c r="AJ946" s="330"/>
      <c r="AK946" s="330"/>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9"/>
      <c r="AI947" s="330"/>
      <c r="AJ947" s="330"/>
      <c r="AK947" s="330"/>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9"/>
      <c r="AI948" s="330"/>
      <c r="AJ948" s="330"/>
      <c r="AK948" s="330"/>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9"/>
      <c r="AI949" s="330"/>
      <c r="AJ949" s="330"/>
      <c r="AK949" s="330"/>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9"/>
      <c r="AI950" s="330"/>
      <c r="AJ950" s="330"/>
      <c r="AK950" s="330"/>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9"/>
      <c r="AI951" s="330"/>
      <c r="AJ951" s="330"/>
      <c r="AK951" s="330"/>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9"/>
      <c r="AI952" s="330"/>
      <c r="AJ952" s="330"/>
      <c r="AK952" s="330"/>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9"/>
      <c r="AI953" s="330"/>
      <c r="AJ953" s="330"/>
      <c r="AK953" s="330"/>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9"/>
      <c r="AI954" s="330"/>
      <c r="AJ954" s="330"/>
      <c r="AK954" s="330"/>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9"/>
      <c r="AI955" s="330"/>
      <c r="AJ955" s="330"/>
      <c r="AK955" s="330"/>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9"/>
      <c r="AI956" s="330"/>
      <c r="AJ956" s="330"/>
      <c r="AK956" s="330"/>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9"/>
      <c r="AI957" s="330"/>
      <c r="AJ957" s="330"/>
      <c r="AK957" s="330"/>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71">
        <v>1</v>
      </c>
      <c r="B961" s="1071">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9"/>
      <c r="AI961" s="330"/>
      <c r="AJ961" s="330"/>
      <c r="AK961" s="330"/>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9"/>
      <c r="AI962" s="330"/>
      <c r="AJ962" s="330"/>
      <c r="AK962" s="330"/>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9"/>
      <c r="AI963" s="330"/>
      <c r="AJ963" s="330"/>
      <c r="AK963" s="330"/>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9"/>
      <c r="AI964" s="330"/>
      <c r="AJ964" s="330"/>
      <c r="AK964" s="330"/>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9"/>
      <c r="AI965" s="330"/>
      <c r="AJ965" s="330"/>
      <c r="AK965" s="330"/>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9"/>
      <c r="AI966" s="330"/>
      <c r="AJ966" s="330"/>
      <c r="AK966" s="330"/>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9"/>
      <c r="AI967" s="330"/>
      <c r="AJ967" s="330"/>
      <c r="AK967" s="330"/>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9"/>
      <c r="AI968" s="330"/>
      <c r="AJ968" s="330"/>
      <c r="AK968" s="330"/>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9"/>
      <c r="AI969" s="330"/>
      <c r="AJ969" s="330"/>
      <c r="AK969" s="330"/>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9"/>
      <c r="AI970" s="330"/>
      <c r="AJ970" s="330"/>
      <c r="AK970" s="330"/>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9"/>
      <c r="AI971" s="330"/>
      <c r="AJ971" s="330"/>
      <c r="AK971" s="330"/>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9"/>
      <c r="AI972" s="330"/>
      <c r="AJ972" s="330"/>
      <c r="AK972" s="330"/>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9"/>
      <c r="AI973" s="330"/>
      <c r="AJ973" s="330"/>
      <c r="AK973" s="330"/>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9"/>
      <c r="AI974" s="330"/>
      <c r="AJ974" s="330"/>
      <c r="AK974" s="330"/>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9"/>
      <c r="AI975" s="330"/>
      <c r="AJ975" s="330"/>
      <c r="AK975" s="330"/>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9"/>
      <c r="AI976" s="330"/>
      <c r="AJ976" s="330"/>
      <c r="AK976" s="330"/>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9"/>
      <c r="AI977" s="330"/>
      <c r="AJ977" s="330"/>
      <c r="AK977" s="330"/>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9"/>
      <c r="AI978" s="330"/>
      <c r="AJ978" s="330"/>
      <c r="AK978" s="330"/>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9"/>
      <c r="AI979" s="330"/>
      <c r="AJ979" s="330"/>
      <c r="AK979" s="330"/>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9"/>
      <c r="AI980" s="330"/>
      <c r="AJ980" s="330"/>
      <c r="AK980" s="330"/>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9"/>
      <c r="AI981" s="330"/>
      <c r="AJ981" s="330"/>
      <c r="AK981" s="330"/>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9"/>
      <c r="AI982" s="330"/>
      <c r="AJ982" s="330"/>
      <c r="AK982" s="330"/>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9"/>
      <c r="AI983" s="330"/>
      <c r="AJ983" s="330"/>
      <c r="AK983" s="330"/>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9"/>
      <c r="AI984" s="330"/>
      <c r="AJ984" s="330"/>
      <c r="AK984" s="330"/>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9"/>
      <c r="AI985" s="330"/>
      <c r="AJ985" s="330"/>
      <c r="AK985" s="330"/>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9"/>
      <c r="AI986" s="330"/>
      <c r="AJ986" s="330"/>
      <c r="AK986" s="330"/>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9"/>
      <c r="AI987" s="330"/>
      <c r="AJ987" s="330"/>
      <c r="AK987" s="330"/>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9"/>
      <c r="AI988" s="330"/>
      <c r="AJ988" s="330"/>
      <c r="AK988" s="330"/>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9"/>
      <c r="AI989" s="330"/>
      <c r="AJ989" s="330"/>
      <c r="AK989" s="330"/>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9"/>
      <c r="AI990" s="330"/>
      <c r="AJ990" s="330"/>
      <c r="AK990" s="330"/>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71">
        <v>1</v>
      </c>
      <c r="B994" s="1071">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9"/>
      <c r="AI994" s="330"/>
      <c r="AJ994" s="330"/>
      <c r="AK994" s="330"/>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9"/>
      <c r="AI995" s="330"/>
      <c r="AJ995" s="330"/>
      <c r="AK995" s="330"/>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9"/>
      <c r="AI996" s="330"/>
      <c r="AJ996" s="330"/>
      <c r="AK996" s="330"/>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9"/>
      <c r="AI997" s="330"/>
      <c r="AJ997" s="330"/>
      <c r="AK997" s="330"/>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9"/>
      <c r="AI998" s="330"/>
      <c r="AJ998" s="330"/>
      <c r="AK998" s="330"/>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9"/>
      <c r="AI999" s="330"/>
      <c r="AJ999" s="330"/>
      <c r="AK999" s="330"/>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9"/>
      <c r="AI1000" s="330"/>
      <c r="AJ1000" s="330"/>
      <c r="AK1000" s="330"/>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9"/>
      <c r="AI1001" s="330"/>
      <c r="AJ1001" s="330"/>
      <c r="AK1001" s="330"/>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9"/>
      <c r="AI1003" s="330"/>
      <c r="AJ1003" s="330"/>
      <c r="AK1003" s="330"/>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9"/>
      <c r="AI1004" s="330"/>
      <c r="AJ1004" s="330"/>
      <c r="AK1004" s="330"/>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9"/>
      <c r="AI1005" s="330"/>
      <c r="AJ1005" s="330"/>
      <c r="AK1005" s="330"/>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9"/>
      <c r="AI1006" s="330"/>
      <c r="AJ1006" s="330"/>
      <c r="AK1006" s="330"/>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9"/>
      <c r="AI1007" s="330"/>
      <c r="AJ1007" s="330"/>
      <c r="AK1007" s="330"/>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9"/>
      <c r="AI1008" s="330"/>
      <c r="AJ1008" s="330"/>
      <c r="AK1008" s="330"/>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9"/>
      <c r="AI1009" s="330"/>
      <c r="AJ1009" s="330"/>
      <c r="AK1009" s="330"/>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9"/>
      <c r="AI1010" s="330"/>
      <c r="AJ1010" s="330"/>
      <c r="AK1010" s="330"/>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9"/>
      <c r="AI1011" s="330"/>
      <c r="AJ1011" s="330"/>
      <c r="AK1011" s="330"/>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9"/>
      <c r="AI1012" s="330"/>
      <c r="AJ1012" s="330"/>
      <c r="AK1012" s="330"/>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9"/>
      <c r="AI1013" s="330"/>
      <c r="AJ1013" s="330"/>
      <c r="AK1013" s="330"/>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9"/>
      <c r="AI1014" s="330"/>
      <c r="AJ1014" s="330"/>
      <c r="AK1014" s="330"/>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9"/>
      <c r="AI1015" s="330"/>
      <c r="AJ1015" s="330"/>
      <c r="AK1015" s="330"/>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9"/>
      <c r="AI1016" s="330"/>
      <c r="AJ1016" s="330"/>
      <c r="AK1016" s="330"/>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9"/>
      <c r="AI1017" s="330"/>
      <c r="AJ1017" s="330"/>
      <c r="AK1017" s="330"/>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9"/>
      <c r="AI1018" s="330"/>
      <c r="AJ1018" s="330"/>
      <c r="AK1018" s="330"/>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9"/>
      <c r="AI1019" s="330"/>
      <c r="AJ1019" s="330"/>
      <c r="AK1019" s="330"/>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9"/>
      <c r="AI1020" s="330"/>
      <c r="AJ1020" s="330"/>
      <c r="AK1020" s="330"/>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9"/>
      <c r="AI1021" s="330"/>
      <c r="AJ1021" s="330"/>
      <c r="AK1021" s="330"/>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9"/>
      <c r="AI1022" s="330"/>
      <c r="AJ1022" s="330"/>
      <c r="AK1022" s="330"/>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9"/>
      <c r="AI1023" s="330"/>
      <c r="AJ1023" s="330"/>
      <c r="AK1023" s="330"/>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71">
        <v>1</v>
      </c>
      <c r="B1027" s="1071">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9"/>
      <c r="AI1027" s="330"/>
      <c r="AJ1027" s="330"/>
      <c r="AK1027" s="330"/>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9"/>
      <c r="AI1028" s="330"/>
      <c r="AJ1028" s="330"/>
      <c r="AK1028" s="330"/>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9"/>
      <c r="AI1029" s="330"/>
      <c r="AJ1029" s="330"/>
      <c r="AK1029" s="330"/>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9"/>
      <c r="AI1030" s="330"/>
      <c r="AJ1030" s="330"/>
      <c r="AK1030" s="330"/>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9"/>
      <c r="AI1031" s="330"/>
      <c r="AJ1031" s="330"/>
      <c r="AK1031" s="330"/>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9"/>
      <c r="AI1032" s="330"/>
      <c r="AJ1032" s="330"/>
      <c r="AK1032" s="330"/>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9"/>
      <c r="AI1033" s="330"/>
      <c r="AJ1033" s="330"/>
      <c r="AK1033" s="330"/>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9"/>
      <c r="AI1034" s="330"/>
      <c r="AJ1034" s="330"/>
      <c r="AK1034" s="330"/>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9"/>
      <c r="AI1036" s="330"/>
      <c r="AJ1036" s="330"/>
      <c r="AK1036" s="330"/>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9"/>
      <c r="AI1037" s="330"/>
      <c r="AJ1037" s="330"/>
      <c r="AK1037" s="330"/>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9"/>
      <c r="AI1038" s="330"/>
      <c r="AJ1038" s="330"/>
      <c r="AK1038" s="330"/>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9"/>
      <c r="AI1039" s="330"/>
      <c r="AJ1039" s="330"/>
      <c r="AK1039" s="330"/>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9"/>
      <c r="AI1040" s="330"/>
      <c r="AJ1040" s="330"/>
      <c r="AK1040" s="330"/>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9"/>
      <c r="AI1041" s="330"/>
      <c r="AJ1041" s="330"/>
      <c r="AK1041" s="330"/>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9"/>
      <c r="AI1042" s="330"/>
      <c r="AJ1042" s="330"/>
      <c r="AK1042" s="330"/>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9"/>
      <c r="AI1043" s="330"/>
      <c r="AJ1043" s="330"/>
      <c r="AK1043" s="330"/>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9"/>
      <c r="AI1044" s="330"/>
      <c r="AJ1044" s="330"/>
      <c r="AK1044" s="330"/>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9"/>
      <c r="AI1045" s="330"/>
      <c r="AJ1045" s="330"/>
      <c r="AK1045" s="330"/>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9"/>
      <c r="AI1046" s="330"/>
      <c r="AJ1046" s="330"/>
      <c r="AK1046" s="330"/>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9"/>
      <c r="AI1047" s="330"/>
      <c r="AJ1047" s="330"/>
      <c r="AK1047" s="330"/>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9"/>
      <c r="AI1048" s="330"/>
      <c r="AJ1048" s="330"/>
      <c r="AK1048" s="330"/>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9"/>
      <c r="AI1049" s="330"/>
      <c r="AJ1049" s="330"/>
      <c r="AK1049" s="330"/>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9"/>
      <c r="AI1050" s="330"/>
      <c r="AJ1050" s="330"/>
      <c r="AK1050" s="330"/>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9"/>
      <c r="AI1051" s="330"/>
      <c r="AJ1051" s="330"/>
      <c r="AK1051" s="330"/>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9"/>
      <c r="AI1052" s="330"/>
      <c r="AJ1052" s="330"/>
      <c r="AK1052" s="330"/>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9"/>
      <c r="AI1053" s="330"/>
      <c r="AJ1053" s="330"/>
      <c r="AK1053" s="330"/>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9"/>
      <c r="AI1054" s="330"/>
      <c r="AJ1054" s="330"/>
      <c r="AK1054" s="330"/>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9"/>
      <c r="AI1055" s="330"/>
      <c r="AJ1055" s="330"/>
      <c r="AK1055" s="330"/>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9"/>
      <c r="AI1056" s="330"/>
      <c r="AJ1056" s="330"/>
      <c r="AK1056" s="330"/>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71">
        <v>1</v>
      </c>
      <c r="B1060" s="1071">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9"/>
      <c r="AI1060" s="330"/>
      <c r="AJ1060" s="330"/>
      <c r="AK1060" s="330"/>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9"/>
      <c r="AI1061" s="330"/>
      <c r="AJ1061" s="330"/>
      <c r="AK1061" s="330"/>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9"/>
      <c r="AI1062" s="330"/>
      <c r="AJ1062" s="330"/>
      <c r="AK1062" s="330"/>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9"/>
      <c r="AI1063" s="330"/>
      <c r="AJ1063" s="330"/>
      <c r="AK1063" s="330"/>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9"/>
      <c r="AI1064" s="330"/>
      <c r="AJ1064" s="330"/>
      <c r="AK1064" s="330"/>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9"/>
      <c r="AI1065" s="330"/>
      <c r="AJ1065" s="330"/>
      <c r="AK1065" s="330"/>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9"/>
      <c r="AI1066" s="330"/>
      <c r="AJ1066" s="330"/>
      <c r="AK1066" s="330"/>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9"/>
      <c r="AI1067" s="330"/>
      <c r="AJ1067" s="330"/>
      <c r="AK1067" s="330"/>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9"/>
      <c r="AI1069" s="330"/>
      <c r="AJ1069" s="330"/>
      <c r="AK1069" s="330"/>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9"/>
      <c r="AI1070" s="330"/>
      <c r="AJ1070" s="330"/>
      <c r="AK1070" s="330"/>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9"/>
      <c r="AI1071" s="330"/>
      <c r="AJ1071" s="330"/>
      <c r="AK1071" s="330"/>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9"/>
      <c r="AI1072" s="330"/>
      <c r="AJ1072" s="330"/>
      <c r="AK1072" s="330"/>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9"/>
      <c r="AI1073" s="330"/>
      <c r="AJ1073" s="330"/>
      <c r="AK1073" s="330"/>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9"/>
      <c r="AI1074" s="330"/>
      <c r="AJ1074" s="330"/>
      <c r="AK1074" s="330"/>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9"/>
      <c r="AI1075" s="330"/>
      <c r="AJ1075" s="330"/>
      <c r="AK1075" s="330"/>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9"/>
      <c r="AI1076" s="330"/>
      <c r="AJ1076" s="330"/>
      <c r="AK1076" s="330"/>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9"/>
      <c r="AI1077" s="330"/>
      <c r="AJ1077" s="330"/>
      <c r="AK1077" s="330"/>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9"/>
      <c r="AI1078" s="330"/>
      <c r="AJ1078" s="330"/>
      <c r="AK1078" s="330"/>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9"/>
      <c r="AI1079" s="330"/>
      <c r="AJ1079" s="330"/>
      <c r="AK1079" s="330"/>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9"/>
      <c r="AI1080" s="330"/>
      <c r="AJ1080" s="330"/>
      <c r="AK1080" s="330"/>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9"/>
      <c r="AI1081" s="330"/>
      <c r="AJ1081" s="330"/>
      <c r="AK1081" s="330"/>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9"/>
      <c r="AI1082" s="330"/>
      <c r="AJ1082" s="330"/>
      <c r="AK1082" s="330"/>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9"/>
      <c r="AI1083" s="330"/>
      <c r="AJ1083" s="330"/>
      <c r="AK1083" s="330"/>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9"/>
      <c r="AI1084" s="330"/>
      <c r="AJ1084" s="330"/>
      <c r="AK1084" s="330"/>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9"/>
      <c r="AI1085" s="330"/>
      <c r="AJ1085" s="330"/>
      <c r="AK1085" s="330"/>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9"/>
      <c r="AI1086" s="330"/>
      <c r="AJ1086" s="330"/>
      <c r="AK1086" s="330"/>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9"/>
      <c r="AI1087" s="330"/>
      <c r="AJ1087" s="330"/>
      <c r="AK1087" s="330"/>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9"/>
      <c r="AI1088" s="330"/>
      <c r="AJ1088" s="330"/>
      <c r="AK1088" s="330"/>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9"/>
      <c r="AI1089" s="330"/>
      <c r="AJ1089" s="330"/>
      <c r="AK1089" s="330"/>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71">
        <v>1</v>
      </c>
      <c r="B1093" s="1071">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9"/>
      <c r="AI1093" s="330"/>
      <c r="AJ1093" s="330"/>
      <c r="AK1093" s="330"/>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9"/>
      <c r="AI1094" s="330"/>
      <c r="AJ1094" s="330"/>
      <c r="AK1094" s="330"/>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9"/>
      <c r="AI1095" s="330"/>
      <c r="AJ1095" s="330"/>
      <c r="AK1095" s="330"/>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9"/>
      <c r="AI1096" s="330"/>
      <c r="AJ1096" s="330"/>
      <c r="AK1096" s="330"/>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9"/>
      <c r="AI1097" s="330"/>
      <c r="AJ1097" s="330"/>
      <c r="AK1097" s="330"/>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9"/>
      <c r="AI1098" s="330"/>
      <c r="AJ1098" s="330"/>
      <c r="AK1098" s="330"/>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9"/>
      <c r="AI1099" s="330"/>
      <c r="AJ1099" s="330"/>
      <c r="AK1099" s="330"/>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9"/>
      <c r="AI1100" s="330"/>
      <c r="AJ1100" s="330"/>
      <c r="AK1100" s="330"/>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9"/>
      <c r="AI1101" s="330"/>
      <c r="AJ1101" s="330"/>
      <c r="AK1101" s="330"/>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9"/>
      <c r="AI1102" s="330"/>
      <c r="AJ1102" s="330"/>
      <c r="AK1102" s="330"/>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9"/>
      <c r="AI1103" s="330"/>
      <c r="AJ1103" s="330"/>
      <c r="AK1103" s="330"/>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9"/>
      <c r="AI1104" s="330"/>
      <c r="AJ1104" s="330"/>
      <c r="AK1104" s="330"/>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9"/>
      <c r="AI1105" s="330"/>
      <c r="AJ1105" s="330"/>
      <c r="AK1105" s="330"/>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9"/>
      <c r="AI1106" s="330"/>
      <c r="AJ1106" s="330"/>
      <c r="AK1106" s="330"/>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9"/>
      <c r="AI1107" s="330"/>
      <c r="AJ1107" s="330"/>
      <c r="AK1107" s="330"/>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9"/>
      <c r="AI1108" s="330"/>
      <c r="AJ1108" s="330"/>
      <c r="AK1108" s="330"/>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9"/>
      <c r="AI1109" s="330"/>
      <c r="AJ1109" s="330"/>
      <c r="AK1109" s="330"/>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9"/>
      <c r="AI1110" s="330"/>
      <c r="AJ1110" s="330"/>
      <c r="AK1110" s="330"/>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9"/>
      <c r="AI1111" s="330"/>
      <c r="AJ1111" s="330"/>
      <c r="AK1111" s="330"/>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9"/>
      <c r="AI1112" s="330"/>
      <c r="AJ1112" s="330"/>
      <c r="AK1112" s="330"/>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9"/>
      <c r="AI1113" s="330"/>
      <c r="AJ1113" s="330"/>
      <c r="AK1113" s="330"/>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9"/>
      <c r="AI1114" s="330"/>
      <c r="AJ1114" s="330"/>
      <c r="AK1114" s="330"/>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9"/>
      <c r="AI1115" s="330"/>
      <c r="AJ1115" s="330"/>
      <c r="AK1115" s="330"/>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9"/>
      <c r="AI1116" s="330"/>
      <c r="AJ1116" s="330"/>
      <c r="AK1116" s="330"/>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9"/>
      <c r="AI1117" s="330"/>
      <c r="AJ1117" s="330"/>
      <c r="AK1117" s="330"/>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9"/>
      <c r="AI1118" s="330"/>
      <c r="AJ1118" s="330"/>
      <c r="AK1118" s="330"/>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9"/>
      <c r="AI1119" s="330"/>
      <c r="AJ1119" s="330"/>
      <c r="AK1119" s="330"/>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9"/>
      <c r="AI1120" s="330"/>
      <c r="AJ1120" s="330"/>
      <c r="AK1120" s="330"/>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9"/>
      <c r="AI1121" s="330"/>
      <c r="AJ1121" s="330"/>
      <c r="AK1121" s="330"/>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9"/>
      <c r="AI1122" s="330"/>
      <c r="AJ1122" s="330"/>
      <c r="AK1122" s="330"/>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71">
        <v>1</v>
      </c>
      <c r="B1126" s="1071">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9"/>
      <c r="AI1126" s="330"/>
      <c r="AJ1126" s="330"/>
      <c r="AK1126" s="330"/>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9"/>
      <c r="AI1127" s="330"/>
      <c r="AJ1127" s="330"/>
      <c r="AK1127" s="330"/>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9"/>
      <c r="AI1128" s="330"/>
      <c r="AJ1128" s="330"/>
      <c r="AK1128" s="330"/>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9"/>
      <c r="AI1129" s="330"/>
      <c r="AJ1129" s="330"/>
      <c r="AK1129" s="330"/>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9"/>
      <c r="AI1130" s="330"/>
      <c r="AJ1130" s="330"/>
      <c r="AK1130" s="330"/>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9"/>
      <c r="AI1131" s="330"/>
      <c r="AJ1131" s="330"/>
      <c r="AK1131" s="330"/>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9"/>
      <c r="AI1132" s="330"/>
      <c r="AJ1132" s="330"/>
      <c r="AK1132" s="330"/>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9"/>
      <c r="AI1133" s="330"/>
      <c r="AJ1133" s="330"/>
      <c r="AK1133" s="330"/>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9"/>
      <c r="AI1134" s="330"/>
      <c r="AJ1134" s="330"/>
      <c r="AK1134" s="330"/>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9"/>
      <c r="AI1135" s="330"/>
      <c r="AJ1135" s="330"/>
      <c r="AK1135" s="330"/>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9"/>
      <c r="AI1136" s="330"/>
      <c r="AJ1136" s="330"/>
      <c r="AK1136" s="330"/>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9"/>
      <c r="AI1137" s="330"/>
      <c r="AJ1137" s="330"/>
      <c r="AK1137" s="330"/>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9"/>
      <c r="AI1138" s="330"/>
      <c r="AJ1138" s="330"/>
      <c r="AK1138" s="330"/>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9"/>
      <c r="AI1139" s="330"/>
      <c r="AJ1139" s="330"/>
      <c r="AK1139" s="330"/>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9"/>
      <c r="AI1140" s="330"/>
      <c r="AJ1140" s="330"/>
      <c r="AK1140" s="330"/>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9"/>
      <c r="AI1141" s="330"/>
      <c r="AJ1141" s="330"/>
      <c r="AK1141" s="330"/>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9"/>
      <c r="AI1142" s="330"/>
      <c r="AJ1142" s="330"/>
      <c r="AK1142" s="330"/>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9"/>
      <c r="AI1143" s="330"/>
      <c r="AJ1143" s="330"/>
      <c r="AK1143" s="330"/>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9"/>
      <c r="AI1144" s="330"/>
      <c r="AJ1144" s="330"/>
      <c r="AK1144" s="330"/>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9"/>
      <c r="AI1145" s="330"/>
      <c r="AJ1145" s="330"/>
      <c r="AK1145" s="330"/>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9"/>
      <c r="AI1146" s="330"/>
      <c r="AJ1146" s="330"/>
      <c r="AK1146" s="330"/>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9"/>
      <c r="AI1147" s="330"/>
      <c r="AJ1147" s="330"/>
      <c r="AK1147" s="330"/>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9"/>
      <c r="AI1148" s="330"/>
      <c r="AJ1148" s="330"/>
      <c r="AK1148" s="330"/>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9"/>
      <c r="AI1149" s="330"/>
      <c r="AJ1149" s="330"/>
      <c r="AK1149" s="330"/>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9"/>
      <c r="AI1150" s="330"/>
      <c r="AJ1150" s="330"/>
      <c r="AK1150" s="330"/>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9"/>
      <c r="AI1151" s="330"/>
      <c r="AJ1151" s="330"/>
      <c r="AK1151" s="330"/>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9"/>
      <c r="AI1152" s="330"/>
      <c r="AJ1152" s="330"/>
      <c r="AK1152" s="330"/>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9"/>
      <c r="AI1153" s="330"/>
      <c r="AJ1153" s="330"/>
      <c r="AK1153" s="330"/>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9"/>
      <c r="AI1154" s="330"/>
      <c r="AJ1154" s="330"/>
      <c r="AK1154" s="330"/>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9"/>
      <c r="AI1155" s="330"/>
      <c r="AJ1155" s="330"/>
      <c r="AK1155" s="330"/>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71">
        <v>1</v>
      </c>
      <c r="B1159" s="1071">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9"/>
      <c r="AI1159" s="330"/>
      <c r="AJ1159" s="330"/>
      <c r="AK1159" s="330"/>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9"/>
      <c r="AI1160" s="330"/>
      <c r="AJ1160" s="330"/>
      <c r="AK1160" s="330"/>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9"/>
      <c r="AI1161" s="330"/>
      <c r="AJ1161" s="330"/>
      <c r="AK1161" s="330"/>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9"/>
      <c r="AI1162" s="330"/>
      <c r="AJ1162" s="330"/>
      <c r="AK1162" s="330"/>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9"/>
      <c r="AI1163" s="330"/>
      <c r="AJ1163" s="330"/>
      <c r="AK1163" s="330"/>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9"/>
      <c r="AI1164" s="330"/>
      <c r="AJ1164" s="330"/>
      <c r="AK1164" s="330"/>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9"/>
      <c r="AI1165" s="330"/>
      <c r="AJ1165" s="330"/>
      <c r="AK1165" s="330"/>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9"/>
      <c r="AI1166" s="330"/>
      <c r="AJ1166" s="330"/>
      <c r="AK1166" s="330"/>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9"/>
      <c r="AI1167" s="330"/>
      <c r="AJ1167" s="330"/>
      <c r="AK1167" s="330"/>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9"/>
      <c r="AI1168" s="330"/>
      <c r="AJ1168" s="330"/>
      <c r="AK1168" s="330"/>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9"/>
      <c r="AI1169" s="330"/>
      <c r="AJ1169" s="330"/>
      <c r="AK1169" s="330"/>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9"/>
      <c r="AI1170" s="330"/>
      <c r="AJ1170" s="330"/>
      <c r="AK1170" s="330"/>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9"/>
      <c r="AI1171" s="330"/>
      <c r="AJ1171" s="330"/>
      <c r="AK1171" s="330"/>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9"/>
      <c r="AI1172" s="330"/>
      <c r="AJ1172" s="330"/>
      <c r="AK1172" s="330"/>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9"/>
      <c r="AI1173" s="330"/>
      <c r="AJ1173" s="330"/>
      <c r="AK1173" s="330"/>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9"/>
      <c r="AI1174" s="330"/>
      <c r="AJ1174" s="330"/>
      <c r="AK1174" s="330"/>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9"/>
      <c r="AI1175" s="330"/>
      <c r="AJ1175" s="330"/>
      <c r="AK1175" s="330"/>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9"/>
      <c r="AI1176" s="330"/>
      <c r="AJ1176" s="330"/>
      <c r="AK1176" s="330"/>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9"/>
      <c r="AI1177" s="330"/>
      <c r="AJ1177" s="330"/>
      <c r="AK1177" s="330"/>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9"/>
      <c r="AI1178" s="330"/>
      <c r="AJ1178" s="330"/>
      <c r="AK1178" s="330"/>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9"/>
      <c r="AI1179" s="330"/>
      <c r="AJ1179" s="330"/>
      <c r="AK1179" s="330"/>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9"/>
      <c r="AI1180" s="330"/>
      <c r="AJ1180" s="330"/>
      <c r="AK1180" s="330"/>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9"/>
      <c r="AI1181" s="330"/>
      <c r="AJ1181" s="330"/>
      <c r="AK1181" s="330"/>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9"/>
      <c r="AI1182" s="330"/>
      <c r="AJ1182" s="330"/>
      <c r="AK1182" s="330"/>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9"/>
      <c r="AI1183" s="330"/>
      <c r="AJ1183" s="330"/>
      <c r="AK1183" s="330"/>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9"/>
      <c r="AI1184" s="330"/>
      <c r="AJ1184" s="330"/>
      <c r="AK1184" s="330"/>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9"/>
      <c r="AI1185" s="330"/>
      <c r="AJ1185" s="330"/>
      <c r="AK1185" s="330"/>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9"/>
      <c r="AI1186" s="330"/>
      <c r="AJ1186" s="330"/>
      <c r="AK1186" s="330"/>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9"/>
      <c r="AI1187" s="330"/>
      <c r="AJ1187" s="330"/>
      <c r="AK1187" s="330"/>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9"/>
      <c r="AI1188" s="330"/>
      <c r="AJ1188" s="330"/>
      <c r="AK1188" s="330"/>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71">
        <v>1</v>
      </c>
      <c r="B1192" s="1071">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9"/>
      <c r="AI1192" s="330"/>
      <c r="AJ1192" s="330"/>
      <c r="AK1192" s="330"/>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9"/>
      <c r="AI1193" s="330"/>
      <c r="AJ1193" s="330"/>
      <c r="AK1193" s="330"/>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9"/>
      <c r="AI1194" s="330"/>
      <c r="AJ1194" s="330"/>
      <c r="AK1194" s="330"/>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9"/>
      <c r="AI1195" s="330"/>
      <c r="AJ1195" s="330"/>
      <c r="AK1195" s="330"/>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9"/>
      <c r="AI1196" s="330"/>
      <c r="AJ1196" s="330"/>
      <c r="AK1196" s="330"/>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9"/>
      <c r="AI1197" s="330"/>
      <c r="AJ1197" s="330"/>
      <c r="AK1197" s="330"/>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9"/>
      <c r="AI1198" s="330"/>
      <c r="AJ1198" s="330"/>
      <c r="AK1198" s="330"/>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9"/>
      <c r="AI1199" s="330"/>
      <c r="AJ1199" s="330"/>
      <c r="AK1199" s="330"/>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9"/>
      <c r="AI1200" s="330"/>
      <c r="AJ1200" s="330"/>
      <c r="AK1200" s="330"/>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9"/>
      <c r="AI1201" s="330"/>
      <c r="AJ1201" s="330"/>
      <c r="AK1201" s="330"/>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9"/>
      <c r="AI1202" s="330"/>
      <c r="AJ1202" s="330"/>
      <c r="AK1202" s="330"/>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9"/>
      <c r="AI1203" s="330"/>
      <c r="AJ1203" s="330"/>
      <c r="AK1203" s="330"/>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9"/>
      <c r="AI1204" s="330"/>
      <c r="AJ1204" s="330"/>
      <c r="AK1204" s="330"/>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9"/>
      <c r="AI1205" s="330"/>
      <c r="AJ1205" s="330"/>
      <c r="AK1205" s="330"/>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9"/>
      <c r="AI1206" s="330"/>
      <c r="AJ1206" s="330"/>
      <c r="AK1206" s="330"/>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9"/>
      <c r="AI1207" s="330"/>
      <c r="AJ1207" s="330"/>
      <c r="AK1207" s="330"/>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9"/>
      <c r="AI1208" s="330"/>
      <c r="AJ1208" s="330"/>
      <c r="AK1208" s="330"/>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9"/>
      <c r="AI1209" s="330"/>
      <c r="AJ1209" s="330"/>
      <c r="AK1209" s="330"/>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9"/>
      <c r="AI1210" s="330"/>
      <c r="AJ1210" s="330"/>
      <c r="AK1210" s="330"/>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9"/>
      <c r="AI1211" s="330"/>
      <c r="AJ1211" s="330"/>
      <c r="AK1211" s="330"/>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9"/>
      <c r="AI1212" s="330"/>
      <c r="AJ1212" s="330"/>
      <c r="AK1212" s="330"/>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9"/>
      <c r="AI1213" s="330"/>
      <c r="AJ1213" s="330"/>
      <c r="AK1213" s="330"/>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9"/>
      <c r="AI1214" s="330"/>
      <c r="AJ1214" s="330"/>
      <c r="AK1214" s="330"/>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9"/>
      <c r="AI1215" s="330"/>
      <c r="AJ1215" s="330"/>
      <c r="AK1215" s="330"/>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9"/>
      <c r="AI1216" s="330"/>
      <c r="AJ1216" s="330"/>
      <c r="AK1216" s="330"/>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9"/>
      <c r="AI1217" s="330"/>
      <c r="AJ1217" s="330"/>
      <c r="AK1217" s="330"/>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9"/>
      <c r="AI1218" s="330"/>
      <c r="AJ1218" s="330"/>
      <c r="AK1218" s="330"/>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9"/>
      <c r="AI1219" s="330"/>
      <c r="AJ1219" s="330"/>
      <c r="AK1219" s="330"/>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9"/>
      <c r="AI1220" s="330"/>
      <c r="AJ1220" s="330"/>
      <c r="AK1220" s="330"/>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9"/>
      <c r="AI1221" s="330"/>
      <c r="AJ1221" s="330"/>
      <c r="AK1221" s="330"/>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71">
        <v>1</v>
      </c>
      <c r="B1225" s="1071">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9"/>
      <c r="AI1225" s="330"/>
      <c r="AJ1225" s="330"/>
      <c r="AK1225" s="330"/>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9"/>
      <c r="AI1226" s="330"/>
      <c r="AJ1226" s="330"/>
      <c r="AK1226" s="330"/>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9"/>
      <c r="AI1227" s="330"/>
      <c r="AJ1227" s="330"/>
      <c r="AK1227" s="330"/>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9"/>
      <c r="AI1228" s="330"/>
      <c r="AJ1228" s="330"/>
      <c r="AK1228" s="330"/>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9"/>
      <c r="AI1229" s="330"/>
      <c r="AJ1229" s="330"/>
      <c r="AK1229" s="330"/>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9"/>
      <c r="AI1230" s="330"/>
      <c r="AJ1230" s="330"/>
      <c r="AK1230" s="330"/>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9"/>
      <c r="AI1231" s="330"/>
      <c r="AJ1231" s="330"/>
      <c r="AK1231" s="330"/>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9"/>
      <c r="AI1232" s="330"/>
      <c r="AJ1232" s="330"/>
      <c r="AK1232" s="330"/>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9"/>
      <c r="AI1233" s="330"/>
      <c r="AJ1233" s="330"/>
      <c r="AK1233" s="330"/>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9"/>
      <c r="AI1234" s="330"/>
      <c r="AJ1234" s="330"/>
      <c r="AK1234" s="330"/>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9"/>
      <c r="AI1235" s="330"/>
      <c r="AJ1235" s="330"/>
      <c r="AK1235" s="330"/>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9"/>
      <c r="AI1236" s="330"/>
      <c r="AJ1236" s="330"/>
      <c r="AK1236" s="330"/>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9"/>
      <c r="AI1237" s="330"/>
      <c r="AJ1237" s="330"/>
      <c r="AK1237" s="330"/>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9"/>
      <c r="AI1238" s="330"/>
      <c r="AJ1238" s="330"/>
      <c r="AK1238" s="330"/>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9"/>
      <c r="AI1239" s="330"/>
      <c r="AJ1239" s="330"/>
      <c r="AK1239" s="330"/>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9"/>
      <c r="AI1240" s="330"/>
      <c r="AJ1240" s="330"/>
      <c r="AK1240" s="330"/>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9"/>
      <c r="AI1241" s="330"/>
      <c r="AJ1241" s="330"/>
      <c r="AK1241" s="330"/>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9"/>
      <c r="AI1242" s="330"/>
      <c r="AJ1242" s="330"/>
      <c r="AK1242" s="330"/>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9"/>
      <c r="AI1243" s="330"/>
      <c r="AJ1243" s="330"/>
      <c r="AK1243" s="330"/>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9"/>
      <c r="AI1244" s="330"/>
      <c r="AJ1244" s="330"/>
      <c r="AK1244" s="330"/>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9"/>
      <c r="AI1245" s="330"/>
      <c r="AJ1245" s="330"/>
      <c r="AK1245" s="330"/>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9"/>
      <c r="AI1246" s="330"/>
      <c r="AJ1246" s="330"/>
      <c r="AK1246" s="330"/>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9"/>
      <c r="AI1247" s="330"/>
      <c r="AJ1247" s="330"/>
      <c r="AK1247" s="330"/>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9"/>
      <c r="AI1248" s="330"/>
      <c r="AJ1248" s="330"/>
      <c r="AK1248" s="330"/>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9"/>
      <c r="AI1249" s="330"/>
      <c r="AJ1249" s="330"/>
      <c r="AK1249" s="330"/>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9"/>
      <c r="AI1250" s="330"/>
      <c r="AJ1250" s="330"/>
      <c r="AK1250" s="330"/>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9"/>
      <c r="AI1251" s="330"/>
      <c r="AJ1251" s="330"/>
      <c r="AK1251" s="330"/>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9"/>
      <c r="AI1252" s="330"/>
      <c r="AJ1252" s="330"/>
      <c r="AK1252" s="330"/>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9"/>
      <c r="AI1253" s="330"/>
      <c r="AJ1253" s="330"/>
      <c r="AK1253" s="330"/>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9"/>
      <c r="AI1254" s="330"/>
      <c r="AJ1254" s="330"/>
      <c r="AK1254" s="330"/>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71">
        <v>1</v>
      </c>
      <c r="B1258" s="1071">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9"/>
      <c r="AI1258" s="330"/>
      <c r="AJ1258" s="330"/>
      <c r="AK1258" s="330"/>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9"/>
      <c r="AI1259" s="330"/>
      <c r="AJ1259" s="330"/>
      <c r="AK1259" s="330"/>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9"/>
      <c r="AI1260" s="330"/>
      <c r="AJ1260" s="330"/>
      <c r="AK1260" s="330"/>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9"/>
      <c r="AI1261" s="330"/>
      <c r="AJ1261" s="330"/>
      <c r="AK1261" s="330"/>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9"/>
      <c r="AI1262" s="330"/>
      <c r="AJ1262" s="330"/>
      <c r="AK1262" s="330"/>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9"/>
      <c r="AI1263" s="330"/>
      <c r="AJ1263" s="330"/>
      <c r="AK1263" s="330"/>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9"/>
      <c r="AI1264" s="330"/>
      <c r="AJ1264" s="330"/>
      <c r="AK1264" s="330"/>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9"/>
      <c r="AI1265" s="330"/>
      <c r="AJ1265" s="330"/>
      <c r="AK1265" s="330"/>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9"/>
      <c r="AI1266" s="330"/>
      <c r="AJ1266" s="330"/>
      <c r="AK1266" s="330"/>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9"/>
      <c r="AI1267" s="330"/>
      <c r="AJ1267" s="330"/>
      <c r="AK1267" s="330"/>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9"/>
      <c r="AI1268" s="330"/>
      <c r="AJ1268" s="330"/>
      <c r="AK1268" s="330"/>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9"/>
      <c r="AI1269" s="330"/>
      <c r="AJ1269" s="330"/>
      <c r="AK1269" s="330"/>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9"/>
      <c r="AI1270" s="330"/>
      <c r="AJ1270" s="330"/>
      <c r="AK1270" s="330"/>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9"/>
      <c r="AI1271" s="330"/>
      <c r="AJ1271" s="330"/>
      <c r="AK1271" s="330"/>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9"/>
      <c r="AI1272" s="330"/>
      <c r="AJ1272" s="330"/>
      <c r="AK1272" s="330"/>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9"/>
      <c r="AI1273" s="330"/>
      <c r="AJ1273" s="330"/>
      <c r="AK1273" s="330"/>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9"/>
      <c r="AI1274" s="330"/>
      <c r="AJ1274" s="330"/>
      <c r="AK1274" s="330"/>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9"/>
      <c r="AI1275" s="330"/>
      <c r="AJ1275" s="330"/>
      <c r="AK1275" s="330"/>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9"/>
      <c r="AI1276" s="330"/>
      <c r="AJ1276" s="330"/>
      <c r="AK1276" s="330"/>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9"/>
      <c r="AI1277" s="330"/>
      <c r="AJ1277" s="330"/>
      <c r="AK1277" s="330"/>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9"/>
      <c r="AI1278" s="330"/>
      <c r="AJ1278" s="330"/>
      <c r="AK1278" s="330"/>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9"/>
      <c r="AI1279" s="330"/>
      <c r="AJ1279" s="330"/>
      <c r="AK1279" s="330"/>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9"/>
      <c r="AI1280" s="330"/>
      <c r="AJ1280" s="330"/>
      <c r="AK1280" s="330"/>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9"/>
      <c r="AI1281" s="330"/>
      <c r="AJ1281" s="330"/>
      <c r="AK1281" s="330"/>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9"/>
      <c r="AI1282" s="330"/>
      <c r="AJ1282" s="330"/>
      <c r="AK1282" s="330"/>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9"/>
      <c r="AI1283" s="330"/>
      <c r="AJ1283" s="330"/>
      <c r="AK1283" s="330"/>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9"/>
      <c r="AI1284" s="330"/>
      <c r="AJ1284" s="330"/>
      <c r="AK1284" s="330"/>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9"/>
      <c r="AI1285" s="330"/>
      <c r="AJ1285" s="330"/>
      <c r="AK1285" s="330"/>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9"/>
      <c r="AI1286" s="330"/>
      <c r="AJ1286" s="330"/>
      <c r="AK1286" s="330"/>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9"/>
      <c r="AI1287" s="330"/>
      <c r="AJ1287" s="330"/>
      <c r="AK1287" s="330"/>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71">
        <v>1</v>
      </c>
      <c r="B1291" s="1071">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9"/>
      <c r="AI1291" s="330"/>
      <c r="AJ1291" s="330"/>
      <c r="AK1291" s="330"/>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9"/>
      <c r="AI1292" s="330"/>
      <c r="AJ1292" s="330"/>
      <c r="AK1292" s="330"/>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9"/>
      <c r="AI1293" s="330"/>
      <c r="AJ1293" s="330"/>
      <c r="AK1293" s="330"/>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9"/>
      <c r="AI1294" s="330"/>
      <c r="AJ1294" s="330"/>
      <c r="AK1294" s="330"/>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9"/>
      <c r="AI1295" s="330"/>
      <c r="AJ1295" s="330"/>
      <c r="AK1295" s="330"/>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9"/>
      <c r="AI1296" s="330"/>
      <c r="AJ1296" s="330"/>
      <c r="AK1296" s="330"/>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9"/>
      <c r="AI1297" s="330"/>
      <c r="AJ1297" s="330"/>
      <c r="AK1297" s="330"/>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9"/>
      <c r="AI1298" s="330"/>
      <c r="AJ1298" s="330"/>
      <c r="AK1298" s="330"/>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9"/>
      <c r="AI1299" s="330"/>
      <c r="AJ1299" s="330"/>
      <c r="AK1299" s="330"/>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9"/>
      <c r="AI1300" s="330"/>
      <c r="AJ1300" s="330"/>
      <c r="AK1300" s="330"/>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9"/>
      <c r="AI1301" s="330"/>
      <c r="AJ1301" s="330"/>
      <c r="AK1301" s="330"/>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9"/>
      <c r="AI1302" s="330"/>
      <c r="AJ1302" s="330"/>
      <c r="AK1302" s="330"/>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9"/>
      <c r="AI1303" s="330"/>
      <c r="AJ1303" s="330"/>
      <c r="AK1303" s="330"/>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9"/>
      <c r="AI1304" s="330"/>
      <c r="AJ1304" s="330"/>
      <c r="AK1304" s="330"/>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9"/>
      <c r="AI1305" s="330"/>
      <c r="AJ1305" s="330"/>
      <c r="AK1305" s="330"/>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9"/>
      <c r="AI1306" s="330"/>
      <c r="AJ1306" s="330"/>
      <c r="AK1306" s="330"/>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9"/>
      <c r="AI1307" s="330"/>
      <c r="AJ1307" s="330"/>
      <c r="AK1307" s="330"/>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9"/>
      <c r="AI1308" s="330"/>
      <c r="AJ1308" s="330"/>
      <c r="AK1308" s="330"/>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9"/>
      <c r="AI1309" s="330"/>
      <c r="AJ1309" s="330"/>
      <c r="AK1309" s="330"/>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9"/>
      <c r="AI1310" s="330"/>
      <c r="AJ1310" s="330"/>
      <c r="AK1310" s="330"/>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9"/>
      <c r="AI1311" s="330"/>
      <c r="AJ1311" s="330"/>
      <c r="AK1311" s="330"/>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9"/>
      <c r="AI1312" s="330"/>
      <c r="AJ1312" s="330"/>
      <c r="AK1312" s="330"/>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9"/>
      <c r="AI1313" s="330"/>
      <c r="AJ1313" s="330"/>
      <c r="AK1313" s="330"/>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9"/>
      <c r="AI1314" s="330"/>
      <c r="AJ1314" s="330"/>
      <c r="AK1314" s="330"/>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9"/>
      <c r="AI1315" s="330"/>
      <c r="AJ1315" s="330"/>
      <c r="AK1315" s="330"/>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9"/>
      <c r="AI1316" s="330"/>
      <c r="AJ1316" s="330"/>
      <c r="AK1316" s="330"/>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9"/>
      <c r="AI1317" s="330"/>
      <c r="AJ1317" s="330"/>
      <c r="AK1317" s="330"/>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9"/>
      <c r="AI1318" s="330"/>
      <c r="AJ1318" s="330"/>
      <c r="AK1318" s="330"/>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9"/>
      <c r="AI1319" s="330"/>
      <c r="AJ1319" s="330"/>
      <c r="AK1319" s="330"/>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9"/>
      <c r="AI1320" s="330"/>
      <c r="AJ1320" s="330"/>
      <c r="AK1320" s="330"/>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2018-05-16T07:02:57Z</cp:lastPrinted>
  <dcterms:created xsi:type="dcterms:W3CDTF">2012-03-13T00:50:25Z</dcterms:created>
  <dcterms:modified xsi:type="dcterms:W3CDTF">2018-07-10T04:03:25Z</dcterms:modified>
</cp:coreProperties>
</file>