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<sst xmlns="http://schemas.openxmlformats.org/spreadsheetml/2006/main" count="3056" uniqueCount="673">
  <si>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</si>
  <si>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</si>
  <si>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</si>
  <si>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</si>
  <si>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</si>
  <si>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</si>
  <si>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</si>
  <si>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</si>
  <si>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</si>
  <si>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</si>
  <si>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</si>
  <si>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</si>
  <si>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</si>
  <si>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</si>
  <si>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</si>
  <si>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</si>
  <si>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</si>
  <si>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</si>
  <si>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</si>
  <si>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</si>
  <si>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</si>
  <si>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</si>
  <si>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</si>
  <si>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</si>
  <si>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</si>
  <si>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</si>
  <si>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</si>
  <si>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</si>
  <si>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</si>
  <si>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</si>
  <si>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</si>
  <si>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</si>
  <si>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</si>
  <si>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</si>
  <si>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</si>
  <si>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</si>
  <si>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</si>
  <si>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</si>
  <si>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</si>
  <si>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</si>
  <si>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</si>
  <si>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</si>
  <si>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</si>
  <si>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</si>
  <si>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</si>
  <si>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</si>
  <si>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</si>
  <si>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</si>
  <si>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</si>
  <si>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</si>
  <si>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</si>
  <si>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</si>
  <si>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</si>
  <si>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</si>
  <si>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</si>
  <si>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</si>
  <si>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</si>
  <si>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</si>
  <si>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</si>
  <si>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</si>
  <si>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</si>
  <si>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</si>
  <si>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</si>
  <si>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</si>
  <si>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</si>
  <si>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</si>
  <si>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</si>
  <si>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</si>
  <si>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</si>
  <si>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</si>
  <si>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</si>
  <si>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</si>
  <si>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</si>
  <si>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</si>
  <si>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</si>
  <si>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</si>
  <si>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</si>
  <si>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</si>
  <si>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</si>
  <si>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</si>
  <si>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</si>
  <si>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</si>
  <si>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</si>
  <si>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</si>
  <si>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</si>
  <si>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</si>
  <si>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</si>
  <si>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</si>
  <si>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</si>
  <si>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</si>
  <si>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</si>
  <si>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</si>
  <si>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</si>
  <si>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</si>
  <si>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</si>
  <si>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</si>
  <si>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</si>
  <si>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</si>
  <si>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</si>
  <si>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</si>
  <si>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</si>
  <si>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</si>
  <si>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</si>
  <si>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</si>
  <si>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</si>
  <si>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</si>
  <si>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</si>
  <si>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</si>
  <si>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</si>
  <si>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</si>
  <si>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</si>
  <si>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</si>
  <si>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</si>
  <si>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</si>
  <si>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</si>
  <si>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</si>
  <si>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</si>
  <si>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</si>
  <si>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</si>
  <si>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</si>
  <si>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</si>
  <si>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</si>
  <si>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</si>
  <si>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</si>
  <si>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</si>
  <si>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</si>
  <si>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</si>
  <si>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</si>
  <si>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</si>
  <si>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</si>
  <si>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</si>
  <si>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</si>
  <si>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</si>
  <si>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</si>
  <si>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</si>
  <si>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</si>
  <si>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</si>
  <si>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</si>
  <si>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</si>
  <si>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</si>
  <si>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</si>
  <si>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</si>
  <si>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</si>
  <si>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</si>
  <si>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</si>
  <si>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</si>
  <si>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</si>
  <si>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</si>
  <si>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</si>
  <si>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</si>
  <si>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</si>
  <si>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</si>
  <si>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</si>
  <si>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</si>
  <si>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</si>
  <si>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</si>
  <si>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</si>
  <si>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</si>
  <si>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</si>
  <si>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</si>
  <si>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</si>
  <si>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</si>
  <si>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</si>
  <si>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</si>
  <si>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</si>
  <si>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</si>
  <si>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</si>
  <si>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</si>
  <si>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</si>
  <si>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</si>
  <si>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</si>
  <si>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</si>
  <si>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</si>
  <si>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</si>
  <si>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</si>
  <si>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</si>
  <si>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</si>
  <si>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</si>
  <si>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</si>
  <si>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</si>
  <si>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</si>
  <si>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</si>
  <si>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</si>
  <si>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</si>
  <si>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</si>
  <si>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</si>
  <si>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</si>
  <si>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</si>
  <si>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</si>
  <si>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</si>
  <si>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</si>
  <si>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</si>
  <si>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</si>
  <si>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</si>
  <si>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</si>
  <si>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</si>
  <si>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</si>
  <si>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</si>
  <si>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</si>
  <si>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</si>
  <si>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</si>
  <si>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</si>
  <si>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</si>
  <si>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</si>
  <si>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</si>
  <si>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</si>
  <si>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</si>
  <si>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</si>
  <si>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</si>
  <si>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</si>
  <si>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</si>
  <si>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</si>
  <si>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</si>
  <si>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</si>
  <si>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</si>
  <si>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</si>
  <si>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</si>
  <si>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</si>
  <si>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</si>
  <si>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</si>
  <si>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</si>
  <si>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</si>
  <si>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</si>
  <si>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</si>
  <si>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</si>
  <si>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</si>
  <si>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</si>
  <si>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</si>
  <si>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</si>
  <si>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</si>
  <si>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</si>
  <si>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</si>
  <si>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</si>
  <si>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</si>
  <si>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</si>
  <si>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</si>
  <si>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</si>
  <si>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</si>
  <si>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</si>
  <si>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</si>
  <si>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</si>
  <si>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</si>
  <si>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</si>
  <si>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</si>
  <si>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</si>
  <si>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</si>
  <si>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</si>
  <si>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</si>
  <si>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</si>
  <si>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</si>
  <si>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</si>
  <si>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</si>
  <si>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</si>
  <si>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</si>
  <si>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</si>
  <si>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</si>
  <si>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</si>
  <si>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</si>
  <si>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</si>
  <si>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</si>
  <si>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</si>
  <si>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</si>
  <si>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</si>
  <si>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</si>
  <si>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</si>
  <si>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</si>
  <si>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</si>
  <si>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</si>
  <si>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</si>
  <si>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</si>
  <si>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</si>
  <si>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</si>
  <si>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</si>
  <si>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</si>
  <si>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</si>
  <si>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</si>
  <si>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</si>
  <si>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</si>
  <si>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</si>
  <si>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</si>
  <si>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</si>
  <si>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</si>
  <si>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</si>
  <si>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</si>
  <si>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</si>
  <si>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</si>
  <si>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</si>
  <si>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</si>
  <si>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</si>
  <si>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</si>
  <si>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</si>
  <si>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</si>
  <si>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</si>
  <si>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</si>
  <si>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</si>
  <si>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</si>
  <si>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</si>
  <si>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</si>
  <si>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</si>
  <si>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</si>
  <si>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</si>
  <si>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</si>
  <si>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</si>
  <si>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</si>
  <si>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</si>
  <si>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</si>
  <si>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</si>
  <si>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</si>
  <si>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</si>
  <si>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</si>
  <si>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</si>
  <si>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</si>
  <si>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</si>
  <si>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</si>
  <si>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</si>
  <si>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</si>
  <si>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</si>
  <si>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</si>
  <si>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</si>
  <si>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</si>
  <si>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</si>
  <si>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</si>
  <si>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</si>
  <si>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</si>
  <si>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</si>
  <si>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</si>
  <si>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</si>
  <si>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</si>
  <si>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</si>
  <si>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</si>
  <si>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</si>
  <si>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</si>
  <si>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</si>
  <si>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</si>
  <si>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</si>
  <si>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</si>
  <si>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</si>
  <si>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</si>
  <si>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</si>
  <si>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</si>
  <si>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</si>
  <si>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</si>
  <si>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</si>
  <si>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</si>
  <si>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</si>
  <si>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</si>
  <si>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</si>
  <si>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</si>
  <si>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</si>
  <si>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</si>
  <si>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</si>
  <si>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</si>
  <si>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</si>
  <si>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</si>
  <si>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</si>
  <si>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</si>
  <si>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</si>
  <si>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</si>
  <si>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</si>
  <si>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</si>
  <si>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</si>
  <si>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</si>
  <si>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</si>
  <si>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</si>
  <si>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</si>
  <si>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</si>
  <si>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</si>
  <si>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</si>
  <si>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</si>
  <si>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</si>
  <si>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</si>
  <si>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</si>
  <si>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</si>
  <si>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</si>
  <si>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</si>
  <si>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</si>
  <si>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</si>
  <si>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</si>
  <si>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</si>
  <si>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</si>
  <si>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</si>
  <si>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</si>
  <si>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</si>
  <si>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</si>
  <si>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</si>
  <si>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</si>
  <si>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</si>
  <si>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</si>
  <si>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</si>
  <si>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</si>
  <si>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</si>
  <si>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</si>
  <si>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</si>
  <si>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</si>
  <si>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</si>
  <si>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</si>
  <si>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</si>
  <si>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</si>
  <si>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</si>
  <si>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</si>
  <si>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</si>
  <si>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</si>
  <si>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</si>
  <si>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</si>
  <si>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</si>
  <si>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</si>
  <si>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</si>
  <si>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</si>
  <si>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</si>
  <si>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</si>
  <si>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</si>
  <si>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</si>
  <si>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</si>
  <si>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</si>
  <si>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</si>
  <si>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</si>
  <si>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</si>
  <si>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</si>
  <si>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</si>
  <si>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</si>
  <si>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</si>
  <si>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</si>
  <si>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</si>
  <si>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</si>
  <si>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</si>
  <si>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</si>
  <si>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</si>
  <si>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</si>
  <si>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</si>
  <si>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</si>
  <si>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</si>
  <si>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</si>
  <si>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</si>
  <si>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</si>
  <si>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</si>
  <si>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</si>
  <si>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</si>
  <si>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</si>
  <si>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</si>
  <si>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</si>
  <si>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</si>
  <si>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</si>
  <si>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</si>
  <si>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</si>
  <si>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</si>
  <si>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</si>
  <si>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</si>
  <si>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</si>
  <si>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</si>
  <si>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</si>
  <si>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</si>
  <si>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</si>
  <si>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</si>
  <si>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</si>
  <si>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</si>
  <si>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</si>
  <si>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</si>
  <si>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</si>
  <si>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</si>
  <si>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</si>
  <si>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</si>
  <si>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</si>
  <si>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</si>
  <si>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</si>
  <si>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</si>
  <si>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</si>
  <si>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</si>
  <si>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</si>
  <si>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</si>
  <si>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</si>
  <si>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</si>
  <si>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</si>
  <si>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</si>
  <si>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</si>
  <si>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</si>
  <si>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</si>
  <si>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</si>
  <si>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</si>
  <si>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</si>
  <si>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</si>
  <si>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</si>
  <si>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</si>
  <si>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</si>
  <si>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</si>
  <si>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</si>
  <si>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</si>
  <si>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</si>
  <si>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</si>
  <si>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</si>
  <si>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</si>
  <si>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</si>
  <si>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</si>
  <si>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</si>
  <si>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</si>
  <si>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</si>
  <si>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</si>
  <si>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</si>
  <si>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</si>
  <si>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</si>
  <si>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</si>
  <si>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</si>
  <si>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</si>
  <si>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</si>
  <si>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</si>
  <si>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</si>
  <si>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</si>
  <si>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</si>
  <si>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</si>
  <si>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</si>
  <si>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</si>
  <si>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</si>
  <si>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</si>
  <si>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</si>
  <si>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</si>
  <si>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</si>
  <si>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</si>
  <si>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</si>
  <si>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</si>
  <si>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</si>
  <si>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</si>
  <si>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</si>
  <si>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</si>
  <si>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</si>
  <si>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</si>
  <si>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</si>
  <si>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</si>
  <si>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</si>
  <si>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</si>
  <si>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</si>
  <si>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</si>
  <si>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</si>
  <si>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</si>
  <si>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</si>
  <si>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</si>
  <si>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</si>
  <si>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</si>
  <si>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</si>
  <si>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</si>
  <si>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</si>
  <si>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</si>
  <si>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</si>
  <si>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</si>
  <si>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</si>
  <si>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</si>
  <si>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</si>
  <si>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</si>
  <si>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</si>
  <si>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</si>
  <si>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</si>
  <si>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</si>
  <si>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</si>
  <si>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</si>
  <si>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</si>
  <si>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</si>
  <si>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</si>
  <si>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</si>
  <si>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</si>
  <si>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</si>
  <si>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</si>
  <si>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</si>
  <si>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</si>
  <si>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</si>
  <si>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</si>
  <si>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</si>
  <si>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</si>
  <si>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</si>
  <si>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</si>
  <si>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</si>
  <si>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</si>
  <si>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</si>
  <si>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</si>
  <si>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</si>
  <si>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</si>
  <si>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</si>
  <si>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</si>
  <si>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</si>
  <si>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</si>
  <si>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</si>
  <si>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</si>
  <si>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</si>
  <si>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</si>
  <si>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</si>
  <si>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</si>
  <si>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</si>
  <si>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</si>
  <si>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【その他】</t>
    <rPh sb="3" eb="4">
      <t>タ</t>
    </rPh>
    <phoneticPr fontId="5"/>
  </si>
  <si>
    <t>Ｃ</t>
    <phoneticPr fontId="5"/>
  </si>
  <si>
    <t>【その他】</t>
    <phoneticPr fontId="5"/>
  </si>
  <si>
    <t>３百万円</t>
    <rPh sb="1" eb="3">
      <t>ヒャクマン</t>
    </rPh>
    <rPh sb="3" eb="4">
      <t>エン</t>
    </rPh>
    <phoneticPr fontId="5"/>
  </si>
  <si>
    <t>-</t>
    <phoneticPr fontId="5"/>
  </si>
  <si>
    <t>個人F</t>
    <rPh sb="0" eb="2">
      <t>コジン</t>
    </rPh>
    <phoneticPr fontId="5"/>
  </si>
  <si>
    <t>個人Y</t>
    <rPh sb="0" eb="2">
      <t>コジン</t>
    </rPh>
    <phoneticPr fontId="5"/>
  </si>
  <si>
    <t>-</t>
    <phoneticPr fontId="5"/>
  </si>
  <si>
    <t>-</t>
    <phoneticPr fontId="5"/>
  </si>
  <si>
    <t>-</t>
    <phoneticPr fontId="5"/>
  </si>
  <si>
    <t>０．１百万円</t>
    <rPh sb="3" eb="4">
      <t>ヒャク</t>
    </rPh>
    <rPh sb="4" eb="6">
      <t>マンエン</t>
    </rPh>
    <phoneticPr fontId="5"/>
  </si>
  <si>
    <t>０．１百万円</t>
    <rPh sb="3" eb="6">
      <t>ヒャクマネン</t>
    </rPh>
    <phoneticPr fontId="5"/>
  </si>
  <si>
    <t>臨時研究補助員賃金</t>
    <rPh sb="0" eb="9">
      <t>リンジケンキュウホジョインチンギン</t>
    </rPh>
    <phoneticPr fontId="5"/>
  </si>
  <si>
    <t>-</t>
    <phoneticPr fontId="5"/>
  </si>
  <si>
    <t>-</t>
    <phoneticPr fontId="5"/>
  </si>
  <si>
    <t>-</t>
    <phoneticPr fontId="5"/>
  </si>
  <si>
    <t>-</t>
    <phoneticPr fontId="5"/>
  </si>
  <si>
    <t>研究成果の普及等に要する経費</t>
    <rPh sb="0" eb="2">
      <t>ケンキュウ</t>
    </rPh>
    <rPh sb="2" eb="4">
      <t>セイカ</t>
    </rPh>
    <rPh sb="5" eb="7">
      <t>フキュウ</t>
    </rPh>
    <rPh sb="7" eb="8">
      <t>トウ</t>
    </rPh>
    <rPh sb="9" eb="10">
      <t>ヨウ</t>
    </rPh>
    <rPh sb="12" eb="14">
      <t>ケイヒ</t>
    </rPh>
    <phoneticPr fontId="5"/>
  </si>
  <si>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phoneticPr fontId="5"/>
  </si>
  <si>
    <t>厚生政策セミナーの開催及び研究成果の公表に関する事業等を実施している。</t>
    <phoneticPr fontId="5"/>
  </si>
  <si>
    <t>研究所ホームページ（トップページ）に対するアクセス数</t>
    <phoneticPr fontId="5"/>
  </si>
  <si>
    <t>研究所ホームページ（トップページ）に対する平成３０年度のアクセス件数８０万件以上</t>
    <phoneticPr fontId="5"/>
  </si>
  <si>
    <t>アクセス</t>
    <phoneticPr fontId="5"/>
  </si>
  <si>
    <t>国立社会保障・人口問題研究所ネットワークシステム内におけるアクセスログ収集・表示システム</t>
    <phoneticPr fontId="5"/>
  </si>
  <si>
    <t>厚生政策セミナーの開催（年１回）</t>
    <phoneticPr fontId="5"/>
  </si>
  <si>
    <t>セミナー開催に要した経費／回数　　　　　　　　　　　　</t>
    <rPh sb="4" eb="6">
      <t>カイサイ</t>
    </rPh>
    <rPh sb="7" eb="8">
      <t>ヨウ</t>
    </rPh>
    <rPh sb="10" eb="12">
      <t>ケイヒ</t>
    </rPh>
    <rPh sb="13" eb="15">
      <t>カイスウ</t>
    </rPh>
    <phoneticPr fontId="5"/>
  </si>
  <si>
    <t>厚生政策セミナーの開催及び研究成果の公表に関する事業等を実施する。
本事業により、国内外の一流の研究者を招き、広く学界及び行政担当者に門戸を開いて交流を図ったり、研究成果や事業内容等を公開することは、研究成果を広く社会に提供するという国立社会保障・人口問題研究所の目的の達成に資するもの。</t>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</si>
  <si>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</si>
  <si>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</si>
  <si>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</si>
  <si>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</si>
  <si>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活動実績は見込みに見合ったものである。</t>
    <phoneticPr fontId="5"/>
  </si>
  <si>
    <t>セミナーのプログラムと報告資料は、ホームページ及び機関誌において公開しており、広く一般国民の関心に応えている。</t>
    <phoneticPr fontId="5"/>
  </si>
  <si>
    <t>本事業は研究成果を広く社会に提供するという本研究所の目的に合致したものであり、厚生政策セミナーはその目的に沿って実施され、社会的な認知度も高い。執行面については、見積もり合わせを実施することにより競争性を確保しおり適切に執行されていることから問題ないと考えている。</t>
    <rPh sb="81" eb="83">
      <t>ミツ</t>
    </rPh>
    <rPh sb="85" eb="86">
      <t>ア</t>
    </rPh>
    <rPh sb="89" eb="91">
      <t>ジッシ</t>
    </rPh>
    <rPh sb="98" eb="101">
      <t>キョウソウセイ</t>
    </rPh>
    <rPh sb="102" eb="104">
      <t>カクホ</t>
    </rPh>
    <phoneticPr fontId="5"/>
  </si>
  <si>
    <t>会場の手配や付随する発注などの契約手続きについては、これまでも入札や見積合わせにより競争性を確保する等により適切に予算を執行し、事業の目標を達成したところであり、引き続き適正に事業を実施するところである。</t>
    <rPh sb="54" eb="56">
      <t>テキセツ</t>
    </rPh>
    <rPh sb="57" eb="59">
      <t>ヨサン</t>
    </rPh>
    <rPh sb="60" eb="62">
      <t>シッコウ</t>
    </rPh>
    <rPh sb="64" eb="66">
      <t>ジギョウ</t>
    </rPh>
    <rPh sb="67" eb="69">
      <t>モクヒョウ</t>
    </rPh>
    <rPh sb="70" eb="72">
      <t>タッセイ</t>
    </rPh>
    <rPh sb="81" eb="82">
      <t>ヒ</t>
    </rPh>
    <rPh sb="83" eb="84">
      <t>ツヅ</t>
    </rPh>
    <rPh sb="85" eb="87">
      <t>テキセイ</t>
    </rPh>
    <rPh sb="88" eb="90">
      <t>ジギョウ</t>
    </rPh>
    <rPh sb="91" eb="93">
      <t>ジッシ</t>
    </rPh>
    <phoneticPr fontId="5"/>
  </si>
  <si>
    <t>618</t>
    <phoneticPr fontId="5"/>
  </si>
  <si>
    <t>559</t>
    <phoneticPr fontId="5"/>
  </si>
  <si>
    <t>496</t>
    <phoneticPr fontId="5"/>
  </si>
  <si>
    <t>878</t>
    <phoneticPr fontId="5"/>
  </si>
  <si>
    <t>888</t>
    <phoneticPr fontId="5"/>
  </si>
  <si>
    <t>857</t>
    <phoneticPr fontId="5"/>
  </si>
  <si>
    <t>（株）ステージ</t>
    <rPh sb="1" eb="2">
      <t>カブ</t>
    </rPh>
    <phoneticPr fontId="5"/>
  </si>
  <si>
    <t>１百万円</t>
    <rPh sb="1" eb="3">
      <t>ヒャクマン</t>
    </rPh>
    <rPh sb="3" eb="4">
      <t>エン</t>
    </rPh>
    <phoneticPr fontId="5"/>
  </si>
  <si>
    <t>〔セミナー運営業務〕</t>
    <rPh sb="5" eb="7">
      <t>ウンエイ</t>
    </rPh>
    <rPh sb="7" eb="9">
      <t>ギョウム</t>
    </rPh>
    <phoneticPr fontId="5"/>
  </si>
  <si>
    <t>民間企業（３社）</t>
    <rPh sb="0" eb="2">
      <t>ミンカン</t>
    </rPh>
    <rPh sb="2" eb="4">
      <t>キギョウ</t>
    </rPh>
    <rPh sb="6" eb="7">
      <t>シャ</t>
    </rPh>
    <phoneticPr fontId="5"/>
  </si>
  <si>
    <t>０．８百万円</t>
    <rPh sb="3" eb="4">
      <t>ヒャク</t>
    </rPh>
    <rPh sb="4" eb="6">
      <t>マンエン</t>
    </rPh>
    <phoneticPr fontId="5"/>
  </si>
  <si>
    <t>〔通訳・文字起こし・動画編集〕</t>
    <rPh sb="1" eb="3">
      <t>ツウヤク</t>
    </rPh>
    <rPh sb="4" eb="6">
      <t>モジ</t>
    </rPh>
    <rPh sb="6" eb="7">
      <t>オ</t>
    </rPh>
    <rPh sb="10" eb="12">
      <t>ドウガ</t>
    </rPh>
    <rPh sb="12" eb="14">
      <t>ヘンシュウ</t>
    </rPh>
    <phoneticPr fontId="5"/>
  </si>
  <si>
    <t>〔ポスター・パンフレット・ホームページ作成〕</t>
    <rPh sb="19" eb="21">
      <t>サクセイ</t>
    </rPh>
    <phoneticPr fontId="5"/>
  </si>
  <si>
    <t>個人（２名）</t>
    <rPh sb="0" eb="2">
      <t>コジン</t>
    </rPh>
    <rPh sb="4" eb="5">
      <t>メイ</t>
    </rPh>
    <phoneticPr fontId="5"/>
  </si>
  <si>
    <t>〔臨時研究補助員賃金、会議費等立替払〕</t>
    <rPh sb="1" eb="3">
      <t>リンジ</t>
    </rPh>
    <rPh sb="11" eb="14">
      <t>カイギヒ</t>
    </rPh>
    <rPh sb="14" eb="15">
      <t>トウ</t>
    </rPh>
    <rPh sb="15" eb="16">
      <t>タ</t>
    </rPh>
    <rPh sb="16" eb="17">
      <t>カ</t>
    </rPh>
    <rPh sb="17" eb="18">
      <t>ハラ</t>
    </rPh>
    <phoneticPr fontId="5"/>
  </si>
  <si>
    <t>０．５百万円</t>
    <rPh sb="3" eb="5">
      <t>ヒャクマン</t>
    </rPh>
    <rPh sb="5" eb="6">
      <t>エン</t>
    </rPh>
    <phoneticPr fontId="5"/>
  </si>
  <si>
    <t>セミナー運営業務、通訳・文字起こし等、ポスター等作成、セミナー出席謝金・旅費等</t>
    <rPh sb="4" eb="6">
      <t>ウンエイ</t>
    </rPh>
    <rPh sb="6" eb="8">
      <t>ギョウム</t>
    </rPh>
    <rPh sb="9" eb="11">
      <t>ツウヤク</t>
    </rPh>
    <rPh sb="12" eb="14">
      <t>モジ</t>
    </rPh>
    <rPh sb="14" eb="15">
      <t>オ</t>
    </rPh>
    <rPh sb="17" eb="18">
      <t>トウ</t>
    </rPh>
    <rPh sb="23" eb="24">
      <t>トウ</t>
    </rPh>
    <rPh sb="24" eb="26">
      <t>サクセイ</t>
    </rPh>
    <rPh sb="31" eb="33">
      <t>シュッセキ</t>
    </rPh>
    <rPh sb="33" eb="35">
      <t>シャキン</t>
    </rPh>
    <rPh sb="36" eb="38">
      <t>リョヒ</t>
    </rPh>
    <rPh sb="38" eb="39">
      <t>トウ</t>
    </rPh>
    <phoneticPr fontId="5"/>
  </si>
  <si>
    <t>Ｄ　個人（２名）</t>
    <rPh sb="2" eb="4">
      <t>コジン</t>
    </rPh>
    <rPh sb="6" eb="7">
      <t>メイ</t>
    </rPh>
    <phoneticPr fontId="5"/>
  </si>
  <si>
    <t>-</t>
    <phoneticPr fontId="5"/>
  </si>
  <si>
    <t>-</t>
    <phoneticPr fontId="5"/>
  </si>
  <si>
    <t>E　個人（２名）</t>
    <rPh sb="2" eb="4">
      <t>コジン</t>
    </rPh>
    <rPh sb="6" eb="7">
      <t>メイ</t>
    </rPh>
    <phoneticPr fontId="5"/>
  </si>
  <si>
    <t xml:space="preserve">F. </t>
    <phoneticPr fontId="5"/>
  </si>
  <si>
    <t>E.</t>
    <phoneticPr fontId="5"/>
  </si>
  <si>
    <t>A.</t>
    <phoneticPr fontId="5"/>
  </si>
  <si>
    <t>セミナー運営業務請負</t>
    <rPh sb="4" eb="6">
      <t>ウンエイ</t>
    </rPh>
    <rPh sb="6" eb="8">
      <t>ギョウム</t>
    </rPh>
    <rPh sb="8" eb="10">
      <t>ウケオイ</t>
    </rPh>
    <phoneticPr fontId="5"/>
  </si>
  <si>
    <t>（株）クレアート</t>
    <rPh sb="1" eb="2">
      <t>カブ</t>
    </rPh>
    <phoneticPr fontId="5"/>
  </si>
  <si>
    <t>文字起こし・動画編集</t>
    <rPh sb="0" eb="2">
      <t>モジ</t>
    </rPh>
    <rPh sb="2" eb="3">
      <t>オ</t>
    </rPh>
    <rPh sb="6" eb="8">
      <t>ドウガ</t>
    </rPh>
    <rPh sb="8" eb="10">
      <t>ヘンシュウ</t>
    </rPh>
    <phoneticPr fontId="5"/>
  </si>
  <si>
    <t>（株）サイマル・インターナショナル</t>
    <rPh sb="1" eb="2">
      <t>カブ</t>
    </rPh>
    <phoneticPr fontId="5"/>
  </si>
  <si>
    <t>通訳業務</t>
    <rPh sb="0" eb="2">
      <t>ツウヤク</t>
    </rPh>
    <rPh sb="2" eb="4">
      <t>ギョウム</t>
    </rPh>
    <phoneticPr fontId="5"/>
  </si>
  <si>
    <t>（株）ステージ</t>
    <rPh sb="1" eb="2">
      <t>カブ</t>
    </rPh>
    <phoneticPr fontId="5"/>
  </si>
  <si>
    <t>個人K</t>
    <rPh sb="0" eb="2">
      <t>コジン</t>
    </rPh>
    <phoneticPr fontId="5"/>
  </si>
  <si>
    <t>ホームページ作成</t>
    <rPh sb="6" eb="8">
      <t>サクセイ</t>
    </rPh>
    <phoneticPr fontId="5"/>
  </si>
  <si>
    <t>ポスター・パンフレットデザイン業務</t>
    <rPh sb="15" eb="17">
      <t>ギョウム</t>
    </rPh>
    <phoneticPr fontId="5"/>
  </si>
  <si>
    <t>個人H</t>
    <rPh sb="0" eb="2">
      <t>コジン</t>
    </rPh>
    <phoneticPr fontId="5"/>
  </si>
  <si>
    <t>-</t>
    <phoneticPr fontId="5"/>
  </si>
  <si>
    <t>-</t>
    <phoneticPr fontId="5"/>
  </si>
  <si>
    <t>個人M</t>
    <rPh sb="0" eb="2">
      <t>コジン</t>
    </rPh>
    <phoneticPr fontId="5"/>
  </si>
  <si>
    <t>個人Y</t>
    <rPh sb="0" eb="2">
      <t>コジン</t>
    </rPh>
    <phoneticPr fontId="5"/>
  </si>
  <si>
    <t>臨時研究補助員</t>
    <rPh sb="0" eb="7">
      <t>リンジケンキュウホジョイン</t>
    </rPh>
    <phoneticPr fontId="5"/>
  </si>
  <si>
    <t>-</t>
    <phoneticPr fontId="5"/>
  </si>
  <si>
    <t>-</t>
    <phoneticPr fontId="5"/>
  </si>
  <si>
    <t>会議費立替払</t>
    <rPh sb="0" eb="3">
      <t>カイギヒ</t>
    </rPh>
    <rPh sb="3" eb="5">
      <t>タテカエ</t>
    </rPh>
    <rPh sb="5" eb="6">
      <t>ハラ</t>
    </rPh>
    <phoneticPr fontId="5"/>
  </si>
  <si>
    <t>個人F</t>
    <rPh sb="0" eb="2">
      <t>コジン</t>
    </rPh>
    <phoneticPr fontId="5"/>
  </si>
  <si>
    <t>講師謝金</t>
    <rPh sb="0" eb="2">
      <t>コウシ</t>
    </rPh>
    <rPh sb="2" eb="4">
      <t>シャキン</t>
    </rPh>
    <phoneticPr fontId="5"/>
  </si>
  <si>
    <t>講師旅費</t>
    <rPh sb="0" eb="2">
      <t>コウシ</t>
    </rPh>
    <rPh sb="2" eb="4">
      <t>リョヒ</t>
    </rPh>
    <phoneticPr fontId="5"/>
  </si>
  <si>
    <t>〔諸謝金〕</t>
    <rPh sb="1" eb="2">
      <t>ショ</t>
    </rPh>
    <rPh sb="2" eb="4">
      <t>シャキン</t>
    </rPh>
    <phoneticPr fontId="5"/>
  </si>
  <si>
    <t>〔講師旅費〕</t>
    <rPh sb="1" eb="3">
      <t>コウシ</t>
    </rPh>
    <rPh sb="3" eb="5">
      <t>リョヒ</t>
    </rPh>
    <phoneticPr fontId="5"/>
  </si>
  <si>
    <t>-</t>
    <phoneticPr fontId="5"/>
  </si>
  <si>
    <t>-</t>
    <phoneticPr fontId="5"/>
  </si>
  <si>
    <t>4.7百万円
／開催（1
回）</t>
    <phoneticPr fontId="5"/>
  </si>
  <si>
    <t>2.9百万円
／開催（1
回）</t>
    <phoneticPr fontId="5"/>
  </si>
  <si>
    <t>2.7百万円
／開催（1
回）</t>
    <phoneticPr fontId="5"/>
  </si>
  <si>
    <t>3.7百万円
／開催（1
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</si>
</sst>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11864</xdr:colOff>
      <xdr:row>764</xdr:row>
      <xdr:rowOff>21404</xdr:rowOff>
    </xdr:to>
    <xdr:cxnSp macro="">
      <xdr:nvCxnSpPr>
        <xdr:cNvPr id="5" name="直線コネクタ 4"/>
        <xdr:cNvCxnSpPr/>
      </xdr:nvCxnSpPr>
      <xdr:spPr>
        <a:xfrm>
          <a:off x="5647135" y="40029803"/>
          <a:ext cx="58325" cy="7252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85618</xdr:colOff>
      <xdr:row>751</xdr:row>
      <xdr:rowOff>288960</xdr:rowOff>
    </xdr:from>
    <xdr:to>
      <xdr:col>27</xdr:col>
      <xdr:colOff>179295</xdr:colOff>
      <xdr:row>751</xdr:row>
      <xdr:rowOff>300094</xdr:rowOff>
    </xdr:to>
    <xdr:cxnSp macro="">
      <xdr:nvCxnSpPr>
        <xdr:cNvPr id="10" name="直線矢印コネクタ 9"/>
        <xdr:cNvCxnSpPr/>
      </xdr:nvCxnSpPr>
      <xdr:spPr>
        <a:xfrm flipH="1">
          <a:off x="4559157" y="42851797"/>
          <a:ext cx="1110391" cy="111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1" name="直線矢印コネクタ 10"/>
        <xdr:cNvCxnSpPr/>
      </xdr:nvCxnSpPr>
      <xdr:spPr>
        <a:xfrm flipH="1">
          <a:off x="4601966" y="44440137"/>
          <a:ext cx="1102836"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12" name="正方形/長方形 11"/>
        <xdr:cNvSpPr/>
      </xdr:nvSpPr>
      <xdr:spPr>
        <a:xfrm>
          <a:off x="2200275" y="43328104"/>
          <a:ext cx="2211481" cy="9071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759</xdr:row>
      <xdr:rowOff>336177</xdr:rowOff>
    </xdr:from>
    <xdr:to>
      <xdr:col>28</xdr:col>
      <xdr:colOff>1</xdr:colOff>
      <xdr:row>759</xdr:row>
      <xdr:rowOff>336178</xdr:rowOff>
    </xdr:to>
    <xdr:cxnSp macro="">
      <xdr:nvCxnSpPr>
        <xdr:cNvPr id="13" name="直線矢印コネクタ 12"/>
        <xdr:cNvCxnSpPr/>
      </xdr:nvCxnSpPr>
      <xdr:spPr>
        <a:xfrm flipH="1">
          <a:off x="4434168" y="43808277"/>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762</xdr:row>
      <xdr:rowOff>246529</xdr:rowOff>
    </xdr:from>
    <xdr:to>
      <xdr:col>22</xdr:col>
      <xdr:colOff>11206</xdr:colOff>
      <xdr:row>764</xdr:row>
      <xdr:rowOff>324971</xdr:rowOff>
    </xdr:to>
    <xdr:sp macro="" textlink="">
      <xdr:nvSpPr>
        <xdr:cNvPr id="16" name="正方形/長方形 15"/>
        <xdr:cNvSpPr/>
      </xdr:nvSpPr>
      <xdr:spPr>
        <a:xfrm>
          <a:off x="2236770" y="45356501"/>
          <a:ext cx="2247975" cy="80619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763</xdr:row>
      <xdr:rowOff>336177</xdr:rowOff>
    </xdr:from>
    <xdr:to>
      <xdr:col>28</xdr:col>
      <xdr:colOff>1</xdr:colOff>
      <xdr:row>763</xdr:row>
      <xdr:rowOff>336178</xdr:rowOff>
    </xdr:to>
    <xdr:cxnSp macro="">
      <xdr:nvCxnSpPr>
        <xdr:cNvPr id="17" name="直線矢印コネクタ 16"/>
        <xdr:cNvCxnSpPr/>
      </xdr:nvCxnSpPr>
      <xdr:spPr>
        <a:xfrm flipH="1">
          <a:off x="4507157" y="45810025"/>
          <a:ext cx="118644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857</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602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603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1.5" customHeight="1" x14ac:dyDescent="0.15">
      <c r="A10" s="741" t="s">
        <v>30</v>
      </c>
      <c r="B10" s="742"/>
      <c r="C10" s="742"/>
      <c r="D10" s="742"/>
      <c r="E10" s="742"/>
      <c r="F10" s="742"/>
      <c r="G10" s="674" t="s">
        <v>604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3</v>
      </c>
      <c r="Q13" s="99"/>
      <c r="R13" s="99"/>
      <c r="S13" s="99"/>
      <c r="T13" s="99"/>
      <c r="U13" s="99"/>
      <c r="V13" s="100"/>
      <c r="W13" s="98">
        <v>3</v>
      </c>
      <c r="X13" s="99"/>
      <c r="Y13" s="99"/>
      <c r="Z13" s="99"/>
      <c r="AA13" s="99"/>
      <c r="AB13" s="99"/>
      <c r="AC13" s="100"/>
      <c r="AD13" s="98">
        <v>3</v>
      </c>
      <c r="AE13" s="99"/>
      <c r="AF13" s="99"/>
      <c r="AG13" s="99"/>
      <c r="AH13" s="99"/>
      <c r="AI13" s="99"/>
      <c r="AJ13" s="100"/>
      <c r="AK13" s="98">
        <v>4</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3</v>
      </c>
      <c r="Q18" s="105"/>
      <c r="R18" s="105"/>
      <c r="S18" s="105"/>
      <c r="T18" s="105"/>
      <c r="U18" s="105"/>
      <c r="V18" s="106"/>
      <c r="W18" s="104">
        <f>SUM(W13:AC17)</f>
        <v>3</v>
      </c>
      <c r="X18" s="105"/>
      <c r="Y18" s="105"/>
      <c r="Z18" s="105"/>
      <c r="AA18" s="105"/>
      <c r="AB18" s="105"/>
      <c r="AC18" s="106"/>
      <c r="AD18" s="104">
        <f>SUM(AD13:AJ17)</f>
        <v>3</v>
      </c>
      <c r="AE18" s="105"/>
      <c r="AF18" s="105"/>
      <c r="AG18" s="105"/>
      <c r="AH18" s="105"/>
      <c r="AI18" s="105"/>
      <c r="AJ18" s="106"/>
      <c r="AK18" s="104">
        <f>SUM(AK13:AQ17)</f>
        <v>4</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5</v>
      </c>
      <c r="Q19" s="99"/>
      <c r="R19" s="99"/>
      <c r="S19" s="99"/>
      <c r="T19" s="99"/>
      <c r="U19" s="99"/>
      <c r="V19" s="100"/>
      <c r="W19" s="98">
        <v>3</v>
      </c>
      <c r="X19" s="99"/>
      <c r="Y19" s="99"/>
      <c r="Z19" s="99"/>
      <c r="AA19" s="99"/>
      <c r="AB19" s="99"/>
      <c r="AC19" s="100"/>
      <c r="AD19" s="98">
        <v>3</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1.6666666666666667</v>
      </c>
      <c r="Q20" s="541"/>
      <c r="R20" s="541"/>
      <c r="S20" s="541"/>
      <c r="T20" s="541"/>
      <c r="U20" s="541"/>
      <c r="V20" s="541"/>
      <c r="W20" s="541">
        <f>IF(W18=0, "-", SUM(W19)/W18)</f>
        <v>1</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1.6666666666666667</v>
      </c>
      <c r="Q21" s="541"/>
      <c r="R21" s="541"/>
      <c r="S21" s="541"/>
      <c r="T21" s="541"/>
      <c r="U21" s="541"/>
      <c r="V21" s="541"/>
      <c r="W21" s="541">
        <f>IF(W19=0, "-", SUM(W19)/SUM(W13,W14))</f>
        <v>1</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3</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558</v>
      </c>
      <c r="H24" s="188"/>
      <c r="I24" s="188"/>
      <c r="J24" s="188"/>
      <c r="K24" s="188"/>
      <c r="L24" s="188"/>
      <c r="M24" s="188"/>
      <c r="N24" s="188"/>
      <c r="O24" s="189"/>
      <c r="P24" s="98">
        <v>0.8</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0.2</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606</v>
      </c>
      <c r="H32" s="543"/>
      <c r="I32" s="543"/>
      <c r="J32" s="543"/>
      <c r="K32" s="543"/>
      <c r="L32" s="543"/>
      <c r="M32" s="543"/>
      <c r="N32" s="543"/>
      <c r="O32" s="544"/>
      <c r="P32" s="159" t="s">
        <v>605</v>
      </c>
      <c r="Q32" s="159"/>
      <c r="R32" s="159"/>
      <c r="S32" s="159"/>
      <c r="T32" s="159"/>
      <c r="U32" s="159"/>
      <c r="V32" s="159"/>
      <c r="W32" s="159"/>
      <c r="X32" s="230"/>
      <c r="Y32" s="337" t="s">
        <v>12</v>
      </c>
      <c r="Z32" s="551"/>
      <c r="AA32" s="552"/>
      <c r="AB32" s="553" t="s">
        <v>607</v>
      </c>
      <c r="AC32" s="553"/>
      <c r="AD32" s="553"/>
      <c r="AE32" s="363">
        <v>879000</v>
      </c>
      <c r="AF32" s="364"/>
      <c r="AG32" s="364"/>
      <c r="AH32" s="364"/>
      <c r="AI32" s="363">
        <v>1152000</v>
      </c>
      <c r="AJ32" s="364"/>
      <c r="AK32" s="364"/>
      <c r="AL32" s="364"/>
      <c r="AM32" s="363">
        <v>1433000</v>
      </c>
      <c r="AN32" s="364"/>
      <c r="AO32" s="364"/>
      <c r="AP32" s="364"/>
      <c r="AQ32" s="101" t="s">
        <v>554</v>
      </c>
      <c r="AR32" s="102"/>
      <c r="AS32" s="102"/>
      <c r="AT32" s="103"/>
      <c r="AU32" s="364" t="s">
        <v>599</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607</v>
      </c>
      <c r="AC33" s="524"/>
      <c r="AD33" s="524"/>
      <c r="AE33" s="363">
        <v>800000</v>
      </c>
      <c r="AF33" s="364"/>
      <c r="AG33" s="364"/>
      <c r="AH33" s="364"/>
      <c r="AI33" s="363">
        <v>800000</v>
      </c>
      <c r="AJ33" s="364"/>
      <c r="AK33" s="364"/>
      <c r="AL33" s="364"/>
      <c r="AM33" s="363">
        <v>800000</v>
      </c>
      <c r="AN33" s="364"/>
      <c r="AO33" s="364"/>
      <c r="AP33" s="364"/>
      <c r="AQ33" s="101" t="s">
        <v>554</v>
      </c>
      <c r="AR33" s="102"/>
      <c r="AS33" s="102"/>
      <c r="AT33" s="103"/>
      <c r="AU33" s="364">
        <v>800000</v>
      </c>
      <c r="AV33" s="364"/>
      <c r="AW33" s="364"/>
      <c r="AX33" s="366"/>
    </row>
    <row r="34" spans="1:50" ht="38.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110</v>
      </c>
      <c r="AF34" s="364"/>
      <c r="AG34" s="364"/>
      <c r="AH34" s="364"/>
      <c r="AI34" s="363">
        <f t="shared" ref="AI34" si="1">ROUND((AI32/AI33*100),0)</f>
        <v>144</v>
      </c>
      <c r="AJ34" s="364"/>
      <c r="AK34" s="364"/>
      <c r="AL34" s="364"/>
      <c r="AM34" s="363">
        <f>ROUND((AM32/AM33*100),0)</f>
        <v>179</v>
      </c>
      <c r="AN34" s="364"/>
      <c r="AO34" s="364"/>
      <c r="AP34" s="364"/>
      <c r="AQ34" s="101" t="s">
        <v>554</v>
      </c>
      <c r="AR34" s="102"/>
      <c r="AS34" s="102"/>
      <c r="AT34" s="103"/>
      <c r="AU34" s="364" t="s">
        <v>600</v>
      </c>
      <c r="AV34" s="364"/>
      <c r="AW34" s="364"/>
      <c r="AX34" s="366"/>
    </row>
    <row r="35" spans="1:50" ht="23.25" customHeight="1" x14ac:dyDescent="0.15">
      <c r="A35" s="903" t="s">
        <v>526</v>
      </c>
      <c r="B35" s="904"/>
      <c r="C35" s="904"/>
      <c r="D35" s="904"/>
      <c r="E35" s="904"/>
      <c r="F35" s="905"/>
      <c r="G35" s="909" t="s">
        <v>608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23.25" customHeight="1" x14ac:dyDescent="0.15">
      <c r="A101" s="493"/>
      <c r="B101" s="494"/>
      <c r="C101" s="494"/>
      <c r="D101" s="494"/>
      <c r="E101" s="494"/>
      <c r="F101" s="495"/>
      <c r="G101" s="159" t="s">
        <v>609</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560</v>
      </c>
      <c r="AC101" s="553"/>
      <c r="AD101" s="553"/>
      <c r="AE101" s="363">
        <v>1</v>
      </c>
      <c r="AF101" s="364"/>
      <c r="AG101" s="364"/>
      <c r="AH101" s="365"/>
      <c r="AI101" s="363">
        <v>1</v>
      </c>
      <c r="AJ101" s="364"/>
      <c r="AK101" s="364"/>
      <c r="AL101" s="365"/>
      <c r="AM101" s="363">
        <v>1</v>
      </c>
      <c r="AN101" s="364"/>
      <c r="AO101" s="364"/>
      <c r="AP101" s="365"/>
      <c r="AQ101" s="363" t="s">
        <v>599</v>
      </c>
      <c r="AR101" s="364"/>
      <c r="AS101" s="364"/>
      <c r="AT101" s="365"/>
      <c r="AU101" s="363"/>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560</v>
      </c>
      <c r="AC102" s="553"/>
      <c r="AD102" s="553"/>
      <c r="AE102" s="357">
        <v>1</v>
      </c>
      <c r="AF102" s="357"/>
      <c r="AG102" s="357"/>
      <c r="AH102" s="357"/>
      <c r="AI102" s="357">
        <v>1</v>
      </c>
      <c r="AJ102" s="357"/>
      <c r="AK102" s="357"/>
      <c r="AL102" s="357"/>
      <c r="AM102" s="357">
        <v>1</v>
      </c>
      <c r="AN102" s="357"/>
      <c r="AO102" s="357"/>
      <c r="AP102" s="357"/>
      <c r="AQ102" s="819">
        <v>1</v>
      </c>
      <c r="AR102" s="820"/>
      <c r="AS102" s="820"/>
      <c r="AT102" s="821"/>
      <c r="AU102" s="819"/>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561</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610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563</v>
      </c>
      <c r="AC116" s="300"/>
      <c r="AD116" s="301"/>
      <c r="AE116" s="357">
        <v>4.7</v>
      </c>
      <c r="AF116" s="357"/>
      <c r="AG116" s="357"/>
      <c r="AH116" s="357"/>
      <c r="AI116" s="357">
        <v>2.9</v>
      </c>
      <c r="AJ116" s="357"/>
      <c r="AK116" s="357"/>
      <c r="AL116" s="357"/>
      <c r="AM116" s="357">
        <v>2.7</v>
      </c>
      <c r="AN116" s="357"/>
      <c r="AO116" s="357"/>
      <c r="AP116" s="357"/>
      <c r="AQ116" s="363">
        <v>3.7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459" t="s">
        <v>669</v>
      </c>
      <c r="AF117" s="305"/>
      <c r="AG117" s="305"/>
      <c r="AH117" s="305"/>
      <c r="AI117" s="459" t="s">
        <v>670</v>
      </c>
      <c r="AJ117" s="305"/>
      <c r="AK117" s="305"/>
      <c r="AL117" s="305"/>
      <c r="AM117" s="459" t="s">
        <v>671</v>
      </c>
      <c r="AN117" s="305"/>
      <c r="AO117" s="305"/>
      <c r="AP117" s="305"/>
      <c r="AQ117" s="459" t="s">
        <v>672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565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567</v>
      </c>
      <c r="AR133" s="270"/>
      <c r="AS133" s="135" t="s">
        <v>356</v>
      </c>
      <c r="AT133" s="170"/>
      <c r="AU133" s="134">
        <v>30</v>
      </c>
      <c r="AV133" s="134"/>
      <c r="AW133" s="135" t="s">
        <v>300</v>
      </c>
      <c r="AX133" s="136"/>
    </row>
    <row r="134" spans="1:50" ht="39.75" customHeight="1" x14ac:dyDescent="0.15">
      <c r="A134" s="1000"/>
      <c r="B134" s="251"/>
      <c r="C134" s="250"/>
      <c r="D134" s="251"/>
      <c r="E134" s="250"/>
      <c r="F134" s="313"/>
      <c r="G134" s="229" t="s">
        <v>566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601</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559</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611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1.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568</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569</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16.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18.7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0.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612</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613</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614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570</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571</v>
      </c>
      <c r="AE708" s="670"/>
      <c r="AF708" s="670"/>
      <c r="AG708" s="528" t="s">
        <v>573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577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571</v>
      </c>
      <c r="AE710" s="153"/>
      <c r="AF710" s="153"/>
      <c r="AG710" s="666" t="s">
        <v>574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578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464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571</v>
      </c>
      <c r="AE713" s="153"/>
      <c r="AF713" s="154"/>
      <c r="AG713" s="666" t="s">
        <v>575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571</v>
      </c>
      <c r="AE714" s="594"/>
      <c r="AF714" s="595"/>
      <c r="AG714" s="691" t="s">
        <v>576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579</v>
      </c>
      <c r="AH715" s="529"/>
      <c r="AI715" s="529"/>
      <c r="AJ715" s="529"/>
      <c r="AK715" s="529"/>
      <c r="AL715" s="529"/>
      <c r="AM715" s="529"/>
      <c r="AN715" s="529"/>
      <c r="AO715" s="529"/>
      <c r="AP715" s="529"/>
      <c r="AQ715" s="529"/>
      <c r="AR715" s="529"/>
      <c r="AS715" s="529"/>
      <c r="AT715" s="529"/>
      <c r="AU715" s="529"/>
      <c r="AV715" s="529"/>
      <c r="AW715" s="529"/>
      <c r="AX715" s="530"/>
    </row>
    <row r="716" spans="1:50" ht="62.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615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616</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617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571</v>
      </c>
      <c r="AE719" s="670"/>
      <c r="AF719" s="670"/>
      <c r="AG719" s="158" t="s">
        <v>464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t="s">
        <v>589</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599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620</v>
      </c>
      <c r="F737" s="112"/>
      <c r="G737" s="112"/>
      <c r="H737" s="112"/>
      <c r="I737" s="112"/>
      <c r="J737" s="112"/>
      <c r="K737" s="112"/>
      <c r="L737" s="112"/>
      <c r="M737" s="112"/>
      <c r="N737" s="113" t="s">
        <v>358</v>
      </c>
      <c r="O737" s="113"/>
      <c r="P737" s="113"/>
      <c r="Q737" s="113"/>
      <c r="R737" s="112" t="s">
        <v>621</v>
      </c>
      <c r="S737" s="112"/>
      <c r="T737" s="112"/>
      <c r="U737" s="112"/>
      <c r="V737" s="112"/>
      <c r="W737" s="112"/>
      <c r="X737" s="112"/>
      <c r="Y737" s="112"/>
      <c r="Z737" s="112"/>
      <c r="AA737" s="113" t="s">
        <v>359</v>
      </c>
      <c r="AB737" s="113"/>
      <c r="AC737" s="113"/>
      <c r="AD737" s="113"/>
      <c r="AE737" s="112" t="s">
        <v>622</v>
      </c>
      <c r="AF737" s="112"/>
      <c r="AG737" s="112"/>
      <c r="AH737" s="112"/>
      <c r="AI737" s="112"/>
      <c r="AJ737" s="112"/>
      <c r="AK737" s="112"/>
      <c r="AL737" s="112"/>
      <c r="AM737" s="112"/>
      <c r="AN737" s="113" t="s">
        <v>360</v>
      </c>
      <c r="AO737" s="113"/>
      <c r="AP737" s="113"/>
      <c r="AQ737" s="113"/>
      <c r="AR737" s="114" t="s">
        <v>623</v>
      </c>
      <c r="AS737" s="115"/>
      <c r="AT737" s="115"/>
      <c r="AU737" s="115"/>
      <c r="AV737" s="115"/>
      <c r="AW737" s="115"/>
      <c r="AX737" s="116"/>
      <c r="AY737" s="89"/>
      <c r="AZ737" s="89"/>
    </row>
    <row r="738" spans="1:52" ht="24.75" customHeight="1" x14ac:dyDescent="0.15">
      <c r="A738" s="117" t="s">
        <v>361</v>
      </c>
      <c r="B738" s="118"/>
      <c r="C738" s="118"/>
      <c r="D738" s="119"/>
      <c r="E738" s="112" t="s">
        <v>623</v>
      </c>
      <c r="F738" s="112"/>
      <c r="G738" s="112"/>
      <c r="H738" s="112"/>
      <c r="I738" s="112"/>
      <c r="J738" s="112"/>
      <c r="K738" s="112"/>
      <c r="L738" s="112"/>
      <c r="M738" s="112"/>
      <c r="N738" s="113" t="s">
        <v>362</v>
      </c>
      <c r="O738" s="113"/>
      <c r="P738" s="113"/>
      <c r="Q738" s="113"/>
      <c r="R738" s="112" t="s">
        <v>624</v>
      </c>
      <c r="S738" s="112"/>
      <c r="T738" s="112"/>
      <c r="U738" s="112"/>
      <c r="V738" s="112"/>
      <c r="W738" s="112"/>
      <c r="X738" s="112"/>
      <c r="Y738" s="112"/>
      <c r="Z738" s="112"/>
      <c r="AA738" s="113" t="s">
        <v>480</v>
      </c>
      <c r="AB738" s="113"/>
      <c r="AC738" s="113"/>
      <c r="AD738" s="113"/>
      <c r="AE738" s="112" t="s">
        <v>625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860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580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588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636</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585</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581</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315</v>
      </c>
      <c r="AK747" s="47" t="s">
        <v>582</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583</v>
      </c>
      <c r="O748" s="47" t="s">
        <v>626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635</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627</v>
      </c>
      <c r="Q749" s="47"/>
      <c r="R749" s="47"/>
      <c r="S749" s="47"/>
      <c r="T749" s="47"/>
      <c r="U749" s="47"/>
      <c r="V749" s="47"/>
      <c r="W749" s="47"/>
      <c r="X749" s="47"/>
      <c r="Y749" s="47"/>
      <c r="Z749" s="47"/>
      <c r="AA749" s="47"/>
      <c r="AB749" s="47"/>
      <c r="AC749" s="47"/>
      <c r="AD749" s="47"/>
      <c r="AE749" s="47"/>
      <c r="AF749" s="47"/>
      <c r="AG749" s="47"/>
      <c r="AH749" s="47" t="s">
        <v>634</v>
      </c>
      <c r="AI749" s="47"/>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628</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581</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584</v>
      </c>
      <c r="O752" s="47" t="s">
        <v>629</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630</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47" t="s">
        <v>631</v>
      </c>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581</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586</v>
      </c>
      <c r="O756" s="47" t="s">
        <v>633</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595</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t="s">
        <v>632</v>
      </c>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t="s">
        <v>587</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t="s">
        <v>637</v>
      </c>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t="s">
        <v>596</v>
      </c>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t="s">
        <v>665</v>
      </c>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t="s">
        <v>587</v>
      </c>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t="s">
        <v>640</v>
      </c>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t="s">
        <v>596</v>
      </c>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t="s">
        <v>666</v>
      </c>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464</v>
      </c>
      <c r="H781" s="451"/>
      <c r="I781" s="451"/>
      <c r="J781" s="451"/>
      <c r="K781" s="452"/>
      <c r="L781" s="453" t="s">
        <v>638</v>
      </c>
      <c r="M781" s="454"/>
      <c r="N781" s="454"/>
      <c r="O781" s="454"/>
      <c r="P781" s="454"/>
      <c r="Q781" s="454"/>
      <c r="R781" s="454"/>
      <c r="S781" s="454"/>
      <c r="T781" s="454"/>
      <c r="U781" s="454"/>
      <c r="V781" s="454"/>
      <c r="W781" s="454"/>
      <c r="X781" s="455"/>
      <c r="Y781" s="456" t="s">
        <v>639</v>
      </c>
      <c r="Z781" s="457"/>
      <c r="AA781" s="457"/>
      <c r="AB781" s="559"/>
      <c r="AC781" s="450" t="s">
        <v>589</v>
      </c>
      <c r="AD781" s="451"/>
      <c r="AE781" s="451"/>
      <c r="AF781" s="451"/>
      <c r="AG781" s="452"/>
      <c r="AH781" s="453" t="s">
        <v>589</v>
      </c>
      <c r="AI781" s="454"/>
      <c r="AJ781" s="454"/>
      <c r="AK781" s="454"/>
      <c r="AL781" s="454"/>
      <c r="AM781" s="454"/>
      <c r="AN781" s="454"/>
      <c r="AO781" s="454"/>
      <c r="AP781" s="454"/>
      <c r="AQ781" s="454"/>
      <c r="AR781" s="454"/>
      <c r="AS781" s="454"/>
      <c r="AT781" s="455"/>
      <c r="AU781" s="456" t="s">
        <v>589</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589</v>
      </c>
      <c r="AD782" s="348"/>
      <c r="AE782" s="348"/>
      <c r="AF782" s="348"/>
      <c r="AG782" s="349"/>
      <c r="AH782" s="400" t="s">
        <v>589</v>
      </c>
      <c r="AI782" s="401"/>
      <c r="AJ782" s="401"/>
      <c r="AK782" s="401"/>
      <c r="AL782" s="401"/>
      <c r="AM782" s="401"/>
      <c r="AN782" s="401"/>
      <c r="AO782" s="401"/>
      <c r="AP782" s="401"/>
      <c r="AQ782" s="401"/>
      <c r="AR782" s="401"/>
      <c r="AS782" s="401"/>
      <c r="AT782" s="402"/>
      <c r="AU782" s="397" t="s">
        <v>589</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589</v>
      </c>
      <c r="H794" s="451"/>
      <c r="I794" s="451"/>
      <c r="J794" s="451"/>
      <c r="K794" s="452"/>
      <c r="L794" s="453" t="s">
        <v>589</v>
      </c>
      <c r="M794" s="454"/>
      <c r="N794" s="454"/>
      <c r="O794" s="454"/>
      <c r="P794" s="454"/>
      <c r="Q794" s="454"/>
      <c r="R794" s="454"/>
      <c r="S794" s="454"/>
      <c r="T794" s="454"/>
      <c r="U794" s="454"/>
      <c r="V794" s="454"/>
      <c r="W794" s="454"/>
      <c r="X794" s="455"/>
      <c r="Y794" s="456" t="s">
        <v>589</v>
      </c>
      <c r="Z794" s="457"/>
      <c r="AA794" s="457"/>
      <c r="AB794" s="559"/>
      <c r="AC794" s="450" t="s">
        <v>598</v>
      </c>
      <c r="AD794" s="451"/>
      <c r="AE794" s="451"/>
      <c r="AF794" s="451"/>
      <c r="AG794" s="452"/>
      <c r="AH794" s="453" t="s">
        <v>589</v>
      </c>
      <c r="AI794" s="454"/>
      <c r="AJ794" s="454"/>
      <c r="AK794" s="454"/>
      <c r="AL794" s="454"/>
      <c r="AM794" s="454"/>
      <c r="AN794" s="454"/>
      <c r="AO794" s="454"/>
      <c r="AP794" s="454"/>
      <c r="AQ794" s="454"/>
      <c r="AR794" s="454"/>
      <c r="AS794" s="454"/>
      <c r="AT794" s="455"/>
      <c r="AU794" s="456" t="s">
        <v>589</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8"/>
      <c r="B805" s="765"/>
      <c r="C805" s="765"/>
      <c r="D805" s="765"/>
      <c r="E805" s="765"/>
      <c r="F805" s="766"/>
      <c r="G805" s="441" t="s">
        <v>642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641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5"/>
      <c r="C807" s="765"/>
      <c r="D807" s="765"/>
      <c r="E807" s="765"/>
      <c r="F807" s="766"/>
      <c r="G807" s="450" t="s">
        <v>464</v>
      </c>
      <c r="H807" s="451"/>
      <c r="I807" s="451"/>
      <c r="J807" s="451"/>
      <c r="K807" s="452"/>
      <c r="L807" s="453" t="s">
        <v>464</v>
      </c>
      <c r="M807" s="454"/>
      <c r="N807" s="454"/>
      <c r="O807" s="454"/>
      <c r="P807" s="454"/>
      <c r="Q807" s="454"/>
      <c r="R807" s="454"/>
      <c r="S807" s="454"/>
      <c r="T807" s="454"/>
      <c r="U807" s="454"/>
      <c r="V807" s="454"/>
      <c r="W807" s="454"/>
      <c r="X807" s="455"/>
      <c r="Y807" s="456" t="s">
        <v>639</v>
      </c>
      <c r="Z807" s="457"/>
      <c r="AA807" s="457"/>
      <c r="AB807" s="559"/>
      <c r="AC807" s="450" t="s">
        <v>589</v>
      </c>
      <c r="AD807" s="451"/>
      <c r="AE807" s="451"/>
      <c r="AF807" s="451"/>
      <c r="AG807" s="452"/>
      <c r="AH807" s="453" t="s">
        <v>589</v>
      </c>
      <c r="AI807" s="454"/>
      <c r="AJ807" s="454"/>
      <c r="AK807" s="454"/>
      <c r="AL807" s="454"/>
      <c r="AM807" s="454"/>
      <c r="AN807" s="454"/>
      <c r="AO807" s="454"/>
      <c r="AP807" s="454"/>
      <c r="AQ807" s="454"/>
      <c r="AR807" s="454"/>
      <c r="AS807" s="454"/>
      <c r="AT807" s="455"/>
      <c r="AU807" s="456" t="s">
        <v>593</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626</v>
      </c>
      <c r="D837" s="417"/>
      <c r="E837" s="417"/>
      <c r="F837" s="417"/>
      <c r="G837" s="417"/>
      <c r="H837" s="417"/>
      <c r="I837" s="417"/>
      <c r="J837" s="418">
        <v>3013301015869</v>
      </c>
      <c r="K837" s="419"/>
      <c r="L837" s="419"/>
      <c r="M837" s="419"/>
      <c r="N837" s="419"/>
      <c r="O837" s="419"/>
      <c r="P837" s="427" t="s">
        <v>644</v>
      </c>
      <c r="Q837" s="316"/>
      <c r="R837" s="316"/>
      <c r="S837" s="316"/>
      <c r="T837" s="316"/>
      <c r="U837" s="316"/>
      <c r="V837" s="316"/>
      <c r="W837" s="316"/>
      <c r="X837" s="316"/>
      <c r="Y837" s="317">
        <v>1</v>
      </c>
      <c r="Z837" s="318"/>
      <c r="AA837" s="318"/>
      <c r="AB837" s="319"/>
      <c r="AC837" s="327" t="s">
        <v>524</v>
      </c>
      <c r="AD837" s="425"/>
      <c r="AE837" s="425"/>
      <c r="AF837" s="425"/>
      <c r="AG837" s="425"/>
      <c r="AH837" s="420" t="s">
        <v>589</v>
      </c>
      <c r="AI837" s="421"/>
      <c r="AJ837" s="421"/>
      <c r="AK837" s="421"/>
      <c r="AL837" s="324">
        <v>100</v>
      </c>
      <c r="AM837" s="325"/>
      <c r="AN837" s="325"/>
      <c r="AO837" s="326"/>
      <c r="AP837" s="320" t="s">
        <v>589</v>
      </c>
      <c r="AQ837" s="320"/>
      <c r="AR837" s="320"/>
      <c r="AS837" s="320"/>
      <c r="AT837" s="320"/>
      <c r="AU837" s="320"/>
      <c r="AV837" s="320"/>
      <c r="AW837" s="320"/>
      <c r="AX837" s="320"/>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427"/>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645</v>
      </c>
      <c r="D870" s="417"/>
      <c r="E870" s="417"/>
      <c r="F870" s="417"/>
      <c r="G870" s="417"/>
      <c r="H870" s="417"/>
      <c r="I870" s="417"/>
      <c r="J870" s="418">
        <v>2013301015853</v>
      </c>
      <c r="K870" s="419"/>
      <c r="L870" s="419"/>
      <c r="M870" s="419"/>
      <c r="N870" s="419"/>
      <c r="O870" s="419"/>
      <c r="P870" s="427" t="s">
        <v>646</v>
      </c>
      <c r="Q870" s="316"/>
      <c r="R870" s="316"/>
      <c r="S870" s="316"/>
      <c r="T870" s="316"/>
      <c r="U870" s="316"/>
      <c r="V870" s="316"/>
      <c r="W870" s="316"/>
      <c r="X870" s="316"/>
      <c r="Y870" s="317">
        <v>0.3</v>
      </c>
      <c r="Z870" s="318"/>
      <c r="AA870" s="318"/>
      <c r="AB870" s="319"/>
      <c r="AC870" s="327" t="s">
        <v>524</v>
      </c>
      <c r="AD870" s="425"/>
      <c r="AE870" s="425"/>
      <c r="AF870" s="425"/>
      <c r="AG870" s="425"/>
      <c r="AH870" s="420" t="s">
        <v>589</v>
      </c>
      <c r="AI870" s="421"/>
      <c r="AJ870" s="421"/>
      <c r="AK870" s="421"/>
      <c r="AL870" s="324">
        <v>100</v>
      </c>
      <c r="AM870" s="325"/>
      <c r="AN870" s="325"/>
      <c r="AO870" s="326"/>
      <c r="AP870" s="320" t="s">
        <v>589</v>
      </c>
      <c r="AQ870" s="320"/>
      <c r="AR870" s="320"/>
      <c r="AS870" s="320"/>
      <c r="AT870" s="320"/>
      <c r="AU870" s="320"/>
      <c r="AV870" s="320"/>
      <c r="AW870" s="320"/>
      <c r="AX870" s="320"/>
    </row>
    <row r="871" spans="1:50" ht="30" customHeight="1" x14ac:dyDescent="0.15">
      <c r="A871" s="403">
        <v>2</v>
      </c>
      <c r="B871" s="403">
        <v>1</v>
      </c>
      <c r="C871" s="426" t="s">
        <v>647</v>
      </c>
      <c r="D871" s="417"/>
      <c r="E871" s="417"/>
      <c r="F871" s="417"/>
      <c r="G871" s="417"/>
      <c r="H871" s="417"/>
      <c r="I871" s="417"/>
      <c r="J871" s="418">
        <v>6010001109206</v>
      </c>
      <c r="K871" s="419"/>
      <c r="L871" s="419"/>
      <c r="M871" s="419"/>
      <c r="N871" s="419"/>
      <c r="O871" s="419"/>
      <c r="P871" s="427" t="s">
        <v>648</v>
      </c>
      <c r="Q871" s="316"/>
      <c r="R871" s="316"/>
      <c r="S871" s="316"/>
      <c r="T871" s="316"/>
      <c r="U871" s="316"/>
      <c r="V871" s="316"/>
      <c r="W871" s="316"/>
      <c r="X871" s="316"/>
      <c r="Y871" s="317">
        <v>0.3</v>
      </c>
      <c r="Z871" s="318"/>
      <c r="AA871" s="318"/>
      <c r="AB871" s="319"/>
      <c r="AC871" s="327" t="s">
        <v>524</v>
      </c>
      <c r="AD871" s="425"/>
      <c r="AE871" s="425"/>
      <c r="AF871" s="425"/>
      <c r="AG871" s="425"/>
      <c r="AH871" s="420" t="s">
        <v>589</v>
      </c>
      <c r="AI871" s="421"/>
      <c r="AJ871" s="421"/>
      <c r="AK871" s="421"/>
      <c r="AL871" s="324">
        <v>100</v>
      </c>
      <c r="AM871" s="325"/>
      <c r="AN871" s="325"/>
      <c r="AO871" s="326"/>
      <c r="AP871" s="320" t="s">
        <v>594</v>
      </c>
      <c r="AQ871" s="320"/>
      <c r="AR871" s="320"/>
      <c r="AS871" s="320"/>
      <c r="AT871" s="320"/>
      <c r="AU871" s="320"/>
      <c r="AV871" s="320"/>
      <c r="AW871" s="320"/>
      <c r="AX871" s="320"/>
    </row>
    <row r="872" spans="1:50" ht="30" customHeight="1" x14ac:dyDescent="0.15">
      <c r="A872" s="403">
        <v>3</v>
      </c>
      <c r="B872" s="403">
        <v>1</v>
      </c>
      <c r="C872" s="426" t="s">
        <v>649</v>
      </c>
      <c r="D872" s="417"/>
      <c r="E872" s="417"/>
      <c r="F872" s="417"/>
      <c r="G872" s="417"/>
      <c r="H872" s="417"/>
      <c r="I872" s="417"/>
      <c r="J872" s="418">
        <v>3013301015869</v>
      </c>
      <c r="K872" s="419"/>
      <c r="L872" s="419"/>
      <c r="M872" s="419"/>
      <c r="N872" s="419"/>
      <c r="O872" s="419"/>
      <c r="P872" s="427" t="s">
        <v>648</v>
      </c>
      <c r="Q872" s="316"/>
      <c r="R872" s="316"/>
      <c r="S872" s="316"/>
      <c r="T872" s="316"/>
      <c r="U872" s="316"/>
      <c r="V872" s="316"/>
      <c r="W872" s="316"/>
      <c r="X872" s="316"/>
      <c r="Y872" s="317">
        <v>0.1</v>
      </c>
      <c r="Z872" s="318"/>
      <c r="AA872" s="318"/>
      <c r="AB872" s="319"/>
      <c r="AC872" s="327" t="s">
        <v>524</v>
      </c>
      <c r="AD872" s="425"/>
      <c r="AE872" s="425"/>
      <c r="AF872" s="425"/>
      <c r="AG872" s="425"/>
      <c r="AH872" s="322" t="s">
        <v>589</v>
      </c>
      <c r="AI872" s="323"/>
      <c r="AJ872" s="323"/>
      <c r="AK872" s="323"/>
      <c r="AL872" s="324">
        <v>100</v>
      </c>
      <c r="AM872" s="325"/>
      <c r="AN872" s="325"/>
      <c r="AO872" s="326"/>
      <c r="AP872" s="320" t="s">
        <v>589</v>
      </c>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650</v>
      </c>
      <c r="D903" s="417"/>
      <c r="E903" s="417"/>
      <c r="F903" s="417"/>
      <c r="G903" s="417"/>
      <c r="H903" s="417"/>
      <c r="I903" s="417"/>
      <c r="J903" s="418" t="s">
        <v>589</v>
      </c>
      <c r="K903" s="419"/>
      <c r="L903" s="419"/>
      <c r="M903" s="419"/>
      <c r="N903" s="419"/>
      <c r="O903" s="419"/>
      <c r="P903" s="427" t="s">
        <v>651</v>
      </c>
      <c r="Q903" s="316"/>
      <c r="R903" s="316"/>
      <c r="S903" s="316"/>
      <c r="T903" s="316"/>
      <c r="U903" s="316"/>
      <c r="V903" s="316"/>
      <c r="W903" s="316"/>
      <c r="X903" s="316"/>
      <c r="Y903" s="317">
        <v>0</v>
      </c>
      <c r="Z903" s="318"/>
      <c r="AA903" s="318"/>
      <c r="AB903" s="319"/>
      <c r="AC903" s="327" t="s">
        <v>524</v>
      </c>
      <c r="AD903" s="425"/>
      <c r="AE903" s="425"/>
      <c r="AF903" s="425"/>
      <c r="AG903" s="425"/>
      <c r="AH903" s="420" t="s">
        <v>589</v>
      </c>
      <c r="AI903" s="421"/>
      <c r="AJ903" s="421"/>
      <c r="AK903" s="421"/>
      <c r="AL903" s="324">
        <v>100</v>
      </c>
      <c r="AM903" s="325"/>
      <c r="AN903" s="325"/>
      <c r="AO903" s="326"/>
      <c r="AP903" s="320" t="s">
        <v>592</v>
      </c>
      <c r="AQ903" s="320"/>
      <c r="AR903" s="320"/>
      <c r="AS903" s="320"/>
      <c r="AT903" s="320"/>
      <c r="AU903" s="320"/>
      <c r="AV903" s="320"/>
      <c r="AW903" s="320"/>
      <c r="AX903" s="320"/>
    </row>
    <row r="904" spans="1:50" ht="30" customHeight="1" x14ac:dyDescent="0.15">
      <c r="A904" s="403">
        <v>2</v>
      </c>
      <c r="B904" s="403">
        <v>1</v>
      </c>
      <c r="C904" s="426" t="s">
        <v>591</v>
      </c>
      <c r="D904" s="417"/>
      <c r="E904" s="417"/>
      <c r="F904" s="417"/>
      <c r="G904" s="417"/>
      <c r="H904" s="417"/>
      <c r="I904" s="417"/>
      <c r="J904" s="418" t="s">
        <v>589</v>
      </c>
      <c r="K904" s="419"/>
      <c r="L904" s="419"/>
      <c r="M904" s="419"/>
      <c r="N904" s="419"/>
      <c r="O904" s="419"/>
      <c r="P904" s="427" t="s">
        <v>652</v>
      </c>
      <c r="Q904" s="316"/>
      <c r="R904" s="316"/>
      <c r="S904" s="316"/>
      <c r="T904" s="316"/>
      <c r="U904" s="316"/>
      <c r="V904" s="316"/>
      <c r="W904" s="316"/>
      <c r="X904" s="316"/>
      <c r="Y904" s="317">
        <v>0</v>
      </c>
      <c r="Z904" s="318"/>
      <c r="AA904" s="318"/>
      <c r="AB904" s="319"/>
      <c r="AC904" s="327" t="s">
        <v>524</v>
      </c>
      <c r="AD904" s="425"/>
      <c r="AE904" s="425"/>
      <c r="AF904" s="425"/>
      <c r="AG904" s="425"/>
      <c r="AH904" s="420" t="s">
        <v>589</v>
      </c>
      <c r="AI904" s="421"/>
      <c r="AJ904" s="421"/>
      <c r="AK904" s="421"/>
      <c r="AL904" s="324">
        <v>100</v>
      </c>
      <c r="AM904" s="325"/>
      <c r="AN904" s="325"/>
      <c r="AO904" s="326"/>
      <c r="AP904" s="320" t="s">
        <v>592</v>
      </c>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425"/>
      <c r="AE905" s="425"/>
      <c r="AF905" s="425"/>
      <c r="AG905" s="425"/>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590</v>
      </c>
      <c r="D936" s="417"/>
      <c r="E936" s="417"/>
      <c r="F936" s="417"/>
      <c r="G936" s="417"/>
      <c r="H936" s="417"/>
      <c r="I936" s="417"/>
      <c r="J936" s="418" t="s">
        <v>589</v>
      </c>
      <c r="K936" s="419"/>
      <c r="L936" s="419"/>
      <c r="M936" s="419"/>
      <c r="N936" s="419"/>
      <c r="O936" s="419"/>
      <c r="P936" s="427" t="s">
        <v>663</v>
      </c>
      <c r="Q936" s="316"/>
      <c r="R936" s="316"/>
      <c r="S936" s="316"/>
      <c r="T936" s="316"/>
      <c r="U936" s="316"/>
      <c r="V936" s="316"/>
      <c r="W936" s="316"/>
      <c r="X936" s="316"/>
      <c r="Y936" s="317">
        <v>0.1</v>
      </c>
      <c r="Z936" s="318"/>
      <c r="AA936" s="318"/>
      <c r="AB936" s="319"/>
      <c r="AC936" s="327" t="s">
        <v>196</v>
      </c>
      <c r="AD936" s="425"/>
      <c r="AE936" s="425"/>
      <c r="AF936" s="425"/>
      <c r="AG936" s="425"/>
      <c r="AH936" s="420" t="s">
        <v>593</v>
      </c>
      <c r="AI936" s="421"/>
      <c r="AJ936" s="421"/>
      <c r="AK936" s="421"/>
      <c r="AL936" s="324" t="s">
        <v>589</v>
      </c>
      <c r="AM936" s="325"/>
      <c r="AN936" s="325"/>
      <c r="AO936" s="326"/>
      <c r="AP936" s="320" t="s">
        <v>589</v>
      </c>
      <c r="AQ936" s="320"/>
      <c r="AR936" s="320"/>
      <c r="AS936" s="320"/>
      <c r="AT936" s="320"/>
      <c r="AU936" s="320"/>
      <c r="AV936" s="320"/>
      <c r="AW936" s="320"/>
      <c r="AX936" s="320"/>
    </row>
    <row r="937" spans="1:50" ht="30" customHeight="1" x14ac:dyDescent="0.15">
      <c r="A937" s="403">
        <v>2</v>
      </c>
      <c r="B937" s="403">
        <v>1</v>
      </c>
      <c r="C937" s="426" t="s">
        <v>653</v>
      </c>
      <c r="D937" s="417"/>
      <c r="E937" s="417"/>
      <c r="F937" s="417"/>
      <c r="G937" s="417"/>
      <c r="H937" s="417"/>
      <c r="I937" s="417"/>
      <c r="J937" s="418" t="s">
        <v>639</v>
      </c>
      <c r="K937" s="419"/>
      <c r="L937" s="419"/>
      <c r="M937" s="419"/>
      <c r="N937" s="419"/>
      <c r="O937" s="419"/>
      <c r="P937" s="427" t="s">
        <v>663</v>
      </c>
      <c r="Q937" s="316"/>
      <c r="R937" s="316"/>
      <c r="S937" s="316"/>
      <c r="T937" s="316"/>
      <c r="U937" s="316"/>
      <c r="V937" s="316"/>
      <c r="W937" s="316"/>
      <c r="X937" s="316"/>
      <c r="Y937" s="317">
        <v>0.1</v>
      </c>
      <c r="Z937" s="318"/>
      <c r="AA937" s="318"/>
      <c r="AB937" s="319"/>
      <c r="AC937" s="327" t="s">
        <v>196</v>
      </c>
      <c r="AD937" s="425"/>
      <c r="AE937" s="425"/>
      <c r="AF937" s="425"/>
      <c r="AG937" s="425"/>
      <c r="AH937" s="420" t="s">
        <v>639</v>
      </c>
      <c r="AI937" s="421"/>
      <c r="AJ937" s="421"/>
      <c r="AK937" s="421"/>
      <c r="AL937" s="324" t="s">
        <v>464</v>
      </c>
      <c r="AM937" s="325"/>
      <c r="AN937" s="325"/>
      <c r="AO937" s="326"/>
      <c r="AP937" s="320" t="s">
        <v>655</v>
      </c>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t="s">
        <v>654</v>
      </c>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662</v>
      </c>
      <c r="D969" s="417"/>
      <c r="E969" s="417"/>
      <c r="F969" s="417"/>
      <c r="G969" s="417"/>
      <c r="H969" s="417"/>
      <c r="I969" s="417"/>
      <c r="J969" s="418" t="s">
        <v>639</v>
      </c>
      <c r="K969" s="419"/>
      <c r="L969" s="419"/>
      <c r="M969" s="419"/>
      <c r="N969" s="419"/>
      <c r="O969" s="419"/>
      <c r="P969" s="427" t="s">
        <v>664</v>
      </c>
      <c r="Q969" s="316"/>
      <c r="R969" s="316"/>
      <c r="S969" s="316"/>
      <c r="T969" s="316"/>
      <c r="U969" s="316"/>
      <c r="V969" s="316"/>
      <c r="W969" s="316"/>
      <c r="X969" s="316"/>
      <c r="Y969" s="317">
        <v>0.1</v>
      </c>
      <c r="Z969" s="318"/>
      <c r="AA969" s="318"/>
      <c r="AB969" s="319"/>
      <c r="AC969" s="327" t="s">
        <v>196</v>
      </c>
      <c r="AD969" s="425"/>
      <c r="AE969" s="425"/>
      <c r="AF969" s="425"/>
      <c r="AG969" s="425"/>
      <c r="AH969" s="420" t="s">
        <v>639</v>
      </c>
      <c r="AI969" s="421"/>
      <c r="AJ969" s="421"/>
      <c r="AK969" s="421"/>
      <c r="AL969" s="324" t="s">
        <v>639</v>
      </c>
      <c r="AM969" s="325"/>
      <c r="AN969" s="325"/>
      <c r="AO969" s="326"/>
      <c r="AP969" s="320" t="s">
        <v>667</v>
      </c>
      <c r="AQ969" s="320"/>
      <c r="AR969" s="320"/>
      <c r="AS969" s="320"/>
      <c r="AT969" s="320"/>
      <c r="AU969" s="320"/>
      <c r="AV969" s="320"/>
      <c r="AW969" s="320"/>
      <c r="AX969" s="320"/>
    </row>
    <row r="970" spans="1:50" ht="30" customHeight="1" x14ac:dyDescent="0.15">
      <c r="A970" s="403">
        <v>2</v>
      </c>
      <c r="B970" s="403">
        <v>1</v>
      </c>
      <c r="C970" s="426" t="s">
        <v>653</v>
      </c>
      <c r="D970" s="417"/>
      <c r="E970" s="417"/>
      <c r="F970" s="417"/>
      <c r="G970" s="417"/>
      <c r="H970" s="417"/>
      <c r="I970" s="417"/>
      <c r="J970" s="418" t="s">
        <v>639</v>
      </c>
      <c r="K970" s="419"/>
      <c r="L970" s="419"/>
      <c r="M970" s="419"/>
      <c r="N970" s="419"/>
      <c r="O970" s="419"/>
      <c r="P970" s="427" t="s">
        <v>664</v>
      </c>
      <c r="Q970" s="316"/>
      <c r="R970" s="316"/>
      <c r="S970" s="316"/>
      <c r="T970" s="316"/>
      <c r="U970" s="316"/>
      <c r="V970" s="316"/>
      <c r="W970" s="316"/>
      <c r="X970" s="316"/>
      <c r="Y970" s="317">
        <v>0.1</v>
      </c>
      <c r="Z970" s="318"/>
      <c r="AA970" s="318"/>
      <c r="AB970" s="319"/>
      <c r="AC970" s="327" t="s">
        <v>196</v>
      </c>
      <c r="AD970" s="425"/>
      <c r="AE970" s="425"/>
      <c r="AF970" s="425"/>
      <c r="AG970" s="425"/>
      <c r="AH970" s="420" t="s">
        <v>639</v>
      </c>
      <c r="AI970" s="421"/>
      <c r="AJ970" s="421"/>
      <c r="AK970" s="421"/>
      <c r="AL970" s="324" t="s">
        <v>639</v>
      </c>
      <c r="AM970" s="325"/>
      <c r="AN970" s="325"/>
      <c r="AO970" s="326"/>
      <c r="AP970" s="320" t="s">
        <v>668</v>
      </c>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26" t="s">
        <v>658</v>
      </c>
      <c r="D1002" s="417"/>
      <c r="E1002" s="417"/>
      <c r="F1002" s="417"/>
      <c r="G1002" s="417"/>
      <c r="H1002" s="417"/>
      <c r="I1002" s="417"/>
      <c r="J1002" s="418" t="s">
        <v>639</v>
      </c>
      <c r="K1002" s="419"/>
      <c r="L1002" s="419"/>
      <c r="M1002" s="419"/>
      <c r="N1002" s="419"/>
      <c r="O1002" s="419"/>
      <c r="P1002" s="427" t="s">
        <v>597</v>
      </c>
      <c r="Q1002" s="316"/>
      <c r="R1002" s="316"/>
      <c r="S1002" s="316"/>
      <c r="T1002" s="316"/>
      <c r="U1002" s="316"/>
      <c r="V1002" s="316"/>
      <c r="W1002" s="316"/>
      <c r="X1002" s="316"/>
      <c r="Y1002" s="317">
        <v>0.5</v>
      </c>
      <c r="Z1002" s="318"/>
      <c r="AA1002" s="318"/>
      <c r="AB1002" s="319"/>
      <c r="AC1002" s="327" t="s">
        <v>196</v>
      </c>
      <c r="AD1002" s="425"/>
      <c r="AE1002" s="425"/>
      <c r="AF1002" s="425"/>
      <c r="AG1002" s="425"/>
      <c r="AH1002" s="420" t="s">
        <v>639</v>
      </c>
      <c r="AI1002" s="421"/>
      <c r="AJ1002" s="421"/>
      <c r="AK1002" s="421"/>
      <c r="AL1002" s="324" t="s">
        <v>639</v>
      </c>
      <c r="AM1002" s="325"/>
      <c r="AN1002" s="325"/>
      <c r="AO1002" s="326"/>
      <c r="AP1002" s="320" t="s">
        <v>659</v>
      </c>
      <c r="AQ1002" s="320"/>
      <c r="AR1002" s="320"/>
      <c r="AS1002" s="320"/>
      <c r="AT1002" s="320"/>
      <c r="AU1002" s="320"/>
      <c r="AV1002" s="320"/>
      <c r="AW1002" s="320"/>
      <c r="AX1002" s="320"/>
    </row>
    <row r="1003" spans="1:50" ht="30" customHeight="1" x14ac:dyDescent="0.15">
      <c r="A1003" s="403">
        <v>2</v>
      </c>
      <c r="B1003" s="403">
        <v>1</v>
      </c>
      <c r="C1003" s="426" t="s">
        <v>656</v>
      </c>
      <c r="D1003" s="417"/>
      <c r="E1003" s="417"/>
      <c r="F1003" s="417"/>
      <c r="G1003" s="417"/>
      <c r="H1003" s="417"/>
      <c r="I1003" s="417"/>
      <c r="J1003" s="418" t="s">
        <v>660</v>
      </c>
      <c r="K1003" s="419"/>
      <c r="L1003" s="419"/>
      <c r="M1003" s="419"/>
      <c r="N1003" s="419"/>
      <c r="O1003" s="419"/>
      <c r="P1003" s="427" t="s">
        <v>661</v>
      </c>
      <c r="Q1003" s="316"/>
      <c r="R1003" s="316"/>
      <c r="S1003" s="316"/>
      <c r="T1003" s="316"/>
      <c r="U1003" s="316"/>
      <c r="V1003" s="316"/>
      <c r="W1003" s="316"/>
      <c r="X1003" s="316"/>
      <c r="Y1003" s="317">
        <v>0</v>
      </c>
      <c r="Z1003" s="318"/>
      <c r="AA1003" s="318"/>
      <c r="AB1003" s="319"/>
      <c r="AC1003" s="327" t="s">
        <v>196</v>
      </c>
      <c r="AD1003" s="425"/>
      <c r="AE1003" s="425"/>
      <c r="AF1003" s="425"/>
      <c r="AG1003" s="425"/>
      <c r="AH1003" s="420" t="s">
        <v>639</v>
      </c>
      <c r="AI1003" s="421"/>
      <c r="AJ1003" s="421"/>
      <c r="AK1003" s="421"/>
      <c r="AL1003" s="324" t="s">
        <v>639</v>
      </c>
      <c r="AM1003" s="325"/>
      <c r="AN1003" s="325"/>
      <c r="AO1003" s="326"/>
      <c r="AP1003" s="320" t="s">
        <v>659</v>
      </c>
      <c r="AQ1003" s="320"/>
      <c r="AR1003" s="320"/>
      <c r="AS1003" s="320"/>
      <c r="AT1003" s="320"/>
      <c r="AU1003" s="320"/>
      <c r="AV1003" s="320"/>
      <c r="AW1003" s="320"/>
      <c r="AX1003" s="320"/>
    </row>
    <row r="1004" spans="1:50" ht="30" customHeight="1" x14ac:dyDescent="0.15">
      <c r="A1004" s="403">
        <v>3</v>
      </c>
      <c r="B1004" s="403">
        <v>1</v>
      </c>
      <c r="C1004" s="426" t="s">
        <v>657</v>
      </c>
      <c r="D1004" s="417"/>
      <c r="E1004" s="417"/>
      <c r="F1004" s="417"/>
      <c r="G1004" s="417"/>
      <c r="H1004" s="417"/>
      <c r="I1004" s="417"/>
      <c r="J1004" s="418" t="s">
        <v>639</v>
      </c>
      <c r="K1004" s="419"/>
      <c r="L1004" s="419"/>
      <c r="M1004" s="419"/>
      <c r="N1004" s="419"/>
      <c r="O1004" s="419"/>
      <c r="P1004" s="427" t="s">
        <v>661</v>
      </c>
      <c r="Q1004" s="316"/>
      <c r="R1004" s="316"/>
      <c r="S1004" s="316"/>
      <c r="T1004" s="316"/>
      <c r="U1004" s="316"/>
      <c r="V1004" s="316"/>
      <c r="W1004" s="316"/>
      <c r="X1004" s="316"/>
      <c r="Y1004" s="317">
        <v>0</v>
      </c>
      <c r="Z1004" s="318"/>
      <c r="AA1004" s="318"/>
      <c r="AB1004" s="319"/>
      <c r="AC1004" s="327" t="s">
        <v>196</v>
      </c>
      <c r="AD1004" s="425"/>
      <c r="AE1004" s="425"/>
      <c r="AF1004" s="425"/>
      <c r="AG1004" s="425"/>
      <c r="AH1004" s="420" t="s">
        <v>639</v>
      </c>
      <c r="AI1004" s="421"/>
      <c r="AJ1004" s="421"/>
      <c r="AK1004" s="421"/>
      <c r="AL1004" s="324" t="s">
        <v>639</v>
      </c>
      <c r="AM1004" s="325"/>
      <c r="AN1004" s="325"/>
      <c r="AO1004" s="326"/>
      <c r="AP1004" s="320" t="s">
        <v>659</v>
      </c>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t="s">
        <v>661</v>
      </c>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t="s">
        <v>639</v>
      </c>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427" t="s">
        <v>661</v>
      </c>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t="s">
        <v>639</v>
      </c>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427" t="s">
        <v>661</v>
      </c>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t="s">
        <v>639</v>
      </c>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427" t="s">
        <v>661</v>
      </c>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t="s">
        <v>639</v>
      </c>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427" t="s">
        <v>661</v>
      </c>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t="s">
        <v>639</v>
      </c>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427" t="s">
        <v>661</v>
      </c>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t="s">
        <v>639</v>
      </c>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427" t="s">
        <v>661</v>
      </c>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t="s">
        <v>639</v>
      </c>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427" t="s">
        <v>661</v>
      </c>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t="s">
        <v>639</v>
      </c>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427" t="s">
        <v>661</v>
      </c>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t="s">
        <v>639</v>
      </c>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427" t="s">
        <v>661</v>
      </c>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t="s">
        <v>639</v>
      </c>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427" t="s">
        <v>661</v>
      </c>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t="s">
        <v>639</v>
      </c>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427" t="s">
        <v>661</v>
      </c>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t="s">
        <v>639</v>
      </c>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427" t="s">
        <v>661</v>
      </c>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t="s">
        <v>639</v>
      </c>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427" t="s">
        <v>661</v>
      </c>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t="s">
        <v>639</v>
      </c>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427" t="s">
        <v>661</v>
      </c>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t="s">
        <v>639</v>
      </c>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427" t="s">
        <v>661</v>
      </c>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t="s">
        <v>639</v>
      </c>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427" t="s">
        <v>661</v>
      </c>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t="s">
        <v>639</v>
      </c>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427" t="s">
        <v>661</v>
      </c>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t="s">
        <v>639</v>
      </c>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427" t="s">
        <v>661</v>
      </c>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t="s">
        <v>639</v>
      </c>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427" t="s">
        <v>661</v>
      </c>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t="s">
        <v>639</v>
      </c>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427" t="s">
        <v>661</v>
      </c>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t="s">
        <v>639</v>
      </c>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427" t="s">
        <v>661</v>
      </c>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t="s">
        <v>639</v>
      </c>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427" t="s">
        <v>661</v>
      </c>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t="s">
        <v>639</v>
      </c>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427" t="s">
        <v>661</v>
      </c>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t="s">
        <v>639</v>
      </c>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427" t="s">
        <v>661</v>
      </c>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t="s">
        <v>639</v>
      </c>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427" t="s">
        <v>661</v>
      </c>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t="s">
        <v>639</v>
      </c>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427" t="s">
        <v>661</v>
      </c>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t="s">
        <v>639</v>
      </c>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589</v>
      </c>
      <c r="F1102" s="898"/>
      <c r="G1102" s="898"/>
      <c r="H1102" s="898"/>
      <c r="I1102" s="898"/>
      <c r="J1102" s="418" t="s">
        <v>589</v>
      </c>
      <c r="K1102" s="419"/>
      <c r="L1102" s="419"/>
      <c r="M1102" s="419"/>
      <c r="N1102" s="419"/>
      <c r="O1102" s="419"/>
      <c r="P1102" s="427" t="s">
        <v>589</v>
      </c>
      <c r="Q1102" s="316"/>
      <c r="R1102" s="316"/>
      <c r="S1102" s="316"/>
      <c r="T1102" s="316"/>
      <c r="U1102" s="316"/>
      <c r="V1102" s="316"/>
      <c r="W1102" s="316"/>
      <c r="X1102" s="316"/>
      <c r="Y1102" s="317" t="s">
        <v>589</v>
      </c>
      <c r="Z1102" s="318"/>
      <c r="AA1102" s="318"/>
      <c r="AB1102" s="319"/>
      <c r="AC1102" s="321"/>
      <c r="AD1102" s="321"/>
      <c r="AE1102" s="321"/>
      <c r="AF1102" s="321"/>
      <c r="AG1102" s="321"/>
      <c r="AH1102" s="322" t="s">
        <v>589</v>
      </c>
      <c r="AI1102" s="323"/>
      <c r="AJ1102" s="323"/>
      <c r="AK1102" s="323"/>
      <c r="AL1102" s="324" t="s">
        <v>589</v>
      </c>
      <c r="AM1102" s="325"/>
      <c r="AN1102" s="325"/>
      <c r="AO1102" s="326"/>
      <c r="AP1102" s="320" t="s">
        <v>589</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E117 AI117 AM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40:AO866">
    <cfRule type="expression" dxfId="2515" priority="6671">
      <formula>IF(AND(AL840&gt;=0, RIGHT(TEXT(AL840,"0.#"),1)&lt;&gt;"."),TRUE,FALSE)</formula>
    </cfRule>
    <cfRule type="expression" dxfId="2514" priority="6672">
      <formula>IF(AND(AL840&gt;=0, RIGHT(TEXT(AL840,"0.#"),1)="."),TRUE,FALSE)</formula>
    </cfRule>
    <cfRule type="expression" dxfId="2513" priority="6673">
      <formula>IF(AND(AL840&lt;0, RIGHT(TEXT(AL840,"0.#"),1)&lt;&gt;"."),TRUE,FALSE)</formula>
    </cfRule>
    <cfRule type="expression" dxfId="2512" priority="6674">
      <formula>IF(AND(AL840&lt;0, RIGHT(TEXT(AL840,"0.#"),1)="."),TRUE,FALSE)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39">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12:Y932">
    <cfRule type="expression" dxfId="2095" priority="2103">
      <formula>IF(RIGHT(TEXT(Y912,"0.#"),1)=".",FALSE,TRUE)</formula>
    </cfRule>
    <cfRule type="expression" dxfId="2094" priority="2104">
      <formula>IF(RIGHT(TEXT(Y912,"0.#"),1)=".",TRUE,FALSE)</formula>
    </cfRule>
  </conditionalFormatting>
  <conditionalFormatting sqref="Y903:Y911">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3:AO899">
    <cfRule type="expression" dxfId="2001" priority="2117">
      <formula>IF(AND(AL873&gt;=0, RIGHT(TEXT(AL873,"0.#"),1)&lt;&gt;"."),TRUE,FALSE)</formula>
    </cfRule>
    <cfRule type="expression" dxfId="2000" priority="2118">
      <formula>IF(AND(AL873&gt;=0, RIGHT(TEXT(AL873,"0.#"),1)="."),TRUE,FALSE)</formula>
    </cfRule>
    <cfRule type="expression" dxfId="1999" priority="2119">
      <formula>IF(AND(AL873&lt;0, RIGHT(TEXT(AL873,"0.#"),1)&lt;&gt;"."),TRUE,FALSE)</formula>
    </cfRule>
    <cfRule type="expression" dxfId="1998" priority="2120">
      <formula>IF(AND(AL873&lt;0, RIGHT(TEXT(AL873,"0.#"),1)="."),TRUE,FALSE)</formula>
    </cfRule>
  </conditionalFormatting>
  <conditionalFormatting sqref="AL870:AO872">
    <cfRule type="expression" dxfId="1997" priority="2111">
      <formula>IF(AND(AL870&gt;=0, RIGHT(TEXT(AL870,"0.#"),1)&lt;&gt;"."),TRUE,FALSE)</formula>
    </cfRule>
    <cfRule type="expression" dxfId="1996" priority="2112">
      <formula>IF(AND(AL870&gt;=0, RIGHT(TEXT(AL870,"0.#"),1)="."),TRUE,FALSE)</formula>
    </cfRule>
    <cfRule type="expression" dxfId="1995" priority="2113">
      <formula>IF(AND(AL870&lt;0, RIGHT(TEXT(AL870,"0.#"),1)&lt;&gt;"."),TRUE,FALSE)</formula>
    </cfRule>
    <cfRule type="expression" dxfId="1994" priority="2114">
      <formula>IF(AND(AL870&lt;0, RIGHT(TEXT(AL870,"0.#"),1)="."),TRUE,FALSE)</formula>
    </cfRule>
  </conditionalFormatting>
  <conditionalFormatting sqref="AL912:AO932">
    <cfRule type="expression" dxfId="1993" priority="2105">
      <formula>IF(AND(AL912&gt;=0, RIGHT(TEXT(AL912,"0.#"),1)&lt;&gt;"."),TRUE,FALSE)</formula>
    </cfRule>
    <cfRule type="expression" dxfId="1992" priority="2106">
      <formula>IF(AND(AL912&gt;=0, RIGHT(TEXT(AL912,"0.#"),1)="."),TRUE,FALSE)</formula>
    </cfRule>
    <cfRule type="expression" dxfId="1991" priority="2107">
      <formula>IF(AND(AL912&lt;0, RIGHT(TEXT(AL912,"0.#"),1)&lt;&gt;"."),TRUE,FALSE)</formula>
    </cfRule>
    <cfRule type="expression" dxfId="1990" priority="2108">
      <formula>IF(AND(AL912&lt;0, RIGHT(TEXT(AL912,"0.#"),1)="."),TRUE,FALSE)</formula>
    </cfRule>
  </conditionalFormatting>
  <conditionalFormatting sqref="AL903:AO911">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82:AO998">
    <cfRule type="expression" dxfId="1977" priority="2081">
      <formula>IF(AND(AL982&gt;=0, RIGHT(TEXT(AL982,"0.#"),1)&lt;&gt;"."),TRUE,FALSE)</formula>
    </cfRule>
    <cfRule type="expression" dxfId="1976" priority="2082">
      <formula>IF(AND(AL982&gt;=0, RIGHT(TEXT(AL982,"0.#"),1)="."),TRUE,FALSE)</formula>
    </cfRule>
    <cfRule type="expression" dxfId="1975" priority="2083">
      <formula>IF(AND(AL982&lt;0, RIGHT(TEXT(AL982,"0.#"),1)&lt;&gt;"."),TRUE,FALSE)</formula>
    </cfRule>
    <cfRule type="expression" dxfId="1974" priority="2084">
      <formula>IF(AND(AL982&lt;0, RIGHT(TEXT(AL982,"0.#"),1)="."),TRUE,FALSE)</formula>
    </cfRule>
  </conditionalFormatting>
  <conditionalFormatting sqref="AL969:AO981">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2:AO1031">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2018-05-09T01:10:28Z</cp:lastPrinted>
  <dcterms:created xsi:type="dcterms:W3CDTF">2012-03-13T00:50:25Z</dcterms:created>
  <dcterms:modified xsi:type="dcterms:W3CDTF">2018-07-10T03:03:53Z</dcterms:modified>
</cp:coreProperties>
</file>