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<sst xmlns="http://schemas.openxmlformats.org/spreadsheetml/2006/main" count="3048" uniqueCount="656">
  <si>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</si>
  <si>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</si>
  <si>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</si>
  <si>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</si>
  <si>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</si>
  <si>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</si>
  <si>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</si>
  <si>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</si>
  <si>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</si>
  <si>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</si>
  <si>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</si>
  <si>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</si>
  <si>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</si>
  <si>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</si>
  <si>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</si>
  <si>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</si>
  <si>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</si>
  <si>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</si>
  <si>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</si>
  <si>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</si>
  <si>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</si>
  <si>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</si>
  <si>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</si>
  <si>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</si>
  <si>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</si>
  <si>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</si>
  <si>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</si>
  <si>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</si>
  <si>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</si>
  <si>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</si>
  <si>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</si>
  <si>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</si>
  <si>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</si>
  <si>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</si>
  <si>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</si>
  <si>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</si>
  <si>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</si>
  <si>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</si>
  <si>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</si>
  <si>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</si>
  <si>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</si>
  <si>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</si>
  <si>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</si>
  <si>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</si>
  <si>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</si>
  <si>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</si>
  <si>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</si>
  <si>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</si>
  <si>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</si>
  <si>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</si>
  <si>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</si>
  <si>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</si>
  <si>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</si>
  <si>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</si>
  <si>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</si>
  <si>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</si>
  <si>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</si>
  <si>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</si>
  <si>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</si>
  <si>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</si>
  <si>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</si>
  <si>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</si>
  <si>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</si>
  <si>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</si>
  <si>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</si>
  <si>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</si>
  <si>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</si>
  <si>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</si>
  <si>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</si>
  <si>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</si>
  <si>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</si>
  <si>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</si>
  <si>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</si>
  <si>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</si>
  <si>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</si>
  <si>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</si>
  <si>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</si>
  <si>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</si>
  <si>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</si>
  <si>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</si>
  <si>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</si>
  <si>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</si>
  <si>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</si>
  <si>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</si>
  <si>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</si>
  <si>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</si>
  <si>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</si>
  <si>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</si>
  <si>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</si>
  <si>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</si>
  <si>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</si>
  <si>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</si>
  <si>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</si>
  <si>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</si>
  <si>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</si>
  <si>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</si>
  <si>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</si>
  <si>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</si>
  <si>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</si>
  <si>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</si>
  <si>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</si>
  <si>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</si>
  <si>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</si>
  <si>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</si>
  <si>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</si>
  <si>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</si>
  <si>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</si>
  <si>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</si>
  <si>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</si>
  <si>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</si>
  <si>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</si>
  <si>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</si>
  <si>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</si>
  <si>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</si>
  <si>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</si>
  <si>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</si>
  <si>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</si>
  <si>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</si>
  <si>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</si>
  <si>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</si>
  <si>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</si>
  <si>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</si>
  <si>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</si>
  <si>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</si>
  <si>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</si>
  <si>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</si>
  <si>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</si>
  <si>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</si>
  <si>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</si>
  <si>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</si>
  <si>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</si>
  <si>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</si>
  <si>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</si>
  <si>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</si>
  <si>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</si>
  <si>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</si>
  <si>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</si>
  <si>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</si>
  <si>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</si>
  <si>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</si>
  <si>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</si>
  <si>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</si>
  <si>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</si>
  <si>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</si>
  <si>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</si>
  <si>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</si>
  <si>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</si>
  <si>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</si>
  <si>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</si>
  <si>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</si>
  <si>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</si>
  <si>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</si>
  <si>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</si>
  <si>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</si>
  <si>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</si>
  <si>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</si>
  <si>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</si>
  <si>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</si>
  <si>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</si>
  <si>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</si>
  <si>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</si>
  <si>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</si>
  <si>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</si>
  <si>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</si>
  <si>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</si>
  <si>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</si>
  <si>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</si>
  <si>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</si>
  <si>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</si>
  <si>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</si>
  <si>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</si>
  <si>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</si>
  <si>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</si>
  <si>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</si>
  <si>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</si>
  <si>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</si>
  <si>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</si>
  <si>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</si>
  <si>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</si>
  <si>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</si>
  <si>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</si>
  <si>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</si>
  <si>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</si>
  <si>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</si>
  <si>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</si>
  <si>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</si>
  <si>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</si>
  <si>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</si>
  <si>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</si>
  <si>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</si>
  <si>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</si>
  <si>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</si>
  <si>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</si>
  <si>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</si>
  <si>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</si>
  <si>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</si>
  <si>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</si>
  <si>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</si>
  <si>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</si>
  <si>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</si>
  <si>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</si>
  <si>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</si>
  <si>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</si>
  <si>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</si>
  <si>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</si>
  <si>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</si>
  <si>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</si>
  <si>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</si>
  <si>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</si>
  <si>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</si>
  <si>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</si>
  <si>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</si>
  <si>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</si>
  <si>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</si>
  <si>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</si>
  <si>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</si>
  <si>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</si>
  <si>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</si>
  <si>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</si>
  <si>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</si>
  <si>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</si>
  <si>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</si>
  <si>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</si>
  <si>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</si>
  <si>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</si>
  <si>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</si>
  <si>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</si>
  <si>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</si>
  <si>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</si>
  <si>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</si>
  <si>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</si>
  <si>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</si>
  <si>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</si>
  <si>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</si>
  <si>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</si>
  <si>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</si>
  <si>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</si>
  <si>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</si>
  <si>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</si>
  <si>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</si>
  <si>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</si>
  <si>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</si>
  <si>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</si>
  <si>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</si>
  <si>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</si>
  <si>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</si>
  <si>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</si>
  <si>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</si>
  <si>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</si>
  <si>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</si>
  <si>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</si>
  <si>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</si>
  <si>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</si>
  <si>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</si>
  <si>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</si>
  <si>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</si>
  <si>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</si>
  <si>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</si>
  <si>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</si>
  <si>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</si>
  <si>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</si>
  <si>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</si>
  <si>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</si>
  <si>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</si>
  <si>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</si>
  <si>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</si>
  <si>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</si>
  <si>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</si>
  <si>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</si>
  <si>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</si>
  <si>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</si>
  <si>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</si>
  <si>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</si>
  <si>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</si>
  <si>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</si>
  <si>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</si>
  <si>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</si>
  <si>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</si>
  <si>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</si>
  <si>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</si>
  <si>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</si>
  <si>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</si>
  <si>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</si>
  <si>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</si>
  <si>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</si>
  <si>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</si>
  <si>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</si>
  <si>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</si>
  <si>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</si>
  <si>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</si>
  <si>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</si>
  <si>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</si>
  <si>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</si>
  <si>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</si>
  <si>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</si>
  <si>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</si>
  <si>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</si>
  <si>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</si>
  <si>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</si>
  <si>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</si>
  <si>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</si>
  <si>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</si>
  <si>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</si>
  <si>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</si>
  <si>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</si>
  <si>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</si>
  <si>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</si>
  <si>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</si>
  <si>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</si>
  <si>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</si>
  <si>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</si>
  <si>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</si>
  <si>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</si>
  <si>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</si>
  <si>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</si>
  <si>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</si>
  <si>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</si>
  <si>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</si>
  <si>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</si>
  <si>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</si>
  <si>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</si>
  <si>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</si>
  <si>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</si>
  <si>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</si>
  <si>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</si>
  <si>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</si>
  <si>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</si>
  <si>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</si>
  <si>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</si>
  <si>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</si>
  <si>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</si>
  <si>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</si>
  <si>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</si>
  <si>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</si>
  <si>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</si>
  <si>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</si>
  <si>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</si>
  <si>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</si>
  <si>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</si>
  <si>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</si>
  <si>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</si>
  <si>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</si>
  <si>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</si>
  <si>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</si>
  <si>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</si>
  <si>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</si>
  <si>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</si>
  <si>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</si>
  <si>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</si>
  <si>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</si>
  <si>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</si>
  <si>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</si>
  <si>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</si>
  <si>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</si>
  <si>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</si>
  <si>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</si>
  <si>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</si>
  <si>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</si>
  <si>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</si>
  <si>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</si>
  <si>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</si>
  <si>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</si>
  <si>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</si>
  <si>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</si>
  <si>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</si>
  <si>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</si>
  <si>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</si>
  <si>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</si>
  <si>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</si>
  <si>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</si>
  <si>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</si>
  <si>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</si>
  <si>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</si>
  <si>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</si>
  <si>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</si>
  <si>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</si>
  <si>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</si>
  <si>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</si>
  <si>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</si>
  <si>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</si>
  <si>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</si>
  <si>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</si>
  <si>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</si>
  <si>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</si>
  <si>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</si>
  <si>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</si>
  <si>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</si>
  <si>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</si>
  <si>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</si>
  <si>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</si>
  <si>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</si>
  <si>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</si>
  <si>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</si>
  <si>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</si>
  <si>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</si>
  <si>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</si>
  <si>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</si>
  <si>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</si>
  <si>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</si>
  <si>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</si>
  <si>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</si>
  <si>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</si>
  <si>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</si>
  <si>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</si>
  <si>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</si>
  <si>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</si>
  <si>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</si>
  <si>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</si>
  <si>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</si>
  <si>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</si>
  <si>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</si>
  <si>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</si>
  <si>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</si>
  <si>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</si>
  <si>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</si>
  <si>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</si>
  <si>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</si>
  <si>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</si>
  <si>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</si>
  <si>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</si>
  <si>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</si>
  <si>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</si>
  <si>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</si>
  <si>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</si>
  <si>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</si>
  <si>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</si>
  <si>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</si>
  <si>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</si>
  <si>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</si>
  <si>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</si>
  <si>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</si>
  <si>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</si>
  <si>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</si>
  <si>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</si>
  <si>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</si>
  <si>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</si>
  <si>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</si>
  <si>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</si>
  <si>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</si>
  <si>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</si>
  <si>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</si>
  <si>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</si>
  <si>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</si>
  <si>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</si>
  <si>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</si>
  <si>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</si>
  <si>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</si>
  <si>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</si>
  <si>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</si>
  <si>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</si>
  <si>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</si>
  <si>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</si>
  <si>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</si>
  <si>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</si>
  <si>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</si>
  <si>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</si>
  <si>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</si>
  <si>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</si>
  <si>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</si>
  <si>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</si>
  <si>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</si>
  <si>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</si>
  <si>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</si>
  <si>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</si>
  <si>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</si>
  <si>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</si>
  <si>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</si>
  <si>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</si>
  <si>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</si>
  <si>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</si>
  <si>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</si>
  <si>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</si>
  <si>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</si>
  <si>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</si>
  <si>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</si>
  <si>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</si>
  <si>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</si>
  <si>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</si>
  <si>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</si>
  <si>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</si>
  <si>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</si>
  <si>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</si>
  <si>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</si>
  <si>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</si>
  <si>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</si>
  <si>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</si>
  <si>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</si>
  <si>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</si>
  <si>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</si>
  <si>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</si>
  <si>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</si>
  <si>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</si>
  <si>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</si>
  <si>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</si>
  <si>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</si>
  <si>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</si>
  <si>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</si>
  <si>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</si>
  <si>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</si>
  <si>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</si>
  <si>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</si>
  <si>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</si>
  <si>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</si>
  <si>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</si>
  <si>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</si>
  <si>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</si>
  <si>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</si>
  <si>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</si>
  <si>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</si>
  <si>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</si>
  <si>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</si>
  <si>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</si>
  <si>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</si>
  <si>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</si>
  <si>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</si>
  <si>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</si>
  <si>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</si>
  <si>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</si>
  <si>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</si>
  <si>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</si>
  <si>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</si>
  <si>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</si>
  <si>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</si>
  <si>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</si>
  <si>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</si>
  <si>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</si>
  <si>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</si>
  <si>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</si>
  <si>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</si>
  <si>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</si>
  <si>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</si>
  <si>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</si>
  <si>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</si>
  <si>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</si>
  <si>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</si>
  <si>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</si>
  <si>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</si>
  <si>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</si>
  <si>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</si>
  <si>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</si>
  <si>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</si>
  <si>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</si>
  <si>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</si>
  <si>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</si>
  <si>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</si>
  <si>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</si>
  <si>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</si>
  <si>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</si>
  <si>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</si>
  <si>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</si>
  <si>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</si>
  <si>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</si>
  <si>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</si>
  <si>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</si>
  <si>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</si>
  <si>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</si>
  <si>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</si>
  <si>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</si>
  <si>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</si>
  <si>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</si>
  <si>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</si>
  <si>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</si>
  <si>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</si>
  <si>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</si>
  <si>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</si>
  <si>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</si>
  <si>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</si>
  <si>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</si>
  <si>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</si>
  <si>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</si>
  <si>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</si>
  <si>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</si>
  <si>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</si>
  <si>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</si>
  <si>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</si>
  <si>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</si>
  <si>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</si>
  <si>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</si>
  <si>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</si>
  <si>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</si>
  <si>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</si>
  <si>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</si>
  <si>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</si>
  <si>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</si>
  <si>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０．１百万円</t>
    <rPh sb="3" eb="4">
      <t>ヒャク</t>
    </rPh>
    <rPh sb="4" eb="6">
      <t>マンエン</t>
    </rPh>
    <phoneticPr fontId="5"/>
  </si>
  <si>
    <t>-</t>
    <phoneticPr fontId="5"/>
  </si>
  <si>
    <t>-</t>
    <phoneticPr fontId="5"/>
  </si>
  <si>
    <t>-</t>
    <phoneticPr fontId="5"/>
  </si>
  <si>
    <t>-</t>
    <phoneticPr fontId="5"/>
  </si>
  <si>
    <t>平成２９年度国立社会保障・人口問題研究所研究課題評価報告書</t>
    <phoneticPr fontId="5"/>
  </si>
  <si>
    <t>執行額／結果の公表回数　</t>
    <rPh sb="0" eb="2">
      <t>シッコウ</t>
    </rPh>
    <rPh sb="2" eb="3">
      <t>ガク</t>
    </rPh>
    <rPh sb="4" eb="6">
      <t>ケッカ</t>
    </rPh>
    <rPh sb="7" eb="9">
      <t>コウヒョウ</t>
    </rPh>
    <rPh sb="9" eb="11">
      <t>カイスウ</t>
    </rPh>
    <phoneticPr fontId="5"/>
  </si>
  <si>
    <t>成果実績は成果目標に見合ったものとなっている。</t>
    <phoneticPr fontId="5"/>
  </si>
  <si>
    <t>活動実績は見込みに見合ったものである。</t>
    <phoneticPr fontId="5"/>
  </si>
  <si>
    <t>佐藤印刷（株）</t>
    <rPh sb="0" eb="4">
      <t>サトウインサツ</t>
    </rPh>
    <rPh sb="5" eb="6">
      <t>カブ</t>
    </rPh>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</si>
  <si>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</si>
  <si>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</si>
  <si>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０．３百万円</t>
    <rPh sb="3" eb="5">
      <t>ヒャクマン</t>
    </rPh>
    <rPh sb="5" eb="6">
      <t>エン</t>
    </rPh>
    <phoneticPr fontId="5"/>
  </si>
  <si>
    <t>A.</t>
    <phoneticPr fontId="5"/>
  </si>
  <si>
    <t>E.</t>
    <phoneticPr fontId="5"/>
  </si>
  <si>
    <t>-</t>
    <phoneticPr fontId="5"/>
  </si>
  <si>
    <t>-</t>
    <phoneticPr fontId="5"/>
  </si>
  <si>
    <t>－</t>
    <phoneticPr fontId="5"/>
  </si>
  <si>
    <t>研究調査経費（社会保障・人口問題基本調査の事後事例調査）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1" eb="23">
      <t>ジゴ</t>
    </rPh>
    <rPh sb="23" eb="25">
      <t>ジレイ</t>
    </rPh>
    <rPh sb="25" eb="27">
      <t>チョウサ</t>
    </rPh>
    <phoneticPr fontId="5"/>
  </si>
  <si>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5"/>
  </si>
  <si>
    <t>職員旅費</t>
    <rPh sb="0" eb="2">
      <t>ショクイン</t>
    </rPh>
    <rPh sb="2" eb="4">
      <t>リョヒ</t>
    </rPh>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</si>
  <si>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</si>
  <si>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調査・分析結果の公表</t>
    <rPh sb="0" eb="2">
      <t>チョウサ</t>
    </rPh>
    <rPh sb="3" eb="5">
      <t>ブンセキ</t>
    </rPh>
    <rPh sb="5" eb="7">
      <t>ケッカ</t>
    </rPh>
    <rPh sb="8" eb="10">
      <t>コウヒョウ</t>
    </rPh>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</si>
  <si>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</si>
  <si>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</si>
  <si>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基本調査の後続事業ある本事業は、研究所の根幹事業の一つであり、優先度は高い。</t>
    <phoneticPr fontId="5"/>
  </si>
  <si>
    <t>調査を企画設計した研究者が自ら調査結果を分析すること
が、最も効果的であり、かつ信頼性も高いと言える。</t>
    <phoneticPr fontId="5"/>
  </si>
  <si>
    <t>調査結果は各種政策の基礎資料として活用されている。</t>
    <phoneticPr fontId="5"/>
  </si>
  <si>
    <t>研究調査経費（社会保障・人口問題基本調査）</t>
    <phoneticPr fontId="5"/>
  </si>
  <si>
    <t>研究調査経費（社会保障・人口問題基本調査による分析モデル開発）</t>
    <phoneticPr fontId="5"/>
  </si>
  <si>
    <t>本事業は、前々年度に実施した社会保障・人口問題基本調査により得られた調査結果の事後調査を実施するものであり、当該社会保障・人口問題基本調査の精度を一層高めるためにも必要である。</t>
    <phoneticPr fontId="5"/>
  </si>
  <si>
    <t>効率化を進展させるべく、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ミツ</t>
    </rPh>
    <rPh sb="16" eb="17">
      <t>ア</t>
    </rPh>
    <rPh sb="20" eb="22">
      <t>ジッシ</t>
    </rPh>
    <rPh sb="24" eb="26">
      <t>ヨサン</t>
    </rPh>
    <rPh sb="27" eb="29">
      <t>テキセイ</t>
    </rPh>
    <rPh sb="30" eb="32">
      <t>シッコウ</t>
    </rPh>
    <rPh sb="33" eb="34">
      <t>ツト</t>
    </rPh>
    <rPh sb="35" eb="37">
      <t>ジギョウ</t>
    </rPh>
    <phoneticPr fontId="5"/>
  </si>
  <si>
    <t>611</t>
    <phoneticPr fontId="5"/>
  </si>
  <si>
    <t>559</t>
    <phoneticPr fontId="5"/>
  </si>
  <si>
    <t>492</t>
    <phoneticPr fontId="5"/>
  </si>
  <si>
    <t>876</t>
    <phoneticPr fontId="5"/>
  </si>
  <si>
    <t>886</t>
    <phoneticPr fontId="5"/>
  </si>
  <si>
    <t>855</t>
    <phoneticPr fontId="5"/>
  </si>
  <si>
    <t>　　　　　　　　　　　印刷製本費、通信運搬費、消耗品費、職員旅費等　　　</t>
    <rPh sb="11" eb="13">
      <t>インサツ</t>
    </rPh>
    <rPh sb="13" eb="15">
      <t>セイホン</t>
    </rPh>
    <rPh sb="15" eb="16">
      <t>ヒ</t>
    </rPh>
    <rPh sb="17" eb="19">
      <t>ツウシン</t>
    </rPh>
    <rPh sb="19" eb="22">
      <t>ウンパンヒ</t>
    </rPh>
    <rPh sb="23" eb="26">
      <t>ショウモウヒン</t>
    </rPh>
    <rPh sb="26" eb="27">
      <t>ヒ</t>
    </rPh>
    <rPh sb="28" eb="30">
      <t>ショクイン</t>
    </rPh>
    <rPh sb="30" eb="32">
      <t>リョヒ</t>
    </rPh>
    <rPh sb="32" eb="33">
      <t>トウ</t>
    </rPh>
    <phoneticPr fontId="5"/>
  </si>
  <si>
    <t>０．９百万円</t>
    <rPh sb="3" eb="5">
      <t>ヒャクマン</t>
    </rPh>
    <rPh sb="5" eb="6">
      <t>エン</t>
    </rPh>
    <phoneticPr fontId="5"/>
  </si>
  <si>
    <t>（株）内山回漕店</t>
    <rPh sb="1" eb="2">
      <t>カブ</t>
    </rPh>
    <rPh sb="3" eb="5">
      <t>ウチヤマ</t>
    </rPh>
    <rPh sb="5" eb="7">
      <t>カイソウ</t>
    </rPh>
    <rPh sb="7" eb="8">
      <t>テン</t>
    </rPh>
    <phoneticPr fontId="5"/>
  </si>
  <si>
    <t>B　（株）内山回漕店</t>
    <rPh sb="3" eb="4">
      <t>カブ</t>
    </rPh>
    <rPh sb="5" eb="7">
      <t>ウチヤマ</t>
    </rPh>
    <rPh sb="7" eb="9">
      <t>カイソウ</t>
    </rPh>
    <rPh sb="9" eb="10">
      <t>テン</t>
    </rPh>
    <phoneticPr fontId="5"/>
  </si>
  <si>
    <t>C　（株）ライトストーン</t>
    <rPh sb="3" eb="4">
      <t>カブ</t>
    </rPh>
    <phoneticPr fontId="5"/>
  </si>
  <si>
    <t>０．３百万円</t>
    <rPh sb="3" eb="4">
      <t>ヒャク</t>
    </rPh>
    <rPh sb="4" eb="6">
      <t>マンエン</t>
    </rPh>
    <phoneticPr fontId="5"/>
  </si>
  <si>
    <t>〔ソフトウェア購入〕</t>
    <rPh sb="7" eb="9">
      <t>コウニュウ</t>
    </rPh>
    <phoneticPr fontId="5"/>
  </si>
  <si>
    <t>【その他】</t>
    <rPh sb="3" eb="4">
      <t>タ</t>
    </rPh>
    <phoneticPr fontId="5"/>
  </si>
  <si>
    <t>C.</t>
    <phoneticPr fontId="5"/>
  </si>
  <si>
    <t>-</t>
    <phoneticPr fontId="5"/>
  </si>
  <si>
    <t>-</t>
    <phoneticPr fontId="5"/>
  </si>
  <si>
    <t>　〔報告書印刷〕</t>
    <rPh sb="2" eb="5">
      <t>ホウコクショ</t>
    </rPh>
    <rPh sb="5" eb="7">
      <t>インサツ</t>
    </rPh>
    <phoneticPr fontId="5"/>
  </si>
  <si>
    <t>　　〔梱包発送〕</t>
    <rPh sb="3" eb="5">
      <t>コンポウ</t>
    </rPh>
    <rPh sb="5" eb="7">
      <t>ハッソウ</t>
    </rPh>
    <phoneticPr fontId="5"/>
  </si>
  <si>
    <t>報告書印刷</t>
    <rPh sb="0" eb="3">
      <t>ホウコクショ</t>
    </rPh>
    <rPh sb="3" eb="5">
      <t>インサツ</t>
    </rPh>
    <phoneticPr fontId="5"/>
  </si>
  <si>
    <t>資料の梱包発送</t>
    <rPh sb="0" eb="2">
      <t>シリョウ</t>
    </rPh>
    <rPh sb="3" eb="5">
      <t>コンポウ</t>
    </rPh>
    <rPh sb="5" eb="7">
      <t>ハッソウ</t>
    </rPh>
    <phoneticPr fontId="5"/>
  </si>
  <si>
    <t>-</t>
    <phoneticPr fontId="5"/>
  </si>
  <si>
    <t>　〔職員旅費、学会参加費立替払〕</t>
    <rPh sb="2" eb="4">
      <t>ショクイン</t>
    </rPh>
    <rPh sb="4" eb="6">
      <t>リョヒ</t>
    </rPh>
    <rPh sb="7" eb="9">
      <t>ガッカイ</t>
    </rPh>
    <rPh sb="9" eb="12">
      <t>サンカヒ</t>
    </rPh>
    <rPh sb="12" eb="14">
      <t>タテカエ</t>
    </rPh>
    <rPh sb="14" eb="15">
      <t>ハラ</t>
    </rPh>
    <phoneticPr fontId="5"/>
  </si>
  <si>
    <t>個人I</t>
    <rPh sb="0" eb="2">
      <t>コジン</t>
    </rPh>
    <phoneticPr fontId="5"/>
  </si>
  <si>
    <t>個人M</t>
    <rPh sb="0" eb="2">
      <t>コジン</t>
    </rPh>
    <phoneticPr fontId="5"/>
  </si>
  <si>
    <t>個人K</t>
    <rPh sb="0" eb="2">
      <t>コジン</t>
    </rPh>
    <phoneticPr fontId="5"/>
  </si>
  <si>
    <t>個人Y</t>
    <rPh sb="0" eb="2">
      <t>コジン</t>
    </rPh>
    <phoneticPr fontId="5"/>
  </si>
  <si>
    <t>個人N</t>
    <rPh sb="0" eb="2">
      <t>コジン</t>
    </rPh>
    <phoneticPr fontId="5"/>
  </si>
  <si>
    <t>学会参加費立替払</t>
    <rPh sb="0" eb="8">
      <t>ガッカイサンカヒタテカエハラ</t>
    </rPh>
    <phoneticPr fontId="5"/>
  </si>
  <si>
    <t>-</t>
    <phoneticPr fontId="5"/>
  </si>
  <si>
    <t>－</t>
    <phoneticPr fontId="5"/>
  </si>
  <si>
    <t>（株）ライトストーン</t>
    <rPh sb="1" eb="2">
      <t>カブ</t>
    </rPh>
    <phoneticPr fontId="5"/>
  </si>
  <si>
    <t>ソフトウェア購入</t>
    <rPh sb="6" eb="8">
      <t>コウニュウ</t>
    </rPh>
    <phoneticPr fontId="5"/>
  </si>
  <si>
    <t>社会保障・人口問題基本調査（事業番号853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phoneticPr fontId="5"/>
  </si>
  <si>
    <t>調査地区の調査協力機関、調査員及び調査対象者に対して、研究所研究員が現地に出向き聞き取り調査を実施し、その結果を踏まえた分析を実施する。
本事業は、事業番号853の調査について、さらに踏み込んだ事後調査を行うものであり、調査結果の充実に資するもの。</t>
    <phoneticPr fontId="5"/>
  </si>
  <si>
    <t>本事業は、社会保障・人口問題基本調査（事業番号853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5"/>
  </si>
  <si>
    <t>1.7百万円
／1回</t>
    <rPh sb="3" eb="5">
      <t>ヒャクマン</t>
    </rPh>
    <rPh sb="5" eb="6">
      <t>エン</t>
    </rPh>
    <rPh sb="9" eb="10">
      <t>カイ</t>
    </rPh>
    <phoneticPr fontId="5"/>
  </si>
  <si>
    <t>1.4百万円
／1回</t>
    <rPh sb="3" eb="5">
      <t>ヒャクマン</t>
    </rPh>
    <rPh sb="5" eb="6">
      <t>エン</t>
    </rPh>
    <rPh sb="9" eb="10">
      <t>カイ</t>
    </rPh>
    <phoneticPr fontId="5"/>
  </si>
  <si>
    <t>1.5百万円
／1回</t>
    <rPh sb="3" eb="5">
      <t>ヒャクマン</t>
    </rPh>
    <rPh sb="5" eb="6">
      <t>エン</t>
    </rPh>
    <rPh sb="9" eb="10">
      <t>カイ</t>
    </rPh>
    <phoneticPr fontId="5"/>
  </si>
  <si>
    <t>1.6百万円
／1回</t>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</si>
</sst>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855</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602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550</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464</v>
      </c>
      <c r="H7" s="497"/>
      <c r="I7" s="497"/>
      <c r="J7" s="497"/>
      <c r="K7" s="497"/>
      <c r="L7" s="497"/>
      <c r="M7" s="497"/>
      <c r="N7" s="497"/>
      <c r="O7" s="497"/>
      <c r="P7" s="497"/>
      <c r="Q7" s="497"/>
      <c r="R7" s="497"/>
      <c r="S7" s="497"/>
      <c r="T7" s="497"/>
      <c r="U7" s="497"/>
      <c r="V7" s="497"/>
      <c r="W7" s="497"/>
      <c r="X7" s="498"/>
      <c r="Y7" s="923" t="s">
        <v>546</v>
      </c>
      <c r="Z7" s="441"/>
      <c r="AA7" s="441"/>
      <c r="AB7" s="441"/>
      <c r="AC7" s="441"/>
      <c r="AD7" s="924"/>
      <c r="AE7" s="913" t="s">
        <v>464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649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603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2</v>
      </c>
      <c r="AE13" s="660"/>
      <c r="AF13" s="660"/>
      <c r="AG13" s="660"/>
      <c r="AH13" s="660"/>
      <c r="AI13" s="660"/>
      <c r="AJ13" s="661"/>
      <c r="AK13" s="659">
        <v>2</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555</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t="s">
        <v>554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555</v>
      </c>
      <c r="AE16" s="660"/>
      <c r="AF16" s="660"/>
      <c r="AG16" s="660"/>
      <c r="AH16" s="660"/>
      <c r="AI16" s="660"/>
      <c r="AJ16" s="661"/>
      <c r="AK16" s="659" t="s">
        <v>554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t="s">
        <v>554</v>
      </c>
      <c r="X17" s="660"/>
      <c r="Y17" s="660"/>
      <c r="Z17" s="660"/>
      <c r="AA17" s="660"/>
      <c r="AB17" s="660"/>
      <c r="AC17" s="661"/>
      <c r="AD17" s="659" t="s">
        <v>554</v>
      </c>
      <c r="AE17" s="660"/>
      <c r="AF17" s="660"/>
      <c r="AG17" s="660"/>
      <c r="AH17" s="660"/>
      <c r="AI17" s="660"/>
      <c r="AJ17" s="661"/>
      <c r="AK17" s="659" t="s">
        <v>554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2</v>
      </c>
      <c r="AE18" s="881"/>
      <c r="AF18" s="881"/>
      <c r="AG18" s="881"/>
      <c r="AH18" s="881"/>
      <c r="AI18" s="881"/>
      <c r="AJ18" s="882"/>
      <c r="AK18" s="880">
        <f>SUM(AK13:AQ17)</f>
        <v>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v>
      </c>
      <c r="Q19" s="660"/>
      <c r="R19" s="660"/>
      <c r="S19" s="660"/>
      <c r="T19" s="660"/>
      <c r="U19" s="660"/>
      <c r="V19" s="661"/>
      <c r="W19" s="659">
        <v>1</v>
      </c>
      <c r="X19" s="660"/>
      <c r="Y19" s="660"/>
      <c r="Z19" s="660"/>
      <c r="AA19" s="660"/>
      <c r="AB19" s="660"/>
      <c r="AC19" s="661"/>
      <c r="AD19" s="659">
        <v>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0.5</v>
      </c>
      <c r="X20" s="312"/>
      <c r="Y20" s="312"/>
      <c r="Z20" s="312"/>
      <c r="AA20" s="312"/>
      <c r="AB20" s="312"/>
      <c r="AC20" s="312"/>
      <c r="AD20" s="312">
        <f>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495</v>
      </c>
      <c r="H21" s="311"/>
      <c r="I21" s="311"/>
      <c r="J21" s="311"/>
      <c r="K21" s="311"/>
      <c r="L21" s="311"/>
      <c r="M21" s="311"/>
      <c r="N21" s="311"/>
      <c r="O21" s="311"/>
      <c r="P21" s="312">
        <f>IF(P19=0, "-", SUM(P19)/SUM(P13,P14))</f>
        <v>1</v>
      </c>
      <c r="Q21" s="312"/>
      <c r="R21" s="312"/>
      <c r="S21" s="312"/>
      <c r="T21" s="312"/>
      <c r="U21" s="312"/>
      <c r="V21" s="312"/>
      <c r="W21" s="312">
        <f>IF(W19=0, "-", SUM(W19)/SUM(W13,W14))</f>
        <v>0.5</v>
      </c>
      <c r="X21" s="312"/>
      <c r="Y21" s="312"/>
      <c r="Z21" s="312"/>
      <c r="AA21" s="312"/>
      <c r="AB21" s="312"/>
      <c r="AC21" s="312"/>
      <c r="AD21" s="312">
        <f>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538</v>
      </c>
      <c r="B22" s="966"/>
      <c r="C22" s="966"/>
      <c r="D22" s="966"/>
      <c r="E22" s="966"/>
      <c r="F22" s="967"/>
      <c r="G22" s="952" t="s">
        <v>472</v>
      </c>
      <c r="H22" s="216"/>
      <c r="I22" s="216"/>
      <c r="J22" s="216"/>
      <c r="K22" s="216"/>
      <c r="L22" s="216"/>
      <c r="M22" s="216"/>
      <c r="N22" s="216"/>
      <c r="O22" s="217"/>
      <c r="P22" s="937" t="s">
        <v>536</v>
      </c>
      <c r="Q22" s="216"/>
      <c r="R22" s="216"/>
      <c r="S22" s="216"/>
      <c r="T22" s="216"/>
      <c r="U22" s="216"/>
      <c r="V22" s="217"/>
      <c r="W22" s="937" t="s">
        <v>537</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556</v>
      </c>
      <c r="H23" s="954"/>
      <c r="I23" s="954"/>
      <c r="J23" s="954"/>
      <c r="K23" s="954"/>
      <c r="L23" s="954"/>
      <c r="M23" s="954"/>
      <c r="N23" s="954"/>
      <c r="O23" s="955"/>
      <c r="P23" s="920">
        <v>1.8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604</v>
      </c>
      <c r="H24" s="957"/>
      <c r="I24" s="957"/>
      <c r="J24" s="957"/>
      <c r="K24" s="957"/>
      <c r="L24" s="957"/>
      <c r="M24" s="957"/>
      <c r="N24" s="957"/>
      <c r="O24" s="958"/>
      <c r="P24" s="659">
        <v>0.2</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555</v>
      </c>
      <c r="AR31" s="194"/>
      <c r="AS31" s="127" t="s">
        <v>356</v>
      </c>
      <c r="AT31" s="128"/>
      <c r="AU31" s="193">
        <v>30</v>
      </c>
      <c r="AV31" s="193"/>
      <c r="AW31" s="396" t="s">
        <v>300</v>
      </c>
      <c r="AX31" s="397"/>
    </row>
    <row r="32" spans="1:50" ht="23.25" customHeight="1" x14ac:dyDescent="0.15">
      <c r="A32" s="401"/>
      <c r="B32" s="399"/>
      <c r="C32" s="399"/>
      <c r="D32" s="399"/>
      <c r="E32" s="399"/>
      <c r="F32" s="400"/>
      <c r="G32" s="562" t="s">
        <v>605</v>
      </c>
      <c r="H32" s="563"/>
      <c r="I32" s="563"/>
      <c r="J32" s="563"/>
      <c r="K32" s="563"/>
      <c r="L32" s="563"/>
      <c r="M32" s="563"/>
      <c r="N32" s="563"/>
      <c r="O32" s="564"/>
      <c r="P32" s="99" t="s">
        <v>557</v>
      </c>
      <c r="Q32" s="99"/>
      <c r="R32" s="99"/>
      <c r="S32" s="99"/>
      <c r="T32" s="99"/>
      <c r="U32" s="99"/>
      <c r="V32" s="99"/>
      <c r="W32" s="99"/>
      <c r="X32" s="100"/>
      <c r="Y32" s="469" t="s">
        <v>12</v>
      </c>
      <c r="Z32" s="529"/>
      <c r="AA32" s="530"/>
      <c r="AB32" s="459" t="s">
        <v>558</v>
      </c>
      <c r="AC32" s="459"/>
      <c r="AD32" s="459"/>
      <c r="AE32" s="212">
        <v>4.0999999999999996</v>
      </c>
      <c r="AF32" s="213"/>
      <c r="AG32" s="213"/>
      <c r="AH32" s="213"/>
      <c r="AI32" s="212">
        <v>4.3</v>
      </c>
      <c r="AJ32" s="213"/>
      <c r="AK32" s="213"/>
      <c r="AL32" s="213"/>
      <c r="AM32" s="212">
        <v>4.8</v>
      </c>
      <c r="AN32" s="213"/>
      <c r="AO32" s="213"/>
      <c r="AP32" s="213"/>
      <c r="AQ32" s="334" t="s">
        <v>554</v>
      </c>
      <c r="AR32" s="201"/>
      <c r="AS32" s="201"/>
      <c r="AT32" s="335"/>
      <c r="AU32" s="213" t="s">
        <v>586</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558</v>
      </c>
      <c r="AC33" s="521"/>
      <c r="AD33" s="521"/>
      <c r="AE33" s="212">
        <v>3.5</v>
      </c>
      <c r="AF33" s="213"/>
      <c r="AG33" s="213"/>
      <c r="AH33" s="213"/>
      <c r="AI33" s="212">
        <v>3.5</v>
      </c>
      <c r="AJ33" s="213"/>
      <c r="AK33" s="213"/>
      <c r="AL33" s="213"/>
      <c r="AM33" s="212">
        <v>3.5</v>
      </c>
      <c r="AN33" s="213"/>
      <c r="AO33" s="213"/>
      <c r="AP33" s="213"/>
      <c r="AQ33" s="334" t="s">
        <v>554</v>
      </c>
      <c r="AR33" s="201"/>
      <c r="AS33" s="201"/>
      <c r="AT33" s="335"/>
      <c r="AU33" s="213">
        <v>3.5</v>
      </c>
      <c r="AV33" s="213"/>
      <c r="AW33" s="213"/>
      <c r="AX33" s="215"/>
    </row>
    <row r="34" spans="1:50" ht="43.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117</v>
      </c>
      <c r="AF34" s="213"/>
      <c r="AG34" s="213"/>
      <c r="AH34" s="213"/>
      <c r="AI34" s="212">
        <f t="shared" ref="AI34" si="1">ROUND((AI32/AI33*100),0)</f>
        <v>123</v>
      </c>
      <c r="AJ34" s="213"/>
      <c r="AK34" s="213"/>
      <c r="AL34" s="213"/>
      <c r="AM34" s="212">
        <f>ROUND((AM32/AM33*100),0)</f>
        <v>137</v>
      </c>
      <c r="AN34" s="213"/>
      <c r="AO34" s="213"/>
      <c r="AP34" s="213"/>
      <c r="AQ34" s="334" t="s">
        <v>554</v>
      </c>
      <c r="AR34" s="201"/>
      <c r="AS34" s="201"/>
      <c r="AT34" s="335"/>
      <c r="AU34" s="213" t="s">
        <v>587</v>
      </c>
      <c r="AV34" s="213"/>
      <c r="AW34" s="213"/>
      <c r="AX34" s="215"/>
    </row>
    <row r="35" spans="1:50" ht="23.25" customHeight="1" x14ac:dyDescent="0.15">
      <c r="A35" s="220" t="s">
        <v>526</v>
      </c>
      <c r="B35" s="221"/>
      <c r="C35" s="221"/>
      <c r="D35" s="221"/>
      <c r="E35" s="221"/>
      <c r="F35" s="222"/>
      <c r="G35" s="226" t="s">
        <v>589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489</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489</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490</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485</v>
      </c>
      <c r="X65" s="486"/>
      <c r="Y65" s="489"/>
      <c r="Z65" s="489"/>
      <c r="AA65" s="490"/>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496</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490</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529</v>
      </c>
      <c r="B78" s="330"/>
      <c r="C78" s="330"/>
      <c r="D78" s="330"/>
      <c r="E78" s="327" t="s">
        <v>463</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484</v>
      </c>
      <c r="AP79" s="273"/>
      <c r="AQ79" s="273"/>
      <c r="AR79" s="81" t="s">
        <v>482</v>
      </c>
      <c r="AS79" s="272"/>
      <c r="AT79" s="273"/>
      <c r="AU79" s="273"/>
      <c r="AV79" s="273"/>
      <c r="AW79" s="273"/>
      <c r="AX79" s="948"/>
    </row>
    <row r="80" spans="1:50" ht="18.75" hidden="1" customHeight="1" x14ac:dyDescent="0.15">
      <c r="A80" s="866"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470</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470</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470</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470</v>
      </c>
      <c r="AN100" s="538"/>
      <c r="AO100" s="538"/>
      <c r="AP100" s="539"/>
      <c r="AQ100" s="314" t="s">
        <v>492</v>
      </c>
      <c r="AR100" s="315"/>
      <c r="AS100" s="315"/>
      <c r="AT100" s="316"/>
      <c r="AU100" s="314" t="s">
        <v>539</v>
      </c>
      <c r="AV100" s="315"/>
      <c r="AW100" s="315"/>
      <c r="AX100" s="317"/>
    </row>
    <row r="101" spans="1:60" ht="23.25" customHeight="1" x14ac:dyDescent="0.15">
      <c r="A101" s="420"/>
      <c r="B101" s="421"/>
      <c r="C101" s="421"/>
      <c r="D101" s="421"/>
      <c r="E101" s="421"/>
      <c r="F101" s="422"/>
      <c r="G101" s="99" t="s">
        <v>606</v>
      </c>
      <c r="H101" s="99"/>
      <c r="I101" s="99"/>
      <c r="J101" s="99"/>
      <c r="K101" s="99"/>
      <c r="L101" s="99"/>
      <c r="M101" s="99"/>
      <c r="N101" s="99"/>
      <c r="O101" s="99"/>
      <c r="P101" s="99"/>
      <c r="Q101" s="99"/>
      <c r="R101" s="99"/>
      <c r="S101" s="99"/>
      <c r="T101" s="99"/>
      <c r="U101" s="99"/>
      <c r="V101" s="99"/>
      <c r="W101" s="99"/>
      <c r="X101" s="100"/>
      <c r="Y101" s="540" t="s">
        <v>55</v>
      </c>
      <c r="Z101" s="541"/>
      <c r="AA101" s="542"/>
      <c r="AB101" s="459" t="s">
        <v>559</v>
      </c>
      <c r="AC101" s="459"/>
      <c r="AD101" s="459"/>
      <c r="AE101" s="212">
        <v>1</v>
      </c>
      <c r="AF101" s="213"/>
      <c r="AG101" s="213"/>
      <c r="AH101" s="214"/>
      <c r="AI101" s="212">
        <v>1</v>
      </c>
      <c r="AJ101" s="213"/>
      <c r="AK101" s="213"/>
      <c r="AL101" s="214"/>
      <c r="AM101" s="212">
        <v>1</v>
      </c>
      <c r="AN101" s="213"/>
      <c r="AO101" s="213"/>
      <c r="AP101" s="214"/>
      <c r="AQ101" s="212" t="s">
        <v>586</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559</v>
      </c>
      <c r="AC102" s="459"/>
      <c r="AD102" s="459"/>
      <c r="AE102" s="416">
        <v>1</v>
      </c>
      <c r="AF102" s="416"/>
      <c r="AG102" s="416"/>
      <c r="AH102" s="416"/>
      <c r="AI102" s="416">
        <v>1</v>
      </c>
      <c r="AJ102" s="416"/>
      <c r="AK102" s="416"/>
      <c r="AL102" s="416"/>
      <c r="AM102" s="416">
        <v>1</v>
      </c>
      <c r="AN102" s="416"/>
      <c r="AO102" s="416"/>
      <c r="AP102" s="416"/>
      <c r="AQ102" s="267">
        <v>1</v>
      </c>
      <c r="AR102" s="268"/>
      <c r="AS102" s="268"/>
      <c r="AT102" s="313"/>
      <c r="AU102" s="267"/>
      <c r="AV102" s="268"/>
      <c r="AW102" s="268"/>
      <c r="AX102" s="313"/>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8" t="s">
        <v>492</v>
      </c>
      <c r="AR103" s="279"/>
      <c r="AS103" s="279"/>
      <c r="AT103" s="318"/>
      <c r="AU103" s="278" t="s">
        <v>539</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8" t="s">
        <v>492</v>
      </c>
      <c r="AR106" s="279"/>
      <c r="AS106" s="279"/>
      <c r="AT106" s="318"/>
      <c r="AU106" s="278" t="s">
        <v>539</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560</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8" t="s">
        <v>492</v>
      </c>
      <c r="AR109" s="279"/>
      <c r="AS109" s="279"/>
      <c r="AT109" s="318"/>
      <c r="AU109" s="278" t="s">
        <v>539</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8" t="s">
        <v>492</v>
      </c>
      <c r="AR112" s="279"/>
      <c r="AS112" s="279"/>
      <c r="AT112" s="318"/>
      <c r="AU112" s="278" t="s">
        <v>539</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3" t="s">
        <v>540</v>
      </c>
      <c r="AR115" s="594"/>
      <c r="AS115" s="594"/>
      <c r="AT115" s="594"/>
      <c r="AU115" s="594"/>
      <c r="AV115" s="594"/>
      <c r="AW115" s="594"/>
      <c r="AX115" s="595"/>
    </row>
    <row r="116" spans="1:50" ht="23.25" customHeight="1" x14ac:dyDescent="0.15">
      <c r="A116" s="437"/>
      <c r="B116" s="438"/>
      <c r="C116" s="438"/>
      <c r="D116" s="438"/>
      <c r="E116" s="438"/>
      <c r="F116" s="439"/>
      <c r="G116" s="391" t="s">
        <v>590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416">
        <v>1.7</v>
      </c>
      <c r="AF116" s="416"/>
      <c r="AG116" s="416"/>
      <c r="AH116" s="416"/>
      <c r="AI116" s="416">
        <v>1.4</v>
      </c>
      <c r="AJ116" s="416"/>
      <c r="AK116" s="416"/>
      <c r="AL116" s="416"/>
      <c r="AM116" s="416">
        <v>1.5</v>
      </c>
      <c r="AN116" s="416"/>
      <c r="AO116" s="416"/>
      <c r="AP116" s="416"/>
      <c r="AQ116" s="212">
        <v>1.6</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561</v>
      </c>
      <c r="AC117" s="471"/>
      <c r="AD117" s="472"/>
      <c r="AE117" s="592" t="s">
        <v>652</v>
      </c>
      <c r="AF117" s="549"/>
      <c r="AG117" s="549"/>
      <c r="AH117" s="549"/>
      <c r="AI117" s="592" t="s">
        <v>653</v>
      </c>
      <c r="AJ117" s="549"/>
      <c r="AK117" s="549"/>
      <c r="AL117" s="549"/>
      <c r="AM117" s="592" t="s">
        <v>654</v>
      </c>
      <c r="AN117" s="549"/>
      <c r="AO117" s="549"/>
      <c r="AP117" s="549"/>
      <c r="AQ117" s="592" t="s">
        <v>655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3" t="s">
        <v>540</v>
      </c>
      <c r="AR118" s="594"/>
      <c r="AS118" s="594"/>
      <c r="AT118" s="594"/>
      <c r="AU118" s="594"/>
      <c r="AV118" s="594"/>
      <c r="AW118" s="594"/>
      <c r="AX118" s="595"/>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3" t="s">
        <v>540</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3" t="s">
        <v>540</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470</v>
      </c>
      <c r="AN127" s="414"/>
      <c r="AO127" s="414"/>
      <c r="AP127" s="415"/>
      <c r="AQ127" s="593" t="s">
        <v>540</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566</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558</v>
      </c>
      <c r="AC134" s="199"/>
      <c r="AD134" s="199"/>
      <c r="AE134" s="200">
        <v>4.2</v>
      </c>
      <c r="AF134" s="201"/>
      <c r="AG134" s="201"/>
      <c r="AH134" s="201"/>
      <c r="AI134" s="200">
        <v>4.3</v>
      </c>
      <c r="AJ134" s="201"/>
      <c r="AK134" s="201"/>
      <c r="AL134" s="201"/>
      <c r="AM134" s="200">
        <v>4.4000000000000004</v>
      </c>
      <c r="AN134" s="201"/>
      <c r="AO134" s="201"/>
      <c r="AP134" s="201"/>
      <c r="AQ134" s="200" t="s">
        <v>554</v>
      </c>
      <c r="AR134" s="201"/>
      <c r="AS134" s="201"/>
      <c r="AT134" s="201"/>
      <c r="AU134" s="200" t="s">
        <v>588</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558</v>
      </c>
      <c r="AC135" s="207"/>
      <c r="AD135" s="207"/>
      <c r="AE135" s="200">
        <v>3.5</v>
      </c>
      <c r="AF135" s="201"/>
      <c r="AG135" s="201"/>
      <c r="AH135" s="201"/>
      <c r="AI135" s="200">
        <v>3.5</v>
      </c>
      <c r="AJ135" s="201"/>
      <c r="AK135" s="201"/>
      <c r="AL135" s="201"/>
      <c r="AM135" s="200">
        <v>3.5</v>
      </c>
      <c r="AN135" s="201"/>
      <c r="AO135" s="201"/>
      <c r="AP135" s="201"/>
      <c r="AQ135" s="200" t="s">
        <v>554</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650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71.2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553</v>
      </c>
      <c r="K430" s="902"/>
      <c r="L430" s="902"/>
      <c r="M430" s="902"/>
      <c r="N430" s="902"/>
      <c r="O430" s="902"/>
      <c r="P430" s="902"/>
      <c r="Q430" s="902"/>
      <c r="R430" s="902"/>
      <c r="S430" s="902"/>
      <c r="T430" s="903"/>
      <c r="U430" s="589" t="s">
        <v>554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567</v>
      </c>
      <c r="AF432" s="194"/>
      <c r="AG432" s="127" t="s">
        <v>356</v>
      </c>
      <c r="AH432" s="128"/>
      <c r="AI432" s="150"/>
      <c r="AJ432" s="150"/>
      <c r="AK432" s="150"/>
      <c r="AL432" s="148"/>
      <c r="AM432" s="150"/>
      <c r="AN432" s="150"/>
      <c r="AO432" s="150"/>
      <c r="AP432" s="148"/>
      <c r="AQ432" s="591" t="s">
        <v>554</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t="s">
        <v>568</v>
      </c>
      <c r="H433" s="99"/>
      <c r="I433" s="99"/>
      <c r="J433" s="99"/>
      <c r="K433" s="99"/>
      <c r="L433" s="99"/>
      <c r="M433" s="99"/>
      <c r="N433" s="99"/>
      <c r="O433" s="99"/>
      <c r="P433" s="99"/>
      <c r="Q433" s="99"/>
      <c r="R433" s="99"/>
      <c r="S433" s="99"/>
      <c r="T433" s="99"/>
      <c r="U433" s="99"/>
      <c r="V433" s="99"/>
      <c r="W433" s="99"/>
      <c r="X433" s="100"/>
      <c r="Y433" s="195" t="s">
        <v>12</v>
      </c>
      <c r="Z433" s="196"/>
      <c r="AA433" s="197"/>
      <c r="AB433" s="207" t="s">
        <v>568</v>
      </c>
      <c r="AC433" s="207"/>
      <c r="AD433" s="207"/>
      <c r="AE433" s="334" t="s">
        <v>554</v>
      </c>
      <c r="AF433" s="201"/>
      <c r="AG433" s="201"/>
      <c r="AH433" s="201"/>
      <c r="AI433" s="334" t="s">
        <v>554</v>
      </c>
      <c r="AJ433" s="201"/>
      <c r="AK433" s="201"/>
      <c r="AL433" s="201"/>
      <c r="AM433" s="334" t="s">
        <v>554</v>
      </c>
      <c r="AN433" s="201"/>
      <c r="AO433" s="201"/>
      <c r="AP433" s="201"/>
      <c r="AQ433" s="334" t="s">
        <v>554</v>
      </c>
      <c r="AR433" s="201"/>
      <c r="AS433" s="201"/>
      <c r="AT433" s="201"/>
      <c r="AU433" s="334" t="s">
        <v>554</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335"/>
      <c r="AM434" s="334" t="s">
        <v>554</v>
      </c>
      <c r="AN434" s="201"/>
      <c r="AO434" s="201"/>
      <c r="AP434" s="335"/>
      <c r="AQ434" s="334" t="s">
        <v>554</v>
      </c>
      <c r="AR434" s="201"/>
      <c r="AS434" s="201"/>
      <c r="AT434" s="335"/>
      <c r="AU434" s="334" t="s">
        <v>554</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554</v>
      </c>
      <c r="AF435" s="201"/>
      <c r="AG435" s="201"/>
      <c r="AH435" s="335"/>
      <c r="AI435" s="334" t="s">
        <v>554</v>
      </c>
      <c r="AJ435" s="201"/>
      <c r="AK435" s="201"/>
      <c r="AL435" s="335"/>
      <c r="AM435" s="334" t="s">
        <v>554</v>
      </c>
      <c r="AN435" s="201"/>
      <c r="AO435" s="201"/>
      <c r="AP435" s="335"/>
      <c r="AQ435" s="334" t="s">
        <v>554</v>
      </c>
      <c r="AR435" s="201"/>
      <c r="AS435" s="201"/>
      <c r="AT435" s="335"/>
      <c r="AU435" s="334" t="s">
        <v>554</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534</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534</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534</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534</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554</v>
      </c>
      <c r="AF457" s="194"/>
      <c r="AG457" s="127" t="s">
        <v>356</v>
      </c>
      <c r="AH457" s="128"/>
      <c r="AI457" s="150"/>
      <c r="AJ457" s="150"/>
      <c r="AK457" s="150"/>
      <c r="AL457" s="148"/>
      <c r="AM457" s="150"/>
      <c r="AN457" s="150"/>
      <c r="AO457" s="150"/>
      <c r="AP457" s="148"/>
      <c r="AQ457" s="591" t="s">
        <v>554</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554</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555</v>
      </c>
      <c r="AF458" s="201"/>
      <c r="AG458" s="201"/>
      <c r="AH458" s="201"/>
      <c r="AI458" s="334" t="s">
        <v>554</v>
      </c>
      <c r="AJ458" s="201"/>
      <c r="AK458" s="201"/>
      <c r="AL458" s="201"/>
      <c r="AM458" s="334" t="s">
        <v>554</v>
      </c>
      <c r="AN458" s="201"/>
      <c r="AO458" s="201"/>
      <c r="AP458" s="201"/>
      <c r="AQ458" s="334" t="s">
        <v>554</v>
      </c>
      <c r="AR458" s="201"/>
      <c r="AS458" s="201"/>
      <c r="AT458" s="201"/>
      <c r="AU458" s="334" t="s">
        <v>554</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335"/>
      <c r="AM459" s="334" t="s">
        <v>554</v>
      </c>
      <c r="AN459" s="201"/>
      <c r="AO459" s="201"/>
      <c r="AP459" s="335"/>
      <c r="AQ459" s="334" t="s">
        <v>554</v>
      </c>
      <c r="AR459" s="201"/>
      <c r="AS459" s="201"/>
      <c r="AT459" s="335"/>
      <c r="AU459" s="334" t="s">
        <v>554</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555</v>
      </c>
      <c r="AF460" s="201"/>
      <c r="AG460" s="201"/>
      <c r="AH460" s="335"/>
      <c r="AI460" s="334" t="s">
        <v>554</v>
      </c>
      <c r="AJ460" s="201"/>
      <c r="AK460" s="201"/>
      <c r="AL460" s="335"/>
      <c r="AM460" s="334" t="s">
        <v>554</v>
      </c>
      <c r="AN460" s="201"/>
      <c r="AO460" s="201"/>
      <c r="AP460" s="335"/>
      <c r="AQ460" s="334" t="s">
        <v>554</v>
      </c>
      <c r="AR460" s="201"/>
      <c r="AS460" s="201"/>
      <c r="AT460" s="335"/>
      <c r="AU460" s="334" t="s">
        <v>554</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55.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0"/>
      <c r="AG702" s="383" t="s">
        <v>607</v>
      </c>
      <c r="AH702" s="384"/>
      <c r="AI702" s="384"/>
      <c r="AJ702" s="384"/>
      <c r="AK702" s="384"/>
      <c r="AL702" s="384"/>
      <c r="AM702" s="384"/>
      <c r="AN702" s="384"/>
      <c r="AO702" s="384"/>
      <c r="AP702" s="384"/>
      <c r="AQ702" s="384"/>
      <c r="AR702" s="384"/>
      <c r="AS702" s="384"/>
      <c r="AT702" s="384"/>
      <c r="AU702" s="384"/>
      <c r="AV702" s="384"/>
      <c r="AW702" s="384"/>
      <c r="AX702" s="385"/>
    </row>
    <row r="703" spans="1:50" ht="51"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551</v>
      </c>
      <c r="AE703" s="323"/>
      <c r="AF703" s="323"/>
      <c r="AG703" s="95" t="s">
        <v>608</v>
      </c>
      <c r="AH703" s="96"/>
      <c r="AI703" s="96"/>
      <c r="AJ703" s="96"/>
      <c r="AK703" s="96"/>
      <c r="AL703" s="96"/>
      <c r="AM703" s="96"/>
      <c r="AN703" s="96"/>
      <c r="AO703" s="96"/>
      <c r="AP703" s="96"/>
      <c r="AQ703" s="96"/>
      <c r="AR703" s="96"/>
      <c r="AS703" s="96"/>
      <c r="AT703" s="96"/>
      <c r="AU703" s="96"/>
      <c r="AV703" s="96"/>
      <c r="AW703" s="96"/>
      <c r="AX703" s="97"/>
    </row>
    <row r="704" spans="1:50" ht="36.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1" t="s">
        <v>609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9" t="s">
        <v>571</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569</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569</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570</v>
      </c>
      <c r="AE708" s="607"/>
      <c r="AF708" s="607"/>
      <c r="AG708" s="744" t="s">
        <v>572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551</v>
      </c>
      <c r="AE709" s="323"/>
      <c r="AF709" s="323"/>
      <c r="AG709" s="95" t="s">
        <v>576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570</v>
      </c>
      <c r="AE710" s="323"/>
      <c r="AF710" s="323"/>
      <c r="AG710" s="95" t="s">
        <v>573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551</v>
      </c>
      <c r="AE711" s="323"/>
      <c r="AF711" s="323"/>
      <c r="AG711" s="95" t="s">
        <v>577</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570</v>
      </c>
      <c r="AE712" s="785"/>
      <c r="AF712" s="785"/>
      <c r="AG712" s="812" t="s">
        <v>464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570</v>
      </c>
      <c r="AE713" s="323"/>
      <c r="AF713" s="665"/>
      <c r="AG713" s="95" t="s">
        <v>574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570</v>
      </c>
      <c r="AE714" s="810"/>
      <c r="AF714" s="811"/>
      <c r="AG714" s="738" t="s">
        <v>575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591</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5" t="s">
        <v>610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551</v>
      </c>
      <c r="AE717" s="323"/>
      <c r="AF717" s="323"/>
      <c r="AG717" s="95" t="s">
        <v>592</v>
      </c>
      <c r="AH717" s="96"/>
      <c r="AI717" s="96"/>
      <c r="AJ717" s="96"/>
      <c r="AK717" s="96"/>
      <c r="AL717" s="96"/>
      <c r="AM717" s="96"/>
      <c r="AN717" s="96"/>
      <c r="AO717" s="96"/>
      <c r="AP717" s="96"/>
      <c r="AQ717" s="96"/>
      <c r="AR717" s="96"/>
      <c r="AS717" s="96"/>
      <c r="AT717" s="96"/>
      <c r="AU717" s="96"/>
      <c r="AV717" s="96"/>
      <c r="AW717" s="96"/>
      <c r="AX717" s="97"/>
    </row>
    <row r="718" spans="1:50" ht="50.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551</v>
      </c>
      <c r="AE718" s="323"/>
      <c r="AF718" s="323"/>
      <c r="AG718" s="121" t="s">
        <v>611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551</v>
      </c>
      <c r="AE719" s="607"/>
      <c r="AF719" s="607"/>
      <c r="AG719" s="119" t="s">
        <v>651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54.75" customHeight="1" x14ac:dyDescent="0.15">
      <c r="A721" s="780"/>
      <c r="B721" s="781"/>
      <c r="C721" s="290" t="s">
        <v>548</v>
      </c>
      <c r="D721" s="291"/>
      <c r="E721" s="291"/>
      <c r="F721" s="292"/>
      <c r="G721" s="281"/>
      <c r="H721" s="282"/>
      <c r="I721" s="83" t="str">
        <f>IF(OR(G721="　", G721=""), "", "-")</f>
        <v/>
      </c>
      <c r="J721" s="285"/>
      <c r="K721" s="285"/>
      <c r="L721" s="83" t="str">
        <f>IF(M721="","","-")</f>
        <v/>
      </c>
      <c r="M721" s="84"/>
      <c r="N721" s="298" t="s">
        <v>612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customHeight="1" x14ac:dyDescent="0.15">
      <c r="A722" s="780"/>
      <c r="B722" s="781"/>
      <c r="C722" s="290" t="s">
        <v>548</v>
      </c>
      <c r="D722" s="291"/>
      <c r="E722" s="291"/>
      <c r="F722" s="292"/>
      <c r="G722" s="281"/>
      <c r="H722" s="282"/>
      <c r="I722" s="83" t="str">
        <f>IF(OR(G722="　", G722=""), "", "-")</f>
        <v/>
      </c>
      <c r="J722" s="285"/>
      <c r="K722" s="285"/>
      <c r="L722" s="83" t="str">
        <f>IF(M722="","","-")</f>
        <v/>
      </c>
      <c r="M722" s="84"/>
      <c r="N722" s="298" t="s">
        <v>613</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614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615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616</v>
      </c>
      <c r="F737" s="989"/>
      <c r="G737" s="989"/>
      <c r="H737" s="989"/>
      <c r="I737" s="989"/>
      <c r="J737" s="989"/>
      <c r="K737" s="989"/>
      <c r="L737" s="989"/>
      <c r="M737" s="989"/>
      <c r="N737" s="359" t="s">
        <v>358</v>
      </c>
      <c r="O737" s="359"/>
      <c r="P737" s="359"/>
      <c r="Q737" s="359"/>
      <c r="R737" s="989" t="s">
        <v>617</v>
      </c>
      <c r="S737" s="989"/>
      <c r="T737" s="989"/>
      <c r="U737" s="989"/>
      <c r="V737" s="989"/>
      <c r="W737" s="989"/>
      <c r="X737" s="989"/>
      <c r="Y737" s="989"/>
      <c r="Z737" s="989"/>
      <c r="AA737" s="359" t="s">
        <v>359</v>
      </c>
      <c r="AB737" s="359"/>
      <c r="AC737" s="359"/>
      <c r="AD737" s="359"/>
      <c r="AE737" s="989" t="s">
        <v>618</v>
      </c>
      <c r="AF737" s="989"/>
      <c r="AG737" s="989"/>
      <c r="AH737" s="989"/>
      <c r="AI737" s="989"/>
      <c r="AJ737" s="989"/>
      <c r="AK737" s="989"/>
      <c r="AL737" s="989"/>
      <c r="AM737" s="989"/>
      <c r="AN737" s="359" t="s">
        <v>360</v>
      </c>
      <c r="AO737" s="359"/>
      <c r="AP737" s="359"/>
      <c r="AQ737" s="359"/>
      <c r="AR737" s="990" t="s">
        <v>619</v>
      </c>
      <c r="AS737" s="991"/>
      <c r="AT737" s="991"/>
      <c r="AU737" s="991"/>
      <c r="AV737" s="991"/>
      <c r="AW737" s="991"/>
      <c r="AX737" s="992"/>
      <c r="AY737" s="89"/>
      <c r="AZ737" s="89"/>
    </row>
    <row r="738" spans="1:52" ht="24.75" customHeight="1" x14ac:dyDescent="0.15">
      <c r="A738" s="993" t="s">
        <v>361</v>
      </c>
      <c r="B738" s="204"/>
      <c r="C738" s="204"/>
      <c r="D738" s="205"/>
      <c r="E738" s="989" t="s">
        <v>619</v>
      </c>
      <c r="F738" s="989"/>
      <c r="G738" s="989"/>
      <c r="H738" s="989"/>
      <c r="I738" s="989"/>
      <c r="J738" s="989"/>
      <c r="K738" s="989"/>
      <c r="L738" s="989"/>
      <c r="M738" s="989"/>
      <c r="N738" s="359" t="s">
        <v>362</v>
      </c>
      <c r="O738" s="359"/>
      <c r="P738" s="359"/>
      <c r="Q738" s="359"/>
      <c r="R738" s="989" t="s">
        <v>620</v>
      </c>
      <c r="S738" s="989"/>
      <c r="T738" s="989"/>
      <c r="U738" s="989"/>
      <c r="V738" s="989"/>
      <c r="W738" s="989"/>
      <c r="X738" s="989"/>
      <c r="Y738" s="989"/>
      <c r="Z738" s="989"/>
      <c r="AA738" s="359" t="s">
        <v>480</v>
      </c>
      <c r="AB738" s="359"/>
      <c r="AC738" s="359"/>
      <c r="AD738" s="359"/>
      <c r="AE738" s="989" t="s">
        <v>621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858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595</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594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622</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629</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578</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579</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580</v>
      </c>
      <c r="O748" s="47" t="s">
        <v>593</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596</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623</v>
      </c>
      <c r="Q749" s="47"/>
      <c r="R749" s="47"/>
      <c r="S749" s="47"/>
      <c r="T749" s="47"/>
      <c r="U749" s="47"/>
      <c r="V749" s="47"/>
      <c r="W749" s="47"/>
      <c r="X749" s="47"/>
      <c r="Y749" s="47"/>
      <c r="Z749" s="47"/>
      <c r="AA749" s="47"/>
      <c r="AB749" s="47"/>
      <c r="AC749" s="47"/>
      <c r="AD749" s="47"/>
      <c r="AE749" s="47"/>
      <c r="AF749" s="47"/>
      <c r="AG749" s="47"/>
      <c r="AH749" s="47"/>
      <c r="AI749" s="47" t="s">
        <v>638</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633</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578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625</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584</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634</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578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626</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627</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94"/>
      <c r="O758" s="47" t="s">
        <v>628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597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599</v>
      </c>
      <c r="H781" s="673"/>
      <c r="I781" s="673"/>
      <c r="J781" s="673"/>
      <c r="K781" s="674"/>
      <c r="L781" s="666" t="s">
        <v>600</v>
      </c>
      <c r="M781" s="667"/>
      <c r="N781" s="667"/>
      <c r="O781" s="667"/>
      <c r="P781" s="667"/>
      <c r="Q781" s="667"/>
      <c r="R781" s="667"/>
      <c r="S781" s="667"/>
      <c r="T781" s="667"/>
      <c r="U781" s="667"/>
      <c r="V781" s="667"/>
      <c r="W781" s="667"/>
      <c r="X781" s="668"/>
      <c r="Y781" s="386" t="s">
        <v>600</v>
      </c>
      <c r="Z781" s="387"/>
      <c r="AA781" s="387"/>
      <c r="AB781" s="807"/>
      <c r="AC781" s="672" t="s">
        <v>581</v>
      </c>
      <c r="AD781" s="673"/>
      <c r="AE781" s="673"/>
      <c r="AF781" s="673"/>
      <c r="AG781" s="674"/>
      <c r="AH781" s="666" t="s">
        <v>581</v>
      </c>
      <c r="AI781" s="667"/>
      <c r="AJ781" s="667"/>
      <c r="AK781" s="667"/>
      <c r="AL781" s="667"/>
      <c r="AM781" s="667"/>
      <c r="AN781" s="667"/>
      <c r="AO781" s="667"/>
      <c r="AP781" s="667"/>
      <c r="AQ781" s="667"/>
      <c r="AR781" s="667"/>
      <c r="AS781" s="667"/>
      <c r="AT781" s="668"/>
      <c r="AU781" s="386" t="s">
        <v>581</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581</v>
      </c>
      <c r="AD782" s="609"/>
      <c r="AE782" s="609"/>
      <c r="AF782" s="609"/>
      <c r="AG782" s="610"/>
      <c r="AH782" s="600" t="s">
        <v>581</v>
      </c>
      <c r="AI782" s="601"/>
      <c r="AJ782" s="601"/>
      <c r="AK782" s="601"/>
      <c r="AL782" s="601"/>
      <c r="AM782" s="601"/>
      <c r="AN782" s="601"/>
      <c r="AO782" s="601"/>
      <c r="AP782" s="601"/>
      <c r="AQ782" s="601"/>
      <c r="AR782" s="601"/>
      <c r="AS782" s="601"/>
      <c r="AT782" s="602"/>
      <c r="AU782" s="603" t="s">
        <v>581</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630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631</v>
      </c>
      <c r="H794" s="673"/>
      <c r="I794" s="673"/>
      <c r="J794" s="673"/>
      <c r="K794" s="674"/>
      <c r="L794" s="666" t="s">
        <v>464</v>
      </c>
      <c r="M794" s="667"/>
      <c r="N794" s="667"/>
      <c r="O794" s="667"/>
      <c r="P794" s="667"/>
      <c r="Q794" s="667"/>
      <c r="R794" s="667"/>
      <c r="S794" s="667"/>
      <c r="T794" s="667"/>
      <c r="U794" s="667"/>
      <c r="V794" s="667"/>
      <c r="W794" s="667"/>
      <c r="X794" s="668"/>
      <c r="Y794" s="386" t="s">
        <v>632</v>
      </c>
      <c r="Z794" s="387"/>
      <c r="AA794" s="387"/>
      <c r="AB794" s="807"/>
      <c r="AC794" s="672" t="s">
        <v>585</v>
      </c>
      <c r="AD794" s="673"/>
      <c r="AE794" s="673"/>
      <c r="AF794" s="673"/>
      <c r="AG794" s="674"/>
      <c r="AH794" s="666" t="s">
        <v>581</v>
      </c>
      <c r="AI794" s="667"/>
      <c r="AJ794" s="667"/>
      <c r="AK794" s="667"/>
      <c r="AL794" s="667"/>
      <c r="AM794" s="667"/>
      <c r="AN794" s="667"/>
      <c r="AO794" s="667"/>
      <c r="AP794" s="667"/>
      <c r="AQ794" s="667"/>
      <c r="AR794" s="667"/>
      <c r="AS794" s="667"/>
      <c r="AT794" s="668"/>
      <c r="AU794" s="386" t="s">
        <v>581</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598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581</v>
      </c>
      <c r="AD807" s="673"/>
      <c r="AE807" s="673"/>
      <c r="AF807" s="673"/>
      <c r="AG807" s="674"/>
      <c r="AH807" s="666" t="s">
        <v>581</v>
      </c>
      <c r="AI807" s="667"/>
      <c r="AJ807" s="667"/>
      <c r="AK807" s="667"/>
      <c r="AL807" s="667"/>
      <c r="AM807" s="667"/>
      <c r="AN807" s="667"/>
      <c r="AO807" s="667"/>
      <c r="AP807" s="667"/>
      <c r="AQ807" s="667"/>
      <c r="AR807" s="667"/>
      <c r="AS807" s="667"/>
      <c r="AT807" s="668"/>
      <c r="AU807" s="386" t="s">
        <v>582</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593</v>
      </c>
      <c r="D837" s="341"/>
      <c r="E837" s="341"/>
      <c r="F837" s="341"/>
      <c r="G837" s="341"/>
      <c r="H837" s="341"/>
      <c r="I837" s="341"/>
      <c r="J837" s="342">
        <v>1011001025752</v>
      </c>
      <c r="K837" s="343"/>
      <c r="L837" s="343"/>
      <c r="M837" s="343"/>
      <c r="N837" s="343"/>
      <c r="O837" s="343"/>
      <c r="P837" s="356" t="s">
        <v>635</v>
      </c>
      <c r="Q837" s="344"/>
      <c r="R837" s="344"/>
      <c r="S837" s="344"/>
      <c r="T837" s="344"/>
      <c r="U837" s="344"/>
      <c r="V837" s="344"/>
      <c r="W837" s="344"/>
      <c r="X837" s="344"/>
      <c r="Y837" s="345">
        <v>0.5</v>
      </c>
      <c r="Z837" s="346"/>
      <c r="AA837" s="346"/>
      <c r="AB837" s="347"/>
      <c r="AC837" s="357" t="s">
        <v>524</v>
      </c>
      <c r="AD837" s="365"/>
      <c r="AE837" s="365"/>
      <c r="AF837" s="365"/>
      <c r="AG837" s="365"/>
      <c r="AH837" s="366" t="s">
        <v>581</v>
      </c>
      <c r="AI837" s="367"/>
      <c r="AJ837" s="367"/>
      <c r="AK837" s="367"/>
      <c r="AL837" s="351">
        <v>100</v>
      </c>
      <c r="AM837" s="352"/>
      <c r="AN837" s="352"/>
      <c r="AO837" s="353"/>
      <c r="AP837" s="354" t="s">
        <v>581</v>
      </c>
      <c r="AQ837" s="354"/>
      <c r="AR837" s="354"/>
      <c r="AS837" s="354"/>
      <c r="AT837" s="354"/>
      <c r="AU837" s="354"/>
      <c r="AV837" s="354"/>
      <c r="AW837" s="354"/>
      <c r="AX837" s="354"/>
    </row>
    <row r="838" spans="1:50" ht="30" customHeight="1" x14ac:dyDescent="0.15">
      <c r="A838" s="373">
        <v>2</v>
      </c>
      <c r="B838" s="373">
        <v>1</v>
      </c>
      <c r="C838" s="355" t="s">
        <v>593</v>
      </c>
      <c r="D838" s="341"/>
      <c r="E838" s="341"/>
      <c r="F838" s="341"/>
      <c r="G838" s="341"/>
      <c r="H838" s="341"/>
      <c r="I838" s="341"/>
      <c r="J838" s="342">
        <v>1011001025752</v>
      </c>
      <c r="K838" s="343"/>
      <c r="L838" s="343"/>
      <c r="M838" s="343"/>
      <c r="N838" s="343"/>
      <c r="O838" s="343"/>
      <c r="P838" s="356" t="s">
        <v>635</v>
      </c>
      <c r="Q838" s="344"/>
      <c r="R838" s="344"/>
      <c r="S838" s="344"/>
      <c r="T838" s="344"/>
      <c r="U838" s="344"/>
      <c r="V838" s="344"/>
      <c r="W838" s="344"/>
      <c r="X838" s="344"/>
      <c r="Y838" s="345">
        <v>0.4</v>
      </c>
      <c r="Z838" s="346"/>
      <c r="AA838" s="346"/>
      <c r="AB838" s="347"/>
      <c r="AC838" s="357" t="s">
        <v>524</v>
      </c>
      <c r="AD838" s="357"/>
      <c r="AE838" s="357"/>
      <c r="AF838" s="357"/>
      <c r="AG838" s="357"/>
      <c r="AH838" s="366" t="s">
        <v>581</v>
      </c>
      <c r="AI838" s="367"/>
      <c r="AJ838" s="367"/>
      <c r="AK838" s="367"/>
      <c r="AL838" s="351">
        <v>100</v>
      </c>
      <c r="AM838" s="352"/>
      <c r="AN838" s="352"/>
      <c r="AO838" s="353"/>
      <c r="AP838" s="354" t="s">
        <v>583</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624</v>
      </c>
      <c r="D870" s="341"/>
      <c r="E870" s="341"/>
      <c r="F870" s="341"/>
      <c r="G870" s="341"/>
      <c r="H870" s="341"/>
      <c r="I870" s="341"/>
      <c r="J870" s="342">
        <v>7010001011328</v>
      </c>
      <c r="K870" s="343"/>
      <c r="L870" s="343"/>
      <c r="M870" s="343"/>
      <c r="N870" s="343"/>
      <c r="O870" s="343"/>
      <c r="P870" s="356" t="s">
        <v>636</v>
      </c>
      <c r="Q870" s="344"/>
      <c r="R870" s="344"/>
      <c r="S870" s="344"/>
      <c r="T870" s="344"/>
      <c r="U870" s="344"/>
      <c r="V870" s="344"/>
      <c r="W870" s="344"/>
      <c r="X870" s="344"/>
      <c r="Y870" s="345">
        <v>0</v>
      </c>
      <c r="Z870" s="346"/>
      <c r="AA870" s="346"/>
      <c r="AB870" s="347"/>
      <c r="AC870" s="357" t="s">
        <v>524</v>
      </c>
      <c r="AD870" s="365"/>
      <c r="AE870" s="365"/>
      <c r="AF870" s="365"/>
      <c r="AG870" s="365"/>
      <c r="AH870" s="366" t="s">
        <v>600</v>
      </c>
      <c r="AI870" s="367"/>
      <c r="AJ870" s="367"/>
      <c r="AK870" s="367"/>
      <c r="AL870" s="351">
        <v>100</v>
      </c>
      <c r="AM870" s="352"/>
      <c r="AN870" s="352"/>
      <c r="AO870" s="353"/>
      <c r="AP870" s="354" t="s">
        <v>600</v>
      </c>
      <c r="AQ870" s="354"/>
      <c r="AR870" s="354"/>
      <c r="AS870" s="354"/>
      <c r="AT870" s="354"/>
      <c r="AU870" s="354"/>
      <c r="AV870" s="354"/>
      <c r="AW870" s="354"/>
      <c r="AX870" s="354"/>
    </row>
    <row r="871" spans="1:50" ht="30" customHeight="1" x14ac:dyDescent="0.15">
      <c r="A871" s="373">
        <v>2</v>
      </c>
      <c r="B871" s="373">
        <v>1</v>
      </c>
      <c r="C871" s="355" t="s">
        <v>624</v>
      </c>
      <c r="D871" s="341"/>
      <c r="E871" s="341"/>
      <c r="F871" s="341"/>
      <c r="G871" s="341"/>
      <c r="H871" s="341"/>
      <c r="I871" s="341"/>
      <c r="J871" s="342">
        <v>7010001011328</v>
      </c>
      <c r="K871" s="343"/>
      <c r="L871" s="343"/>
      <c r="M871" s="343"/>
      <c r="N871" s="343"/>
      <c r="O871" s="343"/>
      <c r="P871" s="356" t="s">
        <v>636</v>
      </c>
      <c r="Q871" s="344"/>
      <c r="R871" s="344"/>
      <c r="S871" s="344"/>
      <c r="T871" s="344"/>
      <c r="U871" s="344"/>
      <c r="V871" s="344"/>
      <c r="W871" s="344"/>
      <c r="X871" s="344"/>
      <c r="Y871" s="345">
        <v>0</v>
      </c>
      <c r="Z871" s="346"/>
      <c r="AA871" s="346"/>
      <c r="AB871" s="347"/>
      <c r="AC871" s="357" t="s">
        <v>524</v>
      </c>
      <c r="AD871" s="365"/>
      <c r="AE871" s="365"/>
      <c r="AF871" s="365"/>
      <c r="AG871" s="365"/>
      <c r="AH871" s="366" t="s">
        <v>464</v>
      </c>
      <c r="AI871" s="367"/>
      <c r="AJ871" s="367"/>
      <c r="AK871" s="367"/>
      <c r="AL871" s="351">
        <v>100</v>
      </c>
      <c r="AM871" s="352"/>
      <c r="AN871" s="352"/>
      <c r="AO871" s="353"/>
      <c r="AP871" s="354" t="s">
        <v>464</v>
      </c>
      <c r="AQ871" s="354"/>
      <c r="AR871" s="354"/>
      <c r="AS871" s="354"/>
      <c r="AT871" s="354"/>
      <c r="AU871" s="354"/>
      <c r="AV871" s="354"/>
      <c r="AW871" s="354"/>
      <c r="AX871" s="354"/>
    </row>
    <row r="872" spans="1:50" ht="30" hidden="1" customHeight="1" x14ac:dyDescent="0.15">
      <c r="A872" s="373">
        <v>3</v>
      </c>
      <c r="B872" s="373">
        <v>1</v>
      </c>
      <c r="C872" s="355" t="s">
        <v>624</v>
      </c>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t="s">
        <v>624</v>
      </c>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55" t="s">
        <v>624</v>
      </c>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55" t="s">
        <v>624</v>
      </c>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55" t="s">
        <v>624</v>
      </c>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t="s">
        <v>601</v>
      </c>
      <c r="AQ876" s="354"/>
      <c r="AR876" s="354"/>
      <c r="AS876" s="354"/>
      <c r="AT876" s="354"/>
      <c r="AU876" s="354"/>
      <c r="AV876" s="354"/>
      <c r="AW876" s="354"/>
      <c r="AX876" s="354"/>
    </row>
    <row r="877" spans="1:50" ht="30" hidden="1" customHeight="1" x14ac:dyDescent="0.15">
      <c r="A877" s="373">
        <v>8</v>
      </c>
      <c r="B877" s="373">
        <v>1</v>
      </c>
      <c r="C877" s="355" t="s">
        <v>624</v>
      </c>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55" t="s">
        <v>624</v>
      </c>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55" t="s">
        <v>624</v>
      </c>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55" t="s">
        <v>624</v>
      </c>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t="s">
        <v>624</v>
      </c>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t="s">
        <v>624</v>
      </c>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t="s">
        <v>624</v>
      </c>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t="s">
        <v>624</v>
      </c>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t="s">
        <v>624</v>
      </c>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t="s">
        <v>624</v>
      </c>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55" t="s">
        <v>624</v>
      </c>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55" t="s">
        <v>624</v>
      </c>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55" t="s">
        <v>624</v>
      </c>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55" t="s">
        <v>624</v>
      </c>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55" t="s">
        <v>624</v>
      </c>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55" t="s">
        <v>624</v>
      </c>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55" t="s">
        <v>624</v>
      </c>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55" t="s">
        <v>624</v>
      </c>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t="s">
        <v>624</v>
      </c>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t="s">
        <v>624</v>
      </c>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t="s">
        <v>624</v>
      </c>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t="s">
        <v>624</v>
      </c>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t="s">
        <v>624</v>
      </c>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647</v>
      </c>
      <c r="D903" s="341"/>
      <c r="E903" s="341"/>
      <c r="F903" s="341"/>
      <c r="G903" s="341"/>
      <c r="H903" s="341"/>
      <c r="I903" s="341"/>
      <c r="J903" s="342">
        <v>5010601032155</v>
      </c>
      <c r="K903" s="343"/>
      <c r="L903" s="343"/>
      <c r="M903" s="343"/>
      <c r="N903" s="343"/>
      <c r="O903" s="343"/>
      <c r="P903" s="356" t="s">
        <v>648</v>
      </c>
      <c r="Q903" s="344"/>
      <c r="R903" s="344"/>
      <c r="S903" s="344"/>
      <c r="T903" s="344"/>
      <c r="U903" s="344"/>
      <c r="V903" s="344"/>
      <c r="W903" s="344"/>
      <c r="X903" s="344"/>
      <c r="Y903" s="345">
        <v>0.3</v>
      </c>
      <c r="Z903" s="346"/>
      <c r="AA903" s="346"/>
      <c r="AB903" s="347"/>
      <c r="AC903" s="357" t="s">
        <v>524</v>
      </c>
      <c r="AD903" s="365"/>
      <c r="AE903" s="365"/>
      <c r="AF903" s="365"/>
      <c r="AG903" s="365"/>
      <c r="AH903" s="366" t="s">
        <v>637</v>
      </c>
      <c r="AI903" s="367"/>
      <c r="AJ903" s="367"/>
      <c r="AK903" s="367"/>
      <c r="AL903" s="351">
        <v>100</v>
      </c>
      <c r="AM903" s="352"/>
      <c r="AN903" s="352"/>
      <c r="AO903" s="353"/>
      <c r="AP903" s="354" t="s">
        <v>637</v>
      </c>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t="s">
        <v>646</v>
      </c>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639</v>
      </c>
      <c r="D936" s="341"/>
      <c r="E936" s="341"/>
      <c r="F936" s="341"/>
      <c r="G936" s="341"/>
      <c r="H936" s="341"/>
      <c r="I936" s="341"/>
      <c r="J936" s="342" t="s">
        <v>637</v>
      </c>
      <c r="K936" s="343"/>
      <c r="L936" s="343"/>
      <c r="M936" s="343"/>
      <c r="N936" s="343"/>
      <c r="O936" s="343"/>
      <c r="P936" s="356" t="s">
        <v>604</v>
      </c>
      <c r="Q936" s="344"/>
      <c r="R936" s="344"/>
      <c r="S936" s="344"/>
      <c r="T936" s="344"/>
      <c r="U936" s="344"/>
      <c r="V936" s="344"/>
      <c r="W936" s="344"/>
      <c r="X936" s="344"/>
      <c r="Y936" s="345">
        <v>0</v>
      </c>
      <c r="Z936" s="346"/>
      <c r="AA936" s="346"/>
      <c r="AB936" s="347"/>
      <c r="AC936" s="357" t="s">
        <v>196</v>
      </c>
      <c r="AD936" s="365"/>
      <c r="AE936" s="365"/>
      <c r="AF936" s="365"/>
      <c r="AG936" s="365"/>
      <c r="AH936" s="366" t="s">
        <v>645</v>
      </c>
      <c r="AI936" s="367"/>
      <c r="AJ936" s="367"/>
      <c r="AK936" s="367"/>
      <c r="AL936" s="351" t="s">
        <v>637</v>
      </c>
      <c r="AM936" s="352"/>
      <c r="AN936" s="352"/>
      <c r="AO936" s="353"/>
      <c r="AP936" s="354" t="s">
        <v>637</v>
      </c>
      <c r="AQ936" s="354"/>
      <c r="AR936" s="354"/>
      <c r="AS936" s="354"/>
      <c r="AT936" s="354"/>
      <c r="AU936" s="354"/>
      <c r="AV936" s="354"/>
      <c r="AW936" s="354"/>
      <c r="AX936" s="354"/>
    </row>
    <row r="937" spans="1:50" ht="30" customHeight="1" x14ac:dyDescent="0.15">
      <c r="A937" s="373">
        <v>2</v>
      </c>
      <c r="B937" s="373">
        <v>1</v>
      </c>
      <c r="C937" s="355" t="s">
        <v>640</v>
      </c>
      <c r="D937" s="341"/>
      <c r="E937" s="341"/>
      <c r="F937" s="341"/>
      <c r="G937" s="341"/>
      <c r="H937" s="341"/>
      <c r="I937" s="341"/>
      <c r="J937" s="342" t="s">
        <v>637</v>
      </c>
      <c r="K937" s="343"/>
      <c r="L937" s="343"/>
      <c r="M937" s="343"/>
      <c r="N937" s="343"/>
      <c r="O937" s="343"/>
      <c r="P937" s="356" t="s">
        <v>604</v>
      </c>
      <c r="Q937" s="344"/>
      <c r="R937" s="344"/>
      <c r="S937" s="344"/>
      <c r="T937" s="344"/>
      <c r="U937" s="344"/>
      <c r="V937" s="344"/>
      <c r="W937" s="344"/>
      <c r="X937" s="344"/>
      <c r="Y937" s="345">
        <v>0</v>
      </c>
      <c r="Z937" s="346"/>
      <c r="AA937" s="346"/>
      <c r="AB937" s="347"/>
      <c r="AC937" s="357" t="s">
        <v>196</v>
      </c>
      <c r="AD937" s="365"/>
      <c r="AE937" s="365"/>
      <c r="AF937" s="365"/>
      <c r="AG937" s="365"/>
      <c r="AH937" s="366" t="s">
        <v>645</v>
      </c>
      <c r="AI937" s="367"/>
      <c r="AJ937" s="367"/>
      <c r="AK937" s="367"/>
      <c r="AL937" s="351" t="s">
        <v>637</v>
      </c>
      <c r="AM937" s="352"/>
      <c r="AN937" s="352"/>
      <c r="AO937" s="353"/>
      <c r="AP937" s="354" t="s">
        <v>637</v>
      </c>
      <c r="AQ937" s="354"/>
      <c r="AR937" s="354"/>
      <c r="AS937" s="354"/>
      <c r="AT937" s="354"/>
      <c r="AU937" s="354"/>
      <c r="AV937" s="354"/>
      <c r="AW937" s="354"/>
      <c r="AX937" s="354"/>
    </row>
    <row r="938" spans="1:50" ht="30" customHeight="1" x14ac:dyDescent="0.15">
      <c r="A938" s="373">
        <v>3</v>
      </c>
      <c r="B938" s="373">
        <v>1</v>
      </c>
      <c r="C938" s="355" t="s">
        <v>641</v>
      </c>
      <c r="D938" s="341"/>
      <c r="E938" s="341"/>
      <c r="F938" s="341"/>
      <c r="G938" s="341"/>
      <c r="H938" s="341"/>
      <c r="I938" s="341"/>
      <c r="J938" s="342" t="s">
        <v>637</v>
      </c>
      <c r="K938" s="343"/>
      <c r="L938" s="343"/>
      <c r="M938" s="343"/>
      <c r="N938" s="343"/>
      <c r="O938" s="343"/>
      <c r="P938" s="356" t="s">
        <v>604</v>
      </c>
      <c r="Q938" s="344"/>
      <c r="R938" s="344"/>
      <c r="S938" s="344"/>
      <c r="T938" s="344"/>
      <c r="U938" s="344"/>
      <c r="V938" s="344"/>
      <c r="W938" s="344"/>
      <c r="X938" s="344"/>
      <c r="Y938" s="345">
        <v>0</v>
      </c>
      <c r="Z938" s="346"/>
      <c r="AA938" s="346"/>
      <c r="AB938" s="347"/>
      <c r="AC938" s="357" t="s">
        <v>196</v>
      </c>
      <c r="AD938" s="365"/>
      <c r="AE938" s="365"/>
      <c r="AF938" s="365"/>
      <c r="AG938" s="365"/>
      <c r="AH938" s="366" t="s">
        <v>645</v>
      </c>
      <c r="AI938" s="367"/>
      <c r="AJ938" s="367"/>
      <c r="AK938" s="367"/>
      <c r="AL938" s="351" t="s">
        <v>637</v>
      </c>
      <c r="AM938" s="352"/>
      <c r="AN938" s="352"/>
      <c r="AO938" s="353"/>
      <c r="AP938" s="354" t="s">
        <v>637</v>
      </c>
      <c r="AQ938" s="354"/>
      <c r="AR938" s="354"/>
      <c r="AS938" s="354"/>
      <c r="AT938" s="354"/>
      <c r="AU938" s="354"/>
      <c r="AV938" s="354"/>
      <c r="AW938" s="354"/>
      <c r="AX938" s="354"/>
    </row>
    <row r="939" spans="1:50" ht="30" customHeight="1" x14ac:dyDescent="0.15">
      <c r="A939" s="373">
        <v>4</v>
      </c>
      <c r="B939" s="373">
        <v>1</v>
      </c>
      <c r="C939" s="355" t="s">
        <v>641</v>
      </c>
      <c r="D939" s="341"/>
      <c r="E939" s="341"/>
      <c r="F939" s="341"/>
      <c r="G939" s="341"/>
      <c r="H939" s="341"/>
      <c r="I939" s="341"/>
      <c r="J939" s="342" t="s">
        <v>637</v>
      </c>
      <c r="K939" s="343"/>
      <c r="L939" s="343"/>
      <c r="M939" s="343"/>
      <c r="N939" s="343"/>
      <c r="O939" s="343"/>
      <c r="P939" s="356" t="s">
        <v>604</v>
      </c>
      <c r="Q939" s="344"/>
      <c r="R939" s="344"/>
      <c r="S939" s="344"/>
      <c r="T939" s="344"/>
      <c r="U939" s="344"/>
      <c r="V939" s="344"/>
      <c r="W939" s="344"/>
      <c r="X939" s="344"/>
      <c r="Y939" s="345">
        <v>0</v>
      </c>
      <c r="Z939" s="346"/>
      <c r="AA939" s="346"/>
      <c r="AB939" s="347"/>
      <c r="AC939" s="357" t="s">
        <v>196</v>
      </c>
      <c r="AD939" s="365"/>
      <c r="AE939" s="365"/>
      <c r="AF939" s="365"/>
      <c r="AG939" s="365"/>
      <c r="AH939" s="366" t="s">
        <v>645</v>
      </c>
      <c r="AI939" s="367"/>
      <c r="AJ939" s="367"/>
      <c r="AK939" s="367"/>
      <c r="AL939" s="351" t="s">
        <v>637</v>
      </c>
      <c r="AM939" s="352"/>
      <c r="AN939" s="352"/>
      <c r="AO939" s="353"/>
      <c r="AP939" s="354" t="s">
        <v>637</v>
      </c>
      <c r="AQ939" s="354"/>
      <c r="AR939" s="354"/>
      <c r="AS939" s="354"/>
      <c r="AT939" s="354"/>
      <c r="AU939" s="354"/>
      <c r="AV939" s="354"/>
      <c r="AW939" s="354"/>
      <c r="AX939" s="354"/>
    </row>
    <row r="940" spans="1:50" ht="30" customHeight="1" x14ac:dyDescent="0.15">
      <c r="A940" s="373">
        <v>5</v>
      </c>
      <c r="B940" s="373">
        <v>1</v>
      </c>
      <c r="C940" s="355" t="s">
        <v>642</v>
      </c>
      <c r="D940" s="341"/>
      <c r="E940" s="341"/>
      <c r="F940" s="341"/>
      <c r="G940" s="341"/>
      <c r="H940" s="341"/>
      <c r="I940" s="341"/>
      <c r="J940" s="342" t="s">
        <v>637</v>
      </c>
      <c r="K940" s="343"/>
      <c r="L940" s="343"/>
      <c r="M940" s="343"/>
      <c r="N940" s="343"/>
      <c r="O940" s="343"/>
      <c r="P940" s="356" t="s">
        <v>604</v>
      </c>
      <c r="Q940" s="344"/>
      <c r="R940" s="344"/>
      <c r="S940" s="344"/>
      <c r="T940" s="344"/>
      <c r="U940" s="344"/>
      <c r="V940" s="344"/>
      <c r="W940" s="344"/>
      <c r="X940" s="344"/>
      <c r="Y940" s="345">
        <v>0</v>
      </c>
      <c r="Z940" s="346"/>
      <c r="AA940" s="346"/>
      <c r="AB940" s="347"/>
      <c r="AC940" s="357" t="s">
        <v>196</v>
      </c>
      <c r="AD940" s="365"/>
      <c r="AE940" s="365"/>
      <c r="AF940" s="365"/>
      <c r="AG940" s="365"/>
      <c r="AH940" s="366" t="s">
        <v>645</v>
      </c>
      <c r="AI940" s="367"/>
      <c r="AJ940" s="367"/>
      <c r="AK940" s="367"/>
      <c r="AL940" s="351" t="s">
        <v>637</v>
      </c>
      <c r="AM940" s="352"/>
      <c r="AN940" s="352"/>
      <c r="AO940" s="353"/>
      <c r="AP940" s="354" t="s">
        <v>637</v>
      </c>
      <c r="AQ940" s="354"/>
      <c r="AR940" s="354"/>
      <c r="AS940" s="354"/>
      <c r="AT940" s="354"/>
      <c r="AU940" s="354"/>
      <c r="AV940" s="354"/>
      <c r="AW940" s="354"/>
      <c r="AX940" s="354"/>
    </row>
    <row r="941" spans="1:50" ht="30" customHeight="1" x14ac:dyDescent="0.15">
      <c r="A941" s="373">
        <v>6</v>
      </c>
      <c r="B941" s="373">
        <v>1</v>
      </c>
      <c r="C941" s="355" t="s">
        <v>643</v>
      </c>
      <c r="D941" s="341"/>
      <c r="E941" s="341"/>
      <c r="F941" s="341"/>
      <c r="G941" s="341"/>
      <c r="H941" s="341"/>
      <c r="I941" s="341"/>
      <c r="J941" s="342" t="s">
        <v>637</v>
      </c>
      <c r="K941" s="343"/>
      <c r="L941" s="343"/>
      <c r="M941" s="343"/>
      <c r="N941" s="343"/>
      <c r="O941" s="343"/>
      <c r="P941" s="356" t="s">
        <v>604</v>
      </c>
      <c r="Q941" s="344"/>
      <c r="R941" s="344"/>
      <c r="S941" s="344"/>
      <c r="T941" s="344"/>
      <c r="U941" s="344"/>
      <c r="V941" s="344"/>
      <c r="W941" s="344"/>
      <c r="X941" s="344"/>
      <c r="Y941" s="345">
        <v>0</v>
      </c>
      <c r="Z941" s="346"/>
      <c r="AA941" s="346"/>
      <c r="AB941" s="347"/>
      <c r="AC941" s="357" t="s">
        <v>196</v>
      </c>
      <c r="AD941" s="365"/>
      <c r="AE941" s="365"/>
      <c r="AF941" s="365"/>
      <c r="AG941" s="365"/>
      <c r="AH941" s="366" t="s">
        <v>645</v>
      </c>
      <c r="AI941" s="367"/>
      <c r="AJ941" s="367"/>
      <c r="AK941" s="367"/>
      <c r="AL941" s="351" t="s">
        <v>637</v>
      </c>
      <c r="AM941" s="352"/>
      <c r="AN941" s="352"/>
      <c r="AO941" s="353"/>
      <c r="AP941" s="354" t="s">
        <v>637</v>
      </c>
      <c r="AQ941" s="354"/>
      <c r="AR941" s="354"/>
      <c r="AS941" s="354"/>
      <c r="AT941" s="354"/>
      <c r="AU941" s="354"/>
      <c r="AV941" s="354"/>
      <c r="AW941" s="354"/>
      <c r="AX941" s="354"/>
    </row>
    <row r="942" spans="1:50" ht="30" customHeight="1" x14ac:dyDescent="0.15">
      <c r="A942" s="373">
        <v>7</v>
      </c>
      <c r="B942" s="373">
        <v>1</v>
      </c>
      <c r="C942" s="355" t="s">
        <v>639</v>
      </c>
      <c r="D942" s="341"/>
      <c r="E942" s="341"/>
      <c r="F942" s="341"/>
      <c r="G942" s="341"/>
      <c r="H942" s="341"/>
      <c r="I942" s="341"/>
      <c r="J942" s="342" t="s">
        <v>637</v>
      </c>
      <c r="K942" s="343"/>
      <c r="L942" s="343"/>
      <c r="M942" s="343"/>
      <c r="N942" s="343"/>
      <c r="O942" s="343"/>
      <c r="P942" s="356" t="s">
        <v>644</v>
      </c>
      <c r="Q942" s="344"/>
      <c r="R942" s="344"/>
      <c r="S942" s="344"/>
      <c r="T942" s="344"/>
      <c r="U942" s="344"/>
      <c r="V942" s="344"/>
      <c r="W942" s="344"/>
      <c r="X942" s="344"/>
      <c r="Y942" s="345">
        <v>0</v>
      </c>
      <c r="Z942" s="346"/>
      <c r="AA942" s="346"/>
      <c r="AB942" s="347"/>
      <c r="AC942" s="357" t="s">
        <v>196</v>
      </c>
      <c r="AD942" s="365"/>
      <c r="AE942" s="365"/>
      <c r="AF942" s="365"/>
      <c r="AG942" s="365"/>
      <c r="AH942" s="366" t="s">
        <v>645</v>
      </c>
      <c r="AI942" s="367"/>
      <c r="AJ942" s="367"/>
      <c r="AK942" s="367"/>
      <c r="AL942" s="351" t="s">
        <v>637</v>
      </c>
      <c r="AM942" s="352"/>
      <c r="AN942" s="352"/>
      <c r="AO942" s="353"/>
      <c r="AP942" s="354" t="s">
        <v>637</v>
      </c>
      <c r="AQ942" s="354"/>
      <c r="AR942" s="354"/>
      <c r="AS942" s="354"/>
      <c r="AT942" s="354"/>
      <c r="AU942" s="354"/>
      <c r="AV942" s="354"/>
      <c r="AW942" s="354"/>
      <c r="AX942" s="354"/>
    </row>
    <row r="943" spans="1:50" ht="30" customHeight="1" x14ac:dyDescent="0.15">
      <c r="A943" s="373">
        <v>8</v>
      </c>
      <c r="B943" s="373">
        <v>1</v>
      </c>
      <c r="C943" s="355" t="s">
        <v>640</v>
      </c>
      <c r="D943" s="341"/>
      <c r="E943" s="341"/>
      <c r="F943" s="341"/>
      <c r="G943" s="341"/>
      <c r="H943" s="341"/>
      <c r="I943" s="341"/>
      <c r="J943" s="342" t="s">
        <v>637</v>
      </c>
      <c r="K943" s="343"/>
      <c r="L943" s="343"/>
      <c r="M943" s="343"/>
      <c r="N943" s="343"/>
      <c r="O943" s="343"/>
      <c r="P943" s="356" t="s">
        <v>644</v>
      </c>
      <c r="Q943" s="344"/>
      <c r="R943" s="344"/>
      <c r="S943" s="344"/>
      <c r="T943" s="344"/>
      <c r="U943" s="344"/>
      <c r="V943" s="344"/>
      <c r="W943" s="344"/>
      <c r="X943" s="344"/>
      <c r="Y943" s="345">
        <v>0</v>
      </c>
      <c r="Z943" s="346"/>
      <c r="AA943" s="346"/>
      <c r="AB943" s="347"/>
      <c r="AC943" s="357" t="s">
        <v>196</v>
      </c>
      <c r="AD943" s="365"/>
      <c r="AE943" s="365"/>
      <c r="AF943" s="365"/>
      <c r="AG943" s="365"/>
      <c r="AH943" s="366" t="s">
        <v>645</v>
      </c>
      <c r="AI943" s="367"/>
      <c r="AJ943" s="367"/>
      <c r="AK943" s="367"/>
      <c r="AL943" s="351" t="s">
        <v>637</v>
      </c>
      <c r="AM943" s="352"/>
      <c r="AN943" s="352"/>
      <c r="AO943" s="353"/>
      <c r="AP943" s="354" t="s">
        <v>637</v>
      </c>
      <c r="AQ943" s="354"/>
      <c r="AR943" s="354"/>
      <c r="AS943" s="354"/>
      <c r="AT943" s="354"/>
      <c r="AU943" s="354"/>
      <c r="AV943" s="354"/>
      <c r="AW943" s="354"/>
      <c r="AX943" s="354"/>
    </row>
    <row r="944" spans="1:50" ht="30" customHeight="1" x14ac:dyDescent="0.15">
      <c r="A944" s="373">
        <v>9</v>
      </c>
      <c r="B944" s="373">
        <v>1</v>
      </c>
      <c r="C944" s="355" t="s">
        <v>641</v>
      </c>
      <c r="D944" s="341"/>
      <c r="E944" s="341"/>
      <c r="F944" s="341"/>
      <c r="G944" s="341"/>
      <c r="H944" s="341"/>
      <c r="I944" s="341"/>
      <c r="J944" s="342" t="s">
        <v>637</v>
      </c>
      <c r="K944" s="343"/>
      <c r="L944" s="343"/>
      <c r="M944" s="343"/>
      <c r="N944" s="343"/>
      <c r="O944" s="343"/>
      <c r="P944" s="356" t="s">
        <v>644</v>
      </c>
      <c r="Q944" s="344"/>
      <c r="R944" s="344"/>
      <c r="S944" s="344"/>
      <c r="T944" s="344"/>
      <c r="U944" s="344"/>
      <c r="V944" s="344"/>
      <c r="W944" s="344"/>
      <c r="X944" s="344"/>
      <c r="Y944" s="345">
        <v>0</v>
      </c>
      <c r="Z944" s="346"/>
      <c r="AA944" s="346"/>
      <c r="AB944" s="347"/>
      <c r="AC944" s="357" t="s">
        <v>196</v>
      </c>
      <c r="AD944" s="365"/>
      <c r="AE944" s="365"/>
      <c r="AF944" s="365"/>
      <c r="AG944" s="365"/>
      <c r="AH944" s="366" t="s">
        <v>645</v>
      </c>
      <c r="AI944" s="367"/>
      <c r="AJ944" s="367"/>
      <c r="AK944" s="367"/>
      <c r="AL944" s="351" t="s">
        <v>637</v>
      </c>
      <c r="AM944" s="352"/>
      <c r="AN944" s="352"/>
      <c r="AO944" s="353"/>
      <c r="AP944" s="354" t="s">
        <v>637</v>
      </c>
      <c r="AQ944" s="354"/>
      <c r="AR944" s="354"/>
      <c r="AS944" s="354"/>
      <c r="AT944" s="354"/>
      <c r="AU944" s="354"/>
      <c r="AV944" s="354"/>
      <c r="AW944" s="354"/>
      <c r="AX944" s="354"/>
    </row>
    <row r="945" spans="1:50" ht="30" customHeight="1" x14ac:dyDescent="0.15">
      <c r="A945" s="373">
        <v>10</v>
      </c>
      <c r="B945" s="373">
        <v>1</v>
      </c>
      <c r="C945" s="355" t="s">
        <v>641</v>
      </c>
      <c r="D945" s="341"/>
      <c r="E945" s="341"/>
      <c r="F945" s="341"/>
      <c r="G945" s="341"/>
      <c r="H945" s="341"/>
      <c r="I945" s="341"/>
      <c r="J945" s="342" t="s">
        <v>637</v>
      </c>
      <c r="K945" s="343"/>
      <c r="L945" s="343"/>
      <c r="M945" s="343"/>
      <c r="N945" s="343"/>
      <c r="O945" s="343"/>
      <c r="P945" s="356" t="s">
        <v>644</v>
      </c>
      <c r="Q945" s="344"/>
      <c r="R945" s="344"/>
      <c r="S945" s="344"/>
      <c r="T945" s="344"/>
      <c r="U945" s="344"/>
      <c r="V945" s="344"/>
      <c r="W945" s="344"/>
      <c r="X945" s="344"/>
      <c r="Y945" s="345">
        <v>0</v>
      </c>
      <c r="Z945" s="346"/>
      <c r="AA945" s="346"/>
      <c r="AB945" s="347"/>
      <c r="AC945" s="357" t="s">
        <v>196</v>
      </c>
      <c r="AD945" s="365"/>
      <c r="AE945" s="365"/>
      <c r="AF945" s="365"/>
      <c r="AG945" s="365"/>
      <c r="AH945" s="366" t="s">
        <v>645</v>
      </c>
      <c r="AI945" s="367"/>
      <c r="AJ945" s="367"/>
      <c r="AK945" s="367"/>
      <c r="AL945" s="351" t="s">
        <v>637</v>
      </c>
      <c r="AM945" s="352"/>
      <c r="AN945" s="352"/>
      <c r="AO945" s="353"/>
      <c r="AP945" s="354" t="s">
        <v>637</v>
      </c>
      <c r="AQ945" s="354"/>
      <c r="AR945" s="354"/>
      <c r="AS945" s="354"/>
      <c r="AT945" s="354"/>
      <c r="AU945" s="354"/>
      <c r="AV945" s="354"/>
      <c r="AW945" s="354"/>
      <c r="AX945" s="354"/>
    </row>
    <row r="946" spans="1:50" ht="30" customHeight="1" x14ac:dyDescent="0.15">
      <c r="A946" s="373">
        <v>11</v>
      </c>
      <c r="B946" s="373">
        <v>1</v>
      </c>
      <c r="C946" s="355" t="s">
        <v>642</v>
      </c>
      <c r="D946" s="341"/>
      <c r="E946" s="341"/>
      <c r="F946" s="341"/>
      <c r="G946" s="341"/>
      <c r="H946" s="341"/>
      <c r="I946" s="341"/>
      <c r="J946" s="342" t="s">
        <v>637</v>
      </c>
      <c r="K946" s="343"/>
      <c r="L946" s="343"/>
      <c r="M946" s="343"/>
      <c r="N946" s="343"/>
      <c r="O946" s="343"/>
      <c r="P946" s="356" t="s">
        <v>644</v>
      </c>
      <c r="Q946" s="344"/>
      <c r="R946" s="344"/>
      <c r="S946" s="344"/>
      <c r="T946" s="344"/>
      <c r="U946" s="344"/>
      <c r="V946" s="344"/>
      <c r="W946" s="344"/>
      <c r="X946" s="344"/>
      <c r="Y946" s="345">
        <v>0</v>
      </c>
      <c r="Z946" s="346"/>
      <c r="AA946" s="346"/>
      <c r="AB946" s="347"/>
      <c r="AC946" s="357" t="s">
        <v>196</v>
      </c>
      <c r="AD946" s="365"/>
      <c r="AE946" s="365"/>
      <c r="AF946" s="365"/>
      <c r="AG946" s="365"/>
      <c r="AH946" s="366" t="s">
        <v>645</v>
      </c>
      <c r="AI946" s="367"/>
      <c r="AJ946" s="367"/>
      <c r="AK946" s="367"/>
      <c r="AL946" s="351" t="s">
        <v>637</v>
      </c>
      <c r="AM946" s="352"/>
      <c r="AN946" s="352"/>
      <c r="AO946" s="353"/>
      <c r="AP946" s="354" t="s">
        <v>637</v>
      </c>
      <c r="AQ946" s="354"/>
      <c r="AR946" s="354"/>
      <c r="AS946" s="354"/>
      <c r="AT946" s="354"/>
      <c r="AU946" s="354"/>
      <c r="AV946" s="354"/>
      <c r="AW946" s="354"/>
      <c r="AX946" s="354"/>
    </row>
    <row r="947" spans="1:50" ht="30" customHeight="1" x14ac:dyDescent="0.15">
      <c r="A947" s="373">
        <v>12</v>
      </c>
      <c r="B947" s="373">
        <v>1</v>
      </c>
      <c r="C947" s="355" t="s">
        <v>643</v>
      </c>
      <c r="D947" s="341"/>
      <c r="E947" s="341"/>
      <c r="F947" s="341"/>
      <c r="G947" s="341"/>
      <c r="H947" s="341"/>
      <c r="I947" s="341"/>
      <c r="J947" s="342" t="s">
        <v>637</v>
      </c>
      <c r="K947" s="343"/>
      <c r="L947" s="343"/>
      <c r="M947" s="343"/>
      <c r="N947" s="343"/>
      <c r="O947" s="343"/>
      <c r="P947" s="356" t="s">
        <v>644</v>
      </c>
      <c r="Q947" s="344"/>
      <c r="R947" s="344"/>
      <c r="S947" s="344"/>
      <c r="T947" s="344"/>
      <c r="U947" s="344"/>
      <c r="V947" s="344"/>
      <c r="W947" s="344"/>
      <c r="X947" s="344"/>
      <c r="Y947" s="345">
        <v>0</v>
      </c>
      <c r="Z947" s="346"/>
      <c r="AA947" s="346"/>
      <c r="AB947" s="347"/>
      <c r="AC947" s="357" t="s">
        <v>196</v>
      </c>
      <c r="AD947" s="365"/>
      <c r="AE947" s="365"/>
      <c r="AF947" s="365"/>
      <c r="AG947" s="365"/>
      <c r="AH947" s="366" t="s">
        <v>645</v>
      </c>
      <c r="AI947" s="367"/>
      <c r="AJ947" s="367"/>
      <c r="AK947" s="367"/>
      <c r="AL947" s="351" t="s">
        <v>637</v>
      </c>
      <c r="AM947" s="352"/>
      <c r="AN947" s="352"/>
      <c r="AO947" s="353"/>
      <c r="AP947" s="354" t="s">
        <v>637</v>
      </c>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378" t="s">
        <v>581</v>
      </c>
      <c r="F1102" s="372"/>
      <c r="G1102" s="372"/>
      <c r="H1102" s="372"/>
      <c r="I1102" s="372"/>
      <c r="J1102" s="342" t="s">
        <v>581</v>
      </c>
      <c r="K1102" s="343"/>
      <c r="L1102" s="343"/>
      <c r="M1102" s="343"/>
      <c r="N1102" s="343"/>
      <c r="O1102" s="343"/>
      <c r="P1102" s="356" t="s">
        <v>581</v>
      </c>
      <c r="Q1102" s="344"/>
      <c r="R1102" s="344"/>
      <c r="S1102" s="344"/>
      <c r="T1102" s="344"/>
      <c r="U1102" s="344"/>
      <c r="V1102" s="344"/>
      <c r="W1102" s="344"/>
      <c r="X1102" s="344"/>
      <c r="Y1102" s="345" t="s">
        <v>581</v>
      </c>
      <c r="Z1102" s="346"/>
      <c r="AA1102" s="346"/>
      <c r="AB1102" s="347"/>
      <c r="AC1102" s="348"/>
      <c r="AD1102" s="348"/>
      <c r="AE1102" s="348"/>
      <c r="AF1102" s="348"/>
      <c r="AG1102" s="348"/>
      <c r="AH1102" s="349" t="s">
        <v>581</v>
      </c>
      <c r="AI1102" s="350"/>
      <c r="AJ1102" s="350"/>
      <c r="AK1102" s="350"/>
      <c r="AL1102" s="351" t="s">
        <v>581</v>
      </c>
      <c r="AM1102" s="352"/>
      <c r="AN1102" s="352"/>
      <c r="AO1102" s="353"/>
      <c r="AP1102" s="354" t="s">
        <v>581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48:Y965">
    <cfRule type="expression" dxfId="2095" priority="2091">
      <formula>IF(RIGHT(TEXT(Y948,"0.#"),1)=".",FALSE,TRUE)</formula>
    </cfRule>
    <cfRule type="expression" dxfId="2094" priority="2092">
      <formula>IF(RIGHT(TEXT(Y948,"0.#"),1)=".",TRUE,FALSE)</formula>
    </cfRule>
  </conditionalFormatting>
  <conditionalFormatting sqref="Y936:Y94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9" max="49" man="1"/>
    <brk id="778" max="49" man="1"/>
    <brk id="94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470</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470</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470</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2018-05-09T10:06:14Z</cp:lastPrinted>
  <dcterms:created xsi:type="dcterms:W3CDTF">2012-03-13T00:50:25Z</dcterms:created>
  <dcterms:modified xsi:type="dcterms:W3CDTF">2018-07-10T03:02:05Z</dcterms:modified>
</cp:coreProperties>
</file>