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<sst xmlns="http://schemas.openxmlformats.org/spreadsheetml/2006/main" count="2958" uniqueCount="647">
  <si>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</si>
  <si>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</si>
  <si>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</si>
  <si>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</si>
  <si>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</si>
  <si>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</si>
  <si>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</si>
  <si>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</si>
  <si>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</si>
  <si>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</si>
  <si>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</si>
  <si>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</si>
  <si>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</si>
  <si>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</si>
  <si>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</si>
  <si>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</si>
  <si>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</si>
  <si>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</si>
  <si>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</si>
  <si>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</si>
  <si>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</si>
  <si>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</si>
  <si>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</si>
  <si>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</si>
  <si>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</si>
  <si>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</si>
  <si>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</si>
  <si>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</si>
  <si>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</si>
  <si>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</si>
  <si>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</si>
  <si>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</si>
  <si>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</si>
  <si>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</si>
  <si>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</si>
  <si>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</si>
  <si>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</si>
  <si>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</si>
  <si>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</si>
  <si>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</si>
  <si>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</si>
  <si>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</si>
  <si>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</si>
  <si>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</si>
  <si>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</si>
  <si>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</si>
  <si>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</si>
  <si>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</si>
  <si>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</si>
  <si>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</si>
  <si>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</si>
  <si>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</si>
  <si>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</si>
  <si>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</si>
  <si>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</si>
  <si>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</si>
  <si>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</si>
  <si>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</si>
  <si>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</si>
  <si>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</si>
  <si>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</si>
  <si>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</si>
  <si>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</si>
  <si>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</si>
  <si>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</si>
  <si>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</si>
  <si>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</si>
  <si>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</si>
  <si>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</si>
  <si>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</si>
  <si>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</si>
  <si>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</si>
  <si>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</si>
  <si>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</si>
  <si>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</si>
  <si>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</si>
  <si>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</si>
  <si>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</si>
  <si>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</si>
  <si>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</si>
  <si>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</si>
  <si>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</si>
  <si>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</si>
  <si>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</si>
  <si>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</si>
  <si>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</si>
  <si>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</si>
  <si>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</si>
  <si>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</si>
  <si>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</si>
  <si>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</si>
  <si>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</si>
  <si>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</si>
  <si>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</si>
  <si>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</si>
  <si>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</si>
  <si>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</si>
  <si>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</si>
  <si>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</si>
  <si>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</si>
  <si>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</si>
  <si>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</si>
  <si>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</si>
  <si>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</si>
  <si>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</si>
  <si>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</si>
  <si>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</si>
  <si>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</si>
  <si>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</si>
  <si>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</si>
  <si>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</si>
  <si>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</si>
  <si>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</si>
  <si>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</si>
  <si>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</si>
  <si>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</si>
  <si>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</si>
  <si>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</si>
  <si>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</si>
  <si>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</si>
  <si>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</si>
  <si>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</si>
  <si>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</si>
  <si>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</si>
  <si>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</si>
  <si>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</si>
  <si>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</si>
  <si>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</si>
  <si>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</si>
  <si>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</si>
  <si>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</si>
  <si>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</si>
  <si>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</si>
  <si>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</si>
  <si>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</si>
  <si>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</si>
  <si>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</si>
  <si>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</si>
  <si>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</si>
  <si>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</si>
  <si>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</si>
  <si>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</si>
  <si>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</si>
  <si>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</si>
  <si>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</si>
  <si>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</si>
  <si>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</si>
  <si>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</si>
  <si>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</si>
  <si>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</si>
  <si>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</si>
  <si>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</si>
  <si>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</si>
  <si>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</si>
  <si>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</si>
  <si>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</si>
  <si>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</si>
  <si>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</si>
  <si>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</si>
  <si>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</si>
  <si>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</si>
  <si>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</si>
  <si>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</si>
  <si>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</si>
  <si>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</si>
  <si>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</si>
  <si>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</si>
  <si>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</si>
  <si>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</si>
  <si>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</si>
  <si>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</si>
  <si>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</si>
  <si>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</si>
  <si>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</si>
  <si>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</si>
  <si>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</si>
  <si>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</si>
  <si>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</si>
  <si>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</si>
  <si>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</si>
  <si>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</si>
  <si>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</si>
  <si>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</si>
  <si>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</si>
  <si>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</si>
  <si>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</si>
  <si>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</si>
  <si>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</si>
  <si>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</si>
  <si>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</si>
  <si>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</si>
  <si>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</si>
  <si>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</si>
  <si>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</si>
  <si>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</si>
  <si>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</si>
  <si>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</si>
  <si>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</si>
  <si>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</si>
  <si>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</si>
  <si>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</si>
  <si>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</si>
  <si>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</si>
  <si>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</si>
  <si>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</si>
  <si>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</si>
  <si>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</si>
  <si>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</si>
  <si>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</si>
  <si>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</si>
  <si>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</si>
  <si>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</si>
  <si>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</si>
  <si>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</si>
  <si>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</si>
  <si>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</si>
  <si>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</si>
  <si>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</si>
  <si>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</si>
  <si>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</si>
  <si>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</si>
  <si>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</si>
  <si>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</si>
  <si>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</si>
  <si>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</si>
  <si>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</si>
  <si>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</si>
  <si>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</si>
  <si>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</si>
  <si>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</si>
  <si>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</si>
  <si>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</si>
  <si>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</si>
  <si>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</si>
  <si>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</si>
  <si>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</si>
  <si>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</si>
  <si>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</si>
  <si>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</si>
  <si>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</si>
  <si>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</si>
  <si>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</si>
  <si>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</si>
  <si>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</si>
  <si>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</si>
  <si>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</si>
  <si>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</si>
  <si>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</si>
  <si>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</si>
  <si>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</si>
  <si>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</si>
  <si>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</si>
  <si>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</si>
  <si>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</si>
  <si>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</si>
  <si>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</si>
  <si>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</si>
  <si>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</si>
  <si>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</si>
  <si>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</si>
  <si>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</si>
  <si>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</si>
  <si>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</si>
  <si>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</si>
  <si>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</si>
  <si>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</si>
  <si>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</si>
  <si>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</si>
  <si>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</si>
  <si>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</si>
  <si>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</si>
  <si>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</si>
  <si>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</si>
  <si>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</si>
  <si>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</si>
  <si>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</si>
  <si>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</si>
  <si>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</si>
  <si>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</si>
  <si>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</si>
  <si>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</si>
  <si>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</si>
  <si>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</si>
  <si>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</si>
  <si>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</si>
  <si>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</si>
  <si>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</si>
  <si>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</si>
  <si>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</si>
  <si>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</si>
  <si>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</si>
  <si>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</si>
  <si>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</si>
  <si>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</si>
  <si>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</si>
  <si>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</si>
  <si>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</si>
  <si>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</si>
  <si>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</si>
  <si>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</si>
  <si>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</si>
  <si>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</si>
  <si>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</si>
  <si>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</si>
  <si>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</si>
  <si>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</si>
  <si>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</si>
  <si>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</si>
  <si>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</si>
  <si>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</si>
  <si>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</si>
  <si>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</si>
  <si>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</si>
  <si>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</si>
  <si>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</si>
  <si>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</si>
  <si>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</si>
  <si>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</si>
  <si>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</si>
  <si>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</si>
  <si>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</si>
  <si>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</si>
  <si>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</si>
  <si>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</si>
  <si>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</si>
  <si>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</si>
  <si>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</si>
  <si>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</si>
  <si>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</si>
  <si>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</si>
  <si>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</si>
  <si>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</si>
  <si>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</si>
  <si>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</si>
  <si>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</si>
  <si>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</si>
  <si>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</si>
  <si>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</si>
  <si>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</si>
  <si>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</si>
  <si>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</si>
  <si>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</si>
  <si>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</si>
  <si>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</si>
  <si>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</si>
  <si>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</si>
  <si>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</si>
  <si>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</si>
  <si>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</si>
  <si>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</si>
  <si>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</si>
  <si>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</si>
  <si>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</si>
  <si>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</si>
  <si>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</si>
  <si>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</si>
  <si>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</si>
  <si>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</si>
  <si>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</si>
  <si>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</si>
  <si>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</si>
  <si>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</si>
  <si>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</si>
  <si>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</si>
  <si>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</si>
  <si>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</si>
  <si>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</si>
  <si>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</si>
  <si>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</si>
  <si>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</si>
  <si>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</si>
  <si>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</si>
  <si>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</si>
  <si>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</si>
  <si>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</si>
  <si>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</si>
  <si>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</si>
  <si>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</si>
  <si>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</si>
  <si>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</si>
  <si>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</si>
  <si>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</si>
  <si>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</si>
  <si>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</si>
  <si>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</si>
  <si>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</si>
  <si>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</si>
  <si>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</si>
  <si>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</si>
  <si>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</si>
  <si>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</si>
  <si>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</si>
  <si>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</si>
  <si>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</si>
  <si>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</si>
  <si>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</si>
  <si>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</si>
  <si>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</si>
  <si>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</si>
  <si>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</si>
  <si>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</si>
  <si>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</si>
  <si>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</si>
  <si>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</si>
  <si>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</si>
  <si>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</si>
  <si>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</si>
  <si>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</si>
  <si>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</si>
  <si>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</si>
  <si>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</si>
  <si>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</si>
  <si>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</si>
  <si>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</si>
  <si>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</si>
  <si>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</si>
  <si>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</si>
  <si>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</si>
  <si>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</si>
  <si>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</si>
  <si>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</si>
  <si>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</si>
  <si>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</si>
  <si>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</si>
  <si>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</si>
  <si>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</si>
  <si>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</si>
  <si>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</si>
  <si>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</si>
  <si>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</si>
  <si>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</si>
  <si>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</si>
  <si>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</si>
  <si>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</si>
  <si>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</si>
  <si>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</si>
  <si>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</si>
  <si>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</si>
  <si>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</si>
  <si>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</si>
  <si>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</si>
  <si>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</si>
  <si>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</si>
  <si>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</si>
  <si>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</si>
  <si>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</si>
  <si>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</si>
  <si>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</si>
  <si>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</si>
  <si>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</si>
  <si>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</si>
  <si>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</si>
  <si>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</si>
  <si>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</si>
  <si>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</si>
  <si>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</si>
  <si>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</si>
  <si>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</si>
  <si>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</si>
  <si>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</si>
  <si>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</si>
  <si>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</si>
  <si>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</si>
  <si>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</si>
  <si>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</si>
  <si>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</si>
  <si>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</si>
  <si>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</si>
  <si>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</si>
  <si>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</si>
  <si>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</si>
  <si>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</si>
  <si>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</si>
  <si>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</si>
  <si>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</si>
  <si>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</si>
  <si>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</si>
  <si>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</si>
  <si>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</si>
  <si>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</si>
  <si>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</si>
  <si>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</si>
  <si>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</si>
  <si>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</si>
  <si>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</si>
  <si>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</si>
  <si>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</si>
  <si>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</si>
  <si>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</si>
  <si>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</si>
  <si>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</si>
  <si>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</si>
  <si>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</si>
  <si>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</si>
  <si>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</si>
  <si>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</si>
  <si>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</si>
  <si>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</si>
  <si>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</si>
  <si>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</si>
  <si>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</si>
  <si>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</si>
  <si>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</si>
  <si>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</si>
  <si>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</si>
  <si>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</si>
  <si>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</si>
  <si>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</si>
  <si>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</si>
  <si>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</si>
  <si>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</si>
  <si>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</si>
  <si>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</si>
  <si>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</si>
  <si>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</si>
  <si>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</si>
  <si>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</si>
  <si>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</si>
  <si>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</si>
  <si>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</si>
  <si>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</si>
  <si>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</si>
  <si>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</si>
  <si>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</si>
  <si>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</si>
  <si>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</si>
  <si>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</si>
  <si>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</si>
  <si>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</si>
  <si>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</si>
  <si>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</si>
  <si>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</si>
  <si>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</si>
  <si>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</si>
  <si>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</si>
  <si>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</si>
  <si>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</si>
  <si>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</si>
  <si>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</si>
  <si>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</si>
  <si>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</si>
  <si>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</si>
  <si>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</si>
  <si>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</si>
  <si>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</si>
  <si>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</si>
  <si>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</si>
  <si>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</si>
  <si>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</si>
  <si>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</si>
  <si>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</si>
  <si>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</si>
  <si>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</si>
  <si>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</si>
  <si>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</si>
  <si>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</si>
  <si>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</si>
  <si>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</si>
  <si>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</si>
  <si>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</si>
  <si>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</si>
  <si>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</si>
  <si>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</si>
  <si>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</si>
  <si>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</si>
  <si>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</si>
  <si>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</si>
  <si>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</si>
  <si>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</si>
  <si>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</si>
  <si>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</si>
  <si>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</si>
  <si>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</si>
  <si>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</si>
  <si>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</si>
  <si>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</si>
  <si>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</si>
  <si>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【随意契約（少額）】</t>
    <rPh sb="1" eb="3">
      <t>ズイイ</t>
    </rPh>
    <rPh sb="3" eb="5">
      <t>ケイヤク</t>
    </rPh>
    <rPh sb="6" eb="8">
      <t>ショウガク</t>
    </rPh>
    <phoneticPr fontId="5"/>
  </si>
  <si>
    <t>事務費</t>
    <rPh sb="0" eb="3">
      <t>ジムヒ</t>
    </rPh>
    <phoneticPr fontId="5"/>
  </si>
  <si>
    <t>Ａ</t>
    <phoneticPr fontId="5"/>
  </si>
  <si>
    <t>-</t>
    <phoneticPr fontId="5"/>
  </si>
  <si>
    <t>-</t>
    <phoneticPr fontId="5"/>
  </si>
  <si>
    <t>-</t>
    <phoneticPr fontId="5"/>
  </si>
  <si>
    <t>-</t>
    <phoneticPr fontId="5"/>
  </si>
  <si>
    <t>-</t>
    <phoneticPr fontId="5"/>
  </si>
  <si>
    <t>-</t>
    <phoneticPr fontId="5"/>
  </si>
  <si>
    <t>-</t>
    <phoneticPr fontId="5"/>
  </si>
  <si>
    <t>平成２９年度国立社会保障・人口問題研究所研究課題評価報告書</t>
    <phoneticPr fontId="5"/>
  </si>
  <si>
    <t>執行額／結果の公表回数　</t>
    <rPh sb="0" eb="2">
      <t>シッコウ</t>
    </rPh>
    <rPh sb="2" eb="3">
      <t>ガク</t>
    </rPh>
    <rPh sb="4" eb="6">
      <t>ケッカ</t>
    </rPh>
    <rPh sb="7" eb="9">
      <t>コウヒョウ</t>
    </rPh>
    <rPh sb="9" eb="11">
      <t>カイスウ</t>
    </rPh>
    <phoneticPr fontId="5"/>
  </si>
  <si>
    <t>2百万円
／1回</t>
    <rPh sb="1" eb="3">
      <t>ヒャクマン</t>
    </rPh>
    <rPh sb="3" eb="4">
      <t>エン</t>
    </rPh>
    <rPh sb="7" eb="8">
      <t>カイ</t>
    </rPh>
    <phoneticPr fontId="5"/>
  </si>
  <si>
    <t>成果実績は成果目標に見合ったものとなっている。</t>
    <phoneticPr fontId="5"/>
  </si>
  <si>
    <t>活動実績は見込みに見合ったものである。</t>
    <phoneticPr fontId="5"/>
  </si>
  <si>
    <t>　　　２百万円</t>
    <rPh sb="4" eb="6">
      <t>ヒャクマン</t>
    </rPh>
    <rPh sb="6" eb="7">
      <t>エン</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</si>
  <si>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</si>
  <si>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A.</t>
    <phoneticPr fontId="5"/>
  </si>
  <si>
    <t>E.</t>
    <phoneticPr fontId="5"/>
  </si>
  <si>
    <t>-</t>
    <phoneticPr fontId="5"/>
  </si>
  <si>
    <t>-</t>
    <phoneticPr fontId="5"/>
  </si>
  <si>
    <t>外部委員により構成される当研究所の平成３０年度の研究評価委員会において、総合評点３．５点以上を得ること。（社会保障・人口問題基本調査分）</t>
    <rPh sb="53" eb="55">
      <t>シャカイ</t>
    </rPh>
    <rPh sb="55" eb="57">
      <t>ホショウ</t>
    </rPh>
    <rPh sb="58" eb="60">
      <t>ジンコウ</t>
    </rPh>
    <rPh sb="60" eb="62">
      <t>モンダイ</t>
    </rPh>
    <rPh sb="62" eb="64">
      <t>キホン</t>
    </rPh>
    <rPh sb="64" eb="66">
      <t>チョウサ</t>
    </rPh>
    <rPh sb="66" eb="67">
      <t>ブン</t>
    </rPh>
    <phoneticPr fontId="5"/>
  </si>
  <si>
    <t>調査・分析結果の公表</t>
    <rPh sb="0" eb="2">
      <t>チョウサ</t>
    </rPh>
    <rPh sb="3" eb="5">
      <t>ブンセキ</t>
    </rPh>
    <rPh sb="5" eb="7">
      <t>ケッカ</t>
    </rPh>
    <rPh sb="8" eb="10">
      <t>コウヒョウ</t>
    </rPh>
    <phoneticPr fontId="5"/>
  </si>
  <si>
    <t>国が実施する各種政策の基礎となるデータの結果に関する評価、並びに今後実施する一連の調査・分析の改善を図るものであり、社会的意義があるものである。</t>
    <phoneticPr fontId="5"/>
  </si>
  <si>
    <t>調査データは国の各種政策の基礎となるものであり、調査から分析・評価・改善まで一連の流れとして実施する必要があることから、自治体や民間等に委ねられる事業ではない。</t>
    <phoneticPr fontId="5"/>
  </si>
  <si>
    <t>基本調査の後続事業ある本事業は、研究所の根幹事業の一つであり、優先度は高い。</t>
    <phoneticPr fontId="5"/>
  </si>
  <si>
    <t>調査を企画設計した研究者が自ら調査結果を分析すること
が、最も効果的であり、かつ信頼性も高いと言える。</t>
    <phoneticPr fontId="5"/>
  </si>
  <si>
    <t>調査結果は各種政策の基礎資料として活用されている。</t>
    <phoneticPr fontId="5"/>
  </si>
  <si>
    <t>研究調査経費（社会保障・人口問題基本調査）</t>
    <phoneticPr fontId="5"/>
  </si>
  <si>
    <t>【その他】</t>
    <rPh sb="3" eb="4">
      <t>タ</t>
    </rPh>
    <phoneticPr fontId="5"/>
  </si>
  <si>
    <t>C.</t>
    <phoneticPr fontId="5"/>
  </si>
  <si>
    <t>-</t>
    <phoneticPr fontId="5"/>
  </si>
  <si>
    <t>-</t>
    <phoneticPr fontId="5"/>
  </si>
  <si>
    <t>　〔報告書印刷〕</t>
    <rPh sb="2" eb="5">
      <t>ホウコクショ</t>
    </rPh>
    <rPh sb="5" eb="7">
      <t>インサツ</t>
    </rPh>
    <phoneticPr fontId="5"/>
  </si>
  <si>
    <t>報告書印刷</t>
    <rPh sb="0" eb="3">
      <t>ホウコクショ</t>
    </rPh>
    <rPh sb="3" eb="5">
      <t>インサツ</t>
    </rPh>
    <phoneticPr fontId="5"/>
  </si>
  <si>
    <t>個人K</t>
    <rPh sb="0" eb="2">
      <t>コジン</t>
    </rPh>
    <phoneticPr fontId="5"/>
  </si>
  <si>
    <t>学会参加費立替払</t>
    <rPh sb="0" eb="8">
      <t>ガッカイサンカヒタテカエハラ</t>
    </rPh>
    <phoneticPr fontId="5"/>
  </si>
  <si>
    <t>－</t>
    <phoneticPr fontId="5"/>
  </si>
  <si>
    <t>研究調査経費（社会保障・人口問題基本調査による分析モデル開発）</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rPh sb="23" eb="25">
      <t>ブンセキ</t>
    </rPh>
    <rPh sb="28" eb="30">
      <t>カイハツ</t>
    </rPh>
    <phoneticPr fontId="5"/>
  </si>
  <si>
    <t>前年度に実施した社会保障・人口問題基本調査で得た調査結果の要因分析を行うための分析モデルを開発する。</t>
    <phoneticPr fontId="5"/>
  </si>
  <si>
    <t>社会保障・人口問題基本調査で得た調査結果の要因分析を行うための分析モデルを開発する。
本事業は、事業番号849の調査について、さらに踏み込んだ分析を行うもであり、調査結果の充実に資するもの。</t>
    <phoneticPr fontId="5"/>
  </si>
  <si>
    <t>研究調査経費（社会保障・人口問題基本調査の事後事例調査）</t>
    <rPh sb="21" eb="23">
      <t>ジゴ</t>
    </rPh>
    <rPh sb="23" eb="25">
      <t>ジレイ</t>
    </rPh>
    <rPh sb="25" eb="27">
      <t>チョウサ</t>
    </rPh>
    <phoneticPr fontId="5"/>
  </si>
  <si>
    <t>本事業は、前年度に実施した基本調査により得られた調査結果の要因分析をするという趣旨の事業内容であり、基本調査の精度を高めるという点でも重要な事業である。平成２９年度の執行は予算額とほぼ同額であり、適正であったと言える。</t>
    <phoneticPr fontId="5"/>
  </si>
  <si>
    <t>610</t>
    <phoneticPr fontId="5"/>
  </si>
  <si>
    <t>552</t>
    <phoneticPr fontId="5"/>
  </si>
  <si>
    <t>491</t>
    <phoneticPr fontId="5"/>
  </si>
  <si>
    <t>875</t>
    <phoneticPr fontId="5"/>
  </si>
  <si>
    <t>875</t>
    <phoneticPr fontId="5"/>
  </si>
  <si>
    <t>885</t>
    <phoneticPr fontId="5"/>
  </si>
  <si>
    <t>854</t>
    <phoneticPr fontId="5"/>
  </si>
  <si>
    <t>　　　　　　　　　　　印刷製本費、臨時研究補助員賃金、雑役務費　　　</t>
    <rPh sb="11" eb="13">
      <t>インサツ</t>
    </rPh>
    <rPh sb="13" eb="15">
      <t>セイホン</t>
    </rPh>
    <rPh sb="15" eb="16">
      <t>ヒ</t>
    </rPh>
    <rPh sb="17" eb="19">
      <t>リンジ</t>
    </rPh>
    <rPh sb="19" eb="21">
      <t>ケンキュウ</t>
    </rPh>
    <rPh sb="21" eb="24">
      <t>ホジョイン</t>
    </rPh>
    <rPh sb="24" eb="26">
      <t>チンギン</t>
    </rPh>
    <rPh sb="27" eb="30">
      <t>ザツエキム</t>
    </rPh>
    <rPh sb="30" eb="31">
      <t>ヒ</t>
    </rPh>
    <phoneticPr fontId="5"/>
  </si>
  <si>
    <t>〔臨時研究補助員賃金賃金、学会参加費立替払〕</t>
    <rPh sb="1" eb="10">
      <t>リンジケンキュウホジョインチンギン</t>
    </rPh>
    <rPh sb="10" eb="12">
      <t>チンギン</t>
    </rPh>
    <rPh sb="13" eb="15">
      <t>ガッカイ</t>
    </rPh>
    <rPh sb="15" eb="18">
      <t>サンカヒ</t>
    </rPh>
    <rPh sb="18" eb="20">
      <t>タテカエ</t>
    </rPh>
    <rPh sb="20" eb="21">
      <t>ハラ</t>
    </rPh>
    <phoneticPr fontId="5"/>
  </si>
  <si>
    <t>　　１百万円</t>
    <rPh sb="3" eb="5">
      <t>ヒャクマン</t>
    </rPh>
    <rPh sb="5" eb="6">
      <t>エン</t>
    </rPh>
    <phoneticPr fontId="5"/>
  </si>
  <si>
    <t>大和綜合印刷（株）</t>
    <rPh sb="0" eb="2">
      <t>ダイワ</t>
    </rPh>
    <rPh sb="2" eb="4">
      <t>ソウゴウ</t>
    </rPh>
    <rPh sb="4" eb="6">
      <t>インサツ</t>
    </rPh>
    <rPh sb="6" eb="9">
      <t>カブ</t>
    </rPh>
    <rPh sb="7" eb="8">
      <t>カブ</t>
    </rPh>
    <phoneticPr fontId="5"/>
  </si>
  <si>
    <t>大和綜合印刷（株）</t>
    <rPh sb="0" eb="2">
      <t>ヤマト</t>
    </rPh>
    <rPh sb="2" eb="4">
      <t>ソウゴウ</t>
    </rPh>
    <rPh sb="4" eb="6">
      <t>インサツ</t>
    </rPh>
    <rPh sb="6" eb="9">
      <t>カブ</t>
    </rPh>
    <rPh sb="7" eb="8">
      <t>カブ</t>
    </rPh>
    <phoneticPr fontId="5"/>
  </si>
  <si>
    <t>０．９百万円</t>
    <rPh sb="3" eb="5">
      <t>ヒャクマン</t>
    </rPh>
    <rPh sb="5" eb="6">
      <t>エン</t>
    </rPh>
    <phoneticPr fontId="5"/>
  </si>
  <si>
    <t>臨時研究補助員</t>
    <rPh sb="0" eb="7">
      <t>リンジケンキュウホジョイン</t>
    </rPh>
    <phoneticPr fontId="5"/>
  </si>
  <si>
    <t>-</t>
    <phoneticPr fontId="5"/>
  </si>
  <si>
    <t>臨時研究補助員賃金</t>
    <rPh sb="0" eb="9">
      <t>リンジケンキュウホジョインチンギン</t>
    </rPh>
    <phoneticPr fontId="5"/>
  </si>
  <si>
    <t>-</t>
    <phoneticPr fontId="5"/>
  </si>
  <si>
    <t>-</t>
    <phoneticPr fontId="5"/>
  </si>
  <si>
    <t>-</t>
    <phoneticPr fontId="5"/>
  </si>
  <si>
    <t>個人H</t>
    <rPh sb="0" eb="2">
      <t>コジン</t>
    </rPh>
    <phoneticPr fontId="5"/>
  </si>
  <si>
    <t>効率化を進展させるべく、見積合わせを実施し、予算の適正な執行に努め事業の目標は達成したところである。今後も執行面においても一層の無駄の削減に留意しつつ、予算の見直しや内容の一層の充実に向けた取り組みを実施することとする。</t>
    <rPh sb="18" eb="20">
      <t>ジッシ</t>
    </rPh>
    <rPh sb="22" eb="24">
      <t>ヨサン</t>
    </rPh>
    <rPh sb="25" eb="27">
      <t>テキセイ</t>
    </rPh>
    <rPh sb="28" eb="30">
      <t>シッコウ</t>
    </rPh>
    <rPh sb="31" eb="32">
      <t>ツト</t>
    </rPh>
    <rPh sb="33" eb="35">
      <t>ジギョウ</t>
    </rPh>
    <rPh sb="36" eb="38">
      <t>モクヒョウ</t>
    </rPh>
    <rPh sb="39" eb="41">
      <t>タッセイ</t>
    </rPh>
    <rPh sb="50" eb="52">
      <t>コンゴ</t>
    </rPh>
    <rPh sb="53" eb="56">
      <t>シッコウメン</t>
    </rPh>
    <rPh sb="61" eb="63">
      <t>イッソウ</t>
    </rPh>
    <rPh sb="64" eb="66">
      <t>ムダ</t>
    </rPh>
    <rPh sb="67" eb="69">
      <t>サクゲン</t>
    </rPh>
    <rPh sb="70" eb="72">
      <t>リュウイ</t>
    </rPh>
    <rPh sb="76" eb="78">
      <t>ヨサン</t>
    </rPh>
    <rPh sb="79" eb="81">
      <t>ミナオ</t>
    </rPh>
    <rPh sb="83" eb="85">
      <t>ナイヨウ</t>
    </rPh>
    <rPh sb="86" eb="88">
      <t>イッソウ</t>
    </rPh>
    <rPh sb="89" eb="91">
      <t>ジュウジツ</t>
    </rPh>
    <rPh sb="92" eb="93">
      <t>ム</t>
    </rPh>
    <rPh sb="95" eb="96">
      <t>ト</t>
    </rPh>
    <rPh sb="97" eb="98">
      <t>ク</t>
    </rPh>
    <rPh sb="100" eb="102">
      <t>ジッシ</t>
    </rPh>
    <phoneticPr fontId="5"/>
  </si>
  <si>
    <t>賃金</t>
    <rPh sb="0" eb="2">
      <t>チンギン</t>
    </rPh>
    <phoneticPr fontId="5"/>
  </si>
  <si>
    <t>社会保障・人口問題基本調査（事業番号853　５つの事業を５年ごとにローテーションにより実施）で得たデータを詳細に分析し、厚生労働行政をはじめとする応用面で有益なアウトプットを供給することを目的とする。</t>
    <phoneticPr fontId="5"/>
  </si>
  <si>
    <t>本事業は、社会保障・人口問題基本調査（事業番号853　５つの事業を５年ごとにローテーションにより実施）で得たデータを詳細に分析し、厚生労働行政をはじめとする応用面で有益なアウトプットを供給することを目的とする。その一方で、研究調査経費（社会保障・人口問題基本調査）は調査の実施、研究調査経費（社会保障・人口問題基本調査の事後事例調査）は調査結果の正確性、信頼性を評価し、次回調査の企画設計に役立てる事業である。従って、内容及び経費執行に重複はない。</t>
    <phoneticPr fontId="5"/>
  </si>
  <si>
    <t>B.臨時研究補助員</t>
    <rPh sb="2" eb="9">
      <t>リンジケンキュウホジョイン</t>
    </rPh>
    <phoneticPr fontId="5"/>
  </si>
  <si>
    <t>2.1百万円
／1回</t>
    <rPh sb="3" eb="5">
      <t>ヒャクマン</t>
    </rPh>
    <rPh sb="5" eb="6">
      <t>エン</t>
    </rPh>
    <rPh sb="9" eb="10">
      <t>カイ</t>
    </rPh>
    <phoneticPr fontId="5"/>
  </si>
  <si>
    <t>2.1百万円
／1回</t>
    <rPh sb="5" eb="6">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</si>
</sst>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181938</xdr:colOff>
      <xdr:row>743</xdr:row>
      <xdr:rowOff>288961</xdr:rowOff>
    </xdr:to>
    <xdr:sp macro="" textlink="">
      <xdr:nvSpPr>
        <xdr:cNvPr id="2" name="角丸四角形 1"/>
        <xdr:cNvSpPr/>
      </xdr:nvSpPr>
      <xdr:spPr>
        <a:xfrm>
          <a:off x="2338127" y="39374071"/>
          <a:ext cx="6384204"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3" name="正方形/長方形 2"/>
        <xdr:cNvSpPr/>
      </xdr:nvSpPr>
      <xdr:spPr>
        <a:xfrm>
          <a:off x="2268877" y="42241644"/>
          <a:ext cx="2226068" cy="7735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746</xdr:row>
      <xdr:rowOff>214045</xdr:rowOff>
    </xdr:from>
    <xdr:to>
      <xdr:col>44</xdr:col>
      <xdr:colOff>32106</xdr:colOff>
      <xdr:row>748</xdr:row>
      <xdr:rowOff>310366</xdr:rowOff>
    </xdr:to>
    <xdr:sp macro="" textlink="">
      <xdr:nvSpPr>
        <xdr:cNvPr id="4" name="正方形/長方形 3"/>
        <xdr:cNvSpPr/>
      </xdr:nvSpPr>
      <xdr:spPr>
        <a:xfrm>
          <a:off x="6870843" y="41899298"/>
          <a:ext cx="2108342" cy="80266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747</xdr:row>
      <xdr:rowOff>278258</xdr:rowOff>
    </xdr:to>
    <xdr:cxnSp macro="">
      <xdr:nvCxnSpPr>
        <xdr:cNvPr id="5" name="直線コネクタ 4"/>
        <xdr:cNvCxnSpPr/>
      </xdr:nvCxnSpPr>
      <xdr:spPr>
        <a:xfrm>
          <a:off x="5593624" y="40939494"/>
          <a:ext cx="3651" cy="13771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104378</xdr:colOff>
      <xdr:row>747</xdr:row>
      <xdr:rowOff>286819</xdr:rowOff>
    </xdr:from>
    <xdr:to>
      <xdr:col>33</xdr:col>
      <xdr:colOff>96320</xdr:colOff>
      <xdr:row>747</xdr:row>
      <xdr:rowOff>288960</xdr:rowOff>
    </xdr:to>
    <xdr:cxnSp macro="">
      <xdr:nvCxnSpPr>
        <xdr:cNvPr id="6" name="直線矢印コネクタ 5"/>
        <xdr:cNvCxnSpPr/>
      </xdr:nvCxnSpPr>
      <xdr:spPr>
        <a:xfrm>
          <a:off x="5594631" y="42325246"/>
          <a:ext cx="1211998" cy="21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7" name="直線矢印コネクタ 6"/>
        <xdr:cNvCxnSpPr/>
      </xdr:nvCxnSpPr>
      <xdr:spPr>
        <a:xfrm flipH="1">
          <a:off x="4591264" y="42648455"/>
          <a:ext cx="100601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854</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171</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549</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464</v>
      </c>
      <c r="H7" s="497"/>
      <c r="I7" s="497"/>
      <c r="J7" s="497"/>
      <c r="K7" s="497"/>
      <c r="L7" s="497"/>
      <c r="M7" s="497"/>
      <c r="N7" s="497"/>
      <c r="O7" s="497"/>
      <c r="P7" s="497"/>
      <c r="Q7" s="497"/>
      <c r="R7" s="497"/>
      <c r="S7" s="497"/>
      <c r="T7" s="497"/>
      <c r="U7" s="497"/>
      <c r="V7" s="497"/>
      <c r="W7" s="497"/>
      <c r="X7" s="498"/>
      <c r="Y7" s="923" t="s">
        <v>545</v>
      </c>
      <c r="Z7" s="441"/>
      <c r="AA7" s="441"/>
      <c r="AB7" s="441"/>
      <c r="AC7" s="441"/>
      <c r="AD7" s="924"/>
      <c r="AE7" s="913" t="s">
        <v>464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67.5" customHeight="1" x14ac:dyDescent="0.15">
      <c r="A9" s="851" t="s">
        <v>23</v>
      </c>
      <c r="B9" s="852"/>
      <c r="C9" s="852"/>
      <c r="D9" s="852"/>
      <c r="E9" s="852"/>
      <c r="F9" s="852"/>
      <c r="G9" s="853" t="s">
        <v>642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6.75" customHeight="1" x14ac:dyDescent="0.15">
      <c r="A10" s="662" t="s">
        <v>30</v>
      </c>
      <c r="B10" s="663"/>
      <c r="C10" s="663"/>
      <c r="D10" s="663"/>
      <c r="E10" s="663"/>
      <c r="F10" s="663"/>
      <c r="G10" s="756" t="s">
        <v>616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470</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v>
      </c>
      <c r="Q13" s="660"/>
      <c r="R13" s="660"/>
      <c r="S13" s="660"/>
      <c r="T13" s="660"/>
      <c r="U13" s="660"/>
      <c r="V13" s="661"/>
      <c r="W13" s="659">
        <v>2</v>
      </c>
      <c r="X13" s="660"/>
      <c r="Y13" s="660"/>
      <c r="Z13" s="660"/>
      <c r="AA13" s="660"/>
      <c r="AB13" s="660"/>
      <c r="AC13" s="661"/>
      <c r="AD13" s="659">
        <v>2</v>
      </c>
      <c r="AE13" s="660"/>
      <c r="AF13" s="660"/>
      <c r="AG13" s="660"/>
      <c r="AH13" s="660"/>
      <c r="AI13" s="660"/>
      <c r="AJ13" s="661"/>
      <c r="AK13" s="659">
        <v>2</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553</v>
      </c>
      <c r="X14" s="660"/>
      <c r="Y14" s="660"/>
      <c r="Z14" s="660"/>
      <c r="AA14" s="660"/>
      <c r="AB14" s="660"/>
      <c r="AC14" s="661"/>
      <c r="AD14" s="659" t="s">
        <v>553</v>
      </c>
      <c r="AE14" s="660"/>
      <c r="AF14" s="660"/>
      <c r="AG14" s="660"/>
      <c r="AH14" s="660"/>
      <c r="AI14" s="660"/>
      <c r="AJ14" s="661"/>
      <c r="AK14" s="659" t="s">
        <v>553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553</v>
      </c>
      <c r="AE15" s="660"/>
      <c r="AF15" s="660"/>
      <c r="AG15" s="660"/>
      <c r="AH15" s="660"/>
      <c r="AI15" s="660"/>
      <c r="AJ15" s="661"/>
      <c r="AK15" s="659" t="s">
        <v>553</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554</v>
      </c>
      <c r="AE16" s="660"/>
      <c r="AF16" s="660"/>
      <c r="AG16" s="660"/>
      <c r="AH16" s="660"/>
      <c r="AI16" s="660"/>
      <c r="AJ16" s="661"/>
      <c r="AK16" s="659" t="s">
        <v>553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553</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v>
      </c>
      <c r="Q18" s="881"/>
      <c r="R18" s="881"/>
      <c r="S18" s="881"/>
      <c r="T18" s="881"/>
      <c r="U18" s="881"/>
      <c r="V18" s="882"/>
      <c r="W18" s="880">
        <f>SUM(W13:AC17)</f>
        <v>2</v>
      </c>
      <c r="X18" s="881"/>
      <c r="Y18" s="881"/>
      <c r="Z18" s="881"/>
      <c r="AA18" s="881"/>
      <c r="AB18" s="881"/>
      <c r="AC18" s="882"/>
      <c r="AD18" s="880">
        <f>SUM(AD13:AJ17)</f>
        <v>2</v>
      </c>
      <c r="AE18" s="881"/>
      <c r="AF18" s="881"/>
      <c r="AG18" s="881"/>
      <c r="AH18" s="881"/>
      <c r="AI18" s="881"/>
      <c r="AJ18" s="882"/>
      <c r="AK18" s="880">
        <f>SUM(AK13:AQ17)</f>
        <v>2</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v>
      </c>
      <c r="Q19" s="660"/>
      <c r="R19" s="660"/>
      <c r="S19" s="660"/>
      <c r="T19" s="660"/>
      <c r="U19" s="660"/>
      <c r="V19" s="661"/>
      <c r="W19" s="659">
        <v>2</v>
      </c>
      <c r="X19" s="660"/>
      <c r="Y19" s="660"/>
      <c r="Z19" s="660"/>
      <c r="AA19" s="660"/>
      <c r="AB19" s="660"/>
      <c r="AC19" s="661"/>
      <c r="AD19" s="659">
        <v>2</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f>IF(P18=0, "-", SUM(P19)/P18)</f>
        <v>1</v>
      </c>
      <c r="Q20" s="312"/>
      <c r="R20" s="312"/>
      <c r="S20" s="312"/>
      <c r="T20" s="312"/>
      <c r="U20" s="312"/>
      <c r="V20" s="312"/>
      <c r="W20" s="312">
        <f>IF(W18=0, "-", SUM(W19)/W18)</f>
        <v>1</v>
      </c>
      <c r="X20" s="312"/>
      <c r="Y20" s="312"/>
      <c r="Z20" s="312"/>
      <c r="AA20" s="312"/>
      <c r="AB20" s="312"/>
      <c r="AC20" s="312"/>
      <c r="AD20" s="312">
        <f>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495</v>
      </c>
      <c r="H21" s="311"/>
      <c r="I21" s="311"/>
      <c r="J21" s="311"/>
      <c r="K21" s="311"/>
      <c r="L21" s="311"/>
      <c r="M21" s="311"/>
      <c r="N21" s="311"/>
      <c r="O21" s="311"/>
      <c r="P21" s="312">
        <f>IF(P19=0, "-", SUM(P19)/SUM(P13,P14))</f>
        <v>1</v>
      </c>
      <c r="Q21" s="312"/>
      <c r="R21" s="312"/>
      <c r="S21" s="312"/>
      <c r="T21" s="312"/>
      <c r="U21" s="312"/>
      <c r="V21" s="312"/>
      <c r="W21" s="312">
        <f>IF(W19=0, "-", SUM(W19)/SUM(W13,W14))</f>
        <v>1</v>
      </c>
      <c r="X21" s="312"/>
      <c r="Y21" s="312"/>
      <c r="Z21" s="312"/>
      <c r="AA21" s="312"/>
      <c r="AB21" s="312"/>
      <c r="AC21" s="312"/>
      <c r="AD21" s="312">
        <f>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472</v>
      </c>
      <c r="H22" s="216"/>
      <c r="I22" s="216"/>
      <c r="J22" s="216"/>
      <c r="K22" s="216"/>
      <c r="L22" s="216"/>
      <c r="M22" s="216"/>
      <c r="N22" s="216"/>
      <c r="O22" s="217"/>
      <c r="P22" s="937" t="s">
        <v>535</v>
      </c>
      <c r="Q22" s="216"/>
      <c r="R22" s="216"/>
      <c r="S22" s="216"/>
      <c r="T22" s="216"/>
      <c r="U22" s="216"/>
      <c r="V22" s="217"/>
      <c r="W22" s="937" t="s">
        <v>536</v>
      </c>
      <c r="X22" s="216"/>
      <c r="Y22" s="216"/>
      <c r="Z22" s="216"/>
      <c r="AA22" s="216"/>
      <c r="AB22" s="216"/>
      <c r="AC22" s="217"/>
      <c r="AD22" s="937" t="s">
        <v>471</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555</v>
      </c>
      <c r="H23" s="954"/>
      <c r="I23" s="954"/>
      <c r="J23" s="954"/>
      <c r="K23" s="954"/>
      <c r="L23" s="954"/>
      <c r="M23" s="954"/>
      <c r="N23" s="954"/>
      <c r="O23" s="955"/>
      <c r="P23" s="920">
        <v>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2</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554</v>
      </c>
      <c r="AR31" s="194"/>
      <c r="AS31" s="127" t="s">
        <v>356</v>
      </c>
      <c r="AT31" s="128"/>
      <c r="AU31" s="193">
        <v>30</v>
      </c>
      <c r="AV31" s="193"/>
      <c r="AW31" s="396" t="s">
        <v>300</v>
      </c>
      <c r="AX31" s="397"/>
    </row>
    <row r="32" spans="1:50" ht="23.25" customHeight="1" x14ac:dyDescent="0.15">
      <c r="A32" s="401"/>
      <c r="B32" s="399"/>
      <c r="C32" s="399"/>
      <c r="D32" s="399"/>
      <c r="E32" s="399"/>
      <c r="F32" s="400"/>
      <c r="G32" s="562" t="s">
        <v>598</v>
      </c>
      <c r="H32" s="563"/>
      <c r="I32" s="563"/>
      <c r="J32" s="563"/>
      <c r="K32" s="563"/>
      <c r="L32" s="563"/>
      <c r="M32" s="563"/>
      <c r="N32" s="563"/>
      <c r="O32" s="564"/>
      <c r="P32" s="99" t="s">
        <v>556</v>
      </c>
      <c r="Q32" s="99"/>
      <c r="R32" s="99"/>
      <c r="S32" s="99"/>
      <c r="T32" s="99"/>
      <c r="U32" s="99"/>
      <c r="V32" s="99"/>
      <c r="W32" s="99"/>
      <c r="X32" s="100"/>
      <c r="Y32" s="469" t="s">
        <v>12</v>
      </c>
      <c r="Z32" s="529"/>
      <c r="AA32" s="530"/>
      <c r="AB32" s="459" t="s">
        <v>557</v>
      </c>
      <c r="AC32" s="459"/>
      <c r="AD32" s="459"/>
      <c r="AE32" s="212">
        <v>4.0999999999999996</v>
      </c>
      <c r="AF32" s="213"/>
      <c r="AG32" s="213"/>
      <c r="AH32" s="213"/>
      <c r="AI32" s="212">
        <v>4.3</v>
      </c>
      <c r="AJ32" s="213"/>
      <c r="AK32" s="213"/>
      <c r="AL32" s="213"/>
      <c r="AM32" s="212">
        <v>4.5</v>
      </c>
      <c r="AN32" s="213"/>
      <c r="AO32" s="213"/>
      <c r="AP32" s="213"/>
      <c r="AQ32" s="334" t="s">
        <v>553</v>
      </c>
      <c r="AR32" s="201"/>
      <c r="AS32" s="201"/>
      <c r="AT32" s="335"/>
      <c r="AU32" s="213" t="s">
        <v>584</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557</v>
      </c>
      <c r="AC33" s="521"/>
      <c r="AD33" s="521"/>
      <c r="AE33" s="212">
        <v>3.5</v>
      </c>
      <c r="AF33" s="213"/>
      <c r="AG33" s="213"/>
      <c r="AH33" s="213"/>
      <c r="AI33" s="212">
        <v>3.5</v>
      </c>
      <c r="AJ33" s="213"/>
      <c r="AK33" s="213"/>
      <c r="AL33" s="213"/>
      <c r="AM33" s="212">
        <v>3.5</v>
      </c>
      <c r="AN33" s="213"/>
      <c r="AO33" s="213"/>
      <c r="AP33" s="213"/>
      <c r="AQ33" s="334" t="s">
        <v>553</v>
      </c>
      <c r="AR33" s="201"/>
      <c r="AS33" s="201"/>
      <c r="AT33" s="335"/>
      <c r="AU33" s="213">
        <v>3.5</v>
      </c>
      <c r="AV33" s="213"/>
      <c r="AW33" s="213"/>
      <c r="AX33" s="215"/>
    </row>
    <row r="34" spans="1:50" ht="43.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f t="shared" ref="AE34" si="0">ROUND((AE32/AE33*100),0)</f>
        <v>117</v>
      </c>
      <c r="AF34" s="213"/>
      <c r="AG34" s="213"/>
      <c r="AH34" s="213"/>
      <c r="AI34" s="212">
        <f t="shared" ref="AI34" si="1">ROUND((AI32/AI33*100),0)</f>
        <v>123</v>
      </c>
      <c r="AJ34" s="213"/>
      <c r="AK34" s="213"/>
      <c r="AL34" s="213"/>
      <c r="AM34" s="212">
        <f>ROUND((AM32/AM33*100),0)</f>
        <v>129</v>
      </c>
      <c r="AN34" s="213"/>
      <c r="AO34" s="213"/>
      <c r="AP34" s="213"/>
      <c r="AQ34" s="334" t="s">
        <v>553</v>
      </c>
      <c r="AR34" s="201"/>
      <c r="AS34" s="201"/>
      <c r="AT34" s="335"/>
      <c r="AU34" s="213" t="s">
        <v>585</v>
      </c>
      <c r="AV34" s="213"/>
      <c r="AW34" s="213"/>
      <c r="AX34" s="215"/>
    </row>
    <row r="35" spans="1:50" ht="23.25" customHeight="1" x14ac:dyDescent="0.15">
      <c r="A35" s="220" t="s">
        <v>525</v>
      </c>
      <c r="B35" s="221"/>
      <c r="C35" s="221"/>
      <c r="D35" s="221"/>
      <c r="E35" s="221"/>
      <c r="F35" s="222"/>
      <c r="G35" s="226" t="s">
        <v>587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489</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489</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489</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6" t="s">
        <v>14</v>
      </c>
      <c r="AC55" s="596"/>
      <c r="AD55" s="59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489</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490</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485</v>
      </c>
      <c r="X65" s="486"/>
      <c r="Y65" s="489"/>
      <c r="Z65" s="489"/>
      <c r="AA65" s="490"/>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496</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490</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528</v>
      </c>
      <c r="B78" s="330"/>
      <c r="C78" s="330"/>
      <c r="D78" s="330"/>
      <c r="E78" s="327" t="s">
        <v>463</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484</v>
      </c>
      <c r="AP79" s="273"/>
      <c r="AQ79" s="273"/>
      <c r="AR79" s="81" t="s">
        <v>482</v>
      </c>
      <c r="AS79" s="272"/>
      <c r="AT79" s="273"/>
      <c r="AU79" s="273"/>
      <c r="AV79" s="273"/>
      <c r="AW79" s="273"/>
      <c r="AX79" s="948"/>
    </row>
    <row r="80" spans="1:50" ht="18.75" hidden="1" customHeight="1" x14ac:dyDescent="0.15">
      <c r="A80" s="866" t="s">
        <v>266</v>
      </c>
      <c r="B80" s="522" t="s">
        <v>481</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470</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6" t="s">
        <v>14</v>
      </c>
      <c r="AC89" s="596"/>
      <c r="AD89" s="596"/>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470</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6" t="s">
        <v>14</v>
      </c>
      <c r="AC94" s="596"/>
      <c r="AD94" s="596"/>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470</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470</v>
      </c>
      <c r="AN100" s="538"/>
      <c r="AO100" s="538"/>
      <c r="AP100" s="539"/>
      <c r="AQ100" s="314" t="s">
        <v>492</v>
      </c>
      <c r="AR100" s="315"/>
      <c r="AS100" s="315"/>
      <c r="AT100" s="316"/>
      <c r="AU100" s="314" t="s">
        <v>538</v>
      </c>
      <c r="AV100" s="315"/>
      <c r="AW100" s="315"/>
      <c r="AX100" s="317"/>
    </row>
    <row r="101" spans="1:60" ht="23.25" customHeight="1" x14ac:dyDescent="0.15">
      <c r="A101" s="420"/>
      <c r="B101" s="421"/>
      <c r="C101" s="421"/>
      <c r="D101" s="421"/>
      <c r="E101" s="421"/>
      <c r="F101" s="422"/>
      <c r="G101" s="99" t="s">
        <v>599</v>
      </c>
      <c r="H101" s="99"/>
      <c r="I101" s="99"/>
      <c r="J101" s="99"/>
      <c r="K101" s="99"/>
      <c r="L101" s="99"/>
      <c r="M101" s="99"/>
      <c r="N101" s="99"/>
      <c r="O101" s="99"/>
      <c r="P101" s="99"/>
      <c r="Q101" s="99"/>
      <c r="R101" s="99"/>
      <c r="S101" s="99"/>
      <c r="T101" s="99"/>
      <c r="U101" s="99"/>
      <c r="V101" s="99"/>
      <c r="W101" s="99"/>
      <c r="X101" s="100"/>
      <c r="Y101" s="540" t="s">
        <v>55</v>
      </c>
      <c r="Z101" s="541"/>
      <c r="AA101" s="542"/>
      <c r="AB101" s="459" t="s">
        <v>558</v>
      </c>
      <c r="AC101" s="459"/>
      <c r="AD101" s="459"/>
      <c r="AE101" s="212">
        <v>1</v>
      </c>
      <c r="AF101" s="213"/>
      <c r="AG101" s="213"/>
      <c r="AH101" s="214"/>
      <c r="AI101" s="212">
        <v>1</v>
      </c>
      <c r="AJ101" s="213"/>
      <c r="AK101" s="213"/>
      <c r="AL101" s="214"/>
      <c r="AM101" s="212">
        <v>1</v>
      </c>
      <c r="AN101" s="213"/>
      <c r="AO101" s="213"/>
      <c r="AP101" s="214"/>
      <c r="AQ101" s="212" t="s">
        <v>584</v>
      </c>
      <c r="AR101" s="213"/>
      <c r="AS101" s="213"/>
      <c r="AT101" s="214"/>
      <c r="AU101" s="212"/>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558</v>
      </c>
      <c r="AC102" s="459"/>
      <c r="AD102" s="459"/>
      <c r="AE102" s="416">
        <v>1</v>
      </c>
      <c r="AF102" s="416"/>
      <c r="AG102" s="416"/>
      <c r="AH102" s="416"/>
      <c r="AI102" s="416">
        <v>1</v>
      </c>
      <c r="AJ102" s="416"/>
      <c r="AK102" s="416"/>
      <c r="AL102" s="416"/>
      <c r="AM102" s="416">
        <v>1</v>
      </c>
      <c r="AN102" s="416"/>
      <c r="AO102" s="416"/>
      <c r="AP102" s="416"/>
      <c r="AQ102" s="267">
        <v>1</v>
      </c>
      <c r="AR102" s="268"/>
      <c r="AS102" s="268"/>
      <c r="AT102" s="313"/>
      <c r="AU102" s="267"/>
      <c r="AV102" s="268"/>
      <c r="AW102" s="268"/>
      <c r="AX102" s="313"/>
    </row>
    <row r="103" spans="1:60" ht="31.5" hidden="1" customHeight="1" x14ac:dyDescent="0.15">
      <c r="A103" s="417" t="s">
        <v>491</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470</v>
      </c>
      <c r="AN103" s="414"/>
      <c r="AO103" s="414"/>
      <c r="AP103" s="415"/>
      <c r="AQ103" s="278" t="s">
        <v>492</v>
      </c>
      <c r="AR103" s="279"/>
      <c r="AS103" s="279"/>
      <c r="AT103" s="318"/>
      <c r="AU103" s="278" t="s">
        <v>538</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491</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470</v>
      </c>
      <c r="AN106" s="414"/>
      <c r="AO106" s="414"/>
      <c r="AP106" s="415"/>
      <c r="AQ106" s="278" t="s">
        <v>492</v>
      </c>
      <c r="AR106" s="279"/>
      <c r="AS106" s="279"/>
      <c r="AT106" s="318"/>
      <c r="AU106" s="278" t="s">
        <v>538</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559</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491</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470</v>
      </c>
      <c r="AN109" s="414"/>
      <c r="AO109" s="414"/>
      <c r="AP109" s="415"/>
      <c r="AQ109" s="278" t="s">
        <v>492</v>
      </c>
      <c r="AR109" s="279"/>
      <c r="AS109" s="279"/>
      <c r="AT109" s="318"/>
      <c r="AU109" s="278" t="s">
        <v>538</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491</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470</v>
      </c>
      <c r="AN112" s="414"/>
      <c r="AO112" s="414"/>
      <c r="AP112" s="415"/>
      <c r="AQ112" s="278" t="s">
        <v>492</v>
      </c>
      <c r="AR112" s="279"/>
      <c r="AS112" s="279"/>
      <c r="AT112" s="318"/>
      <c r="AU112" s="278" t="s">
        <v>538</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470</v>
      </c>
      <c r="AN115" s="414"/>
      <c r="AO115" s="414"/>
      <c r="AP115" s="415"/>
      <c r="AQ115" s="593" t="s">
        <v>539</v>
      </c>
      <c r="AR115" s="594"/>
      <c r="AS115" s="594"/>
      <c r="AT115" s="594"/>
      <c r="AU115" s="594"/>
      <c r="AV115" s="594"/>
      <c r="AW115" s="594"/>
      <c r="AX115" s="595"/>
    </row>
    <row r="116" spans="1:50" ht="23.25" customHeight="1" x14ac:dyDescent="0.15">
      <c r="A116" s="437"/>
      <c r="B116" s="438"/>
      <c r="C116" s="438"/>
      <c r="D116" s="438"/>
      <c r="E116" s="438"/>
      <c r="F116" s="439"/>
      <c r="G116" s="391" t="s">
        <v>588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561</v>
      </c>
      <c r="AC116" s="461"/>
      <c r="AD116" s="462"/>
      <c r="AE116" s="416">
        <v>2</v>
      </c>
      <c r="AF116" s="416"/>
      <c r="AG116" s="416"/>
      <c r="AH116" s="416"/>
      <c r="AI116" s="416">
        <v>2.1</v>
      </c>
      <c r="AJ116" s="416"/>
      <c r="AK116" s="416"/>
      <c r="AL116" s="416"/>
      <c r="AM116" s="416">
        <v>2.1</v>
      </c>
      <c r="AN116" s="416"/>
      <c r="AO116" s="416"/>
      <c r="AP116" s="416"/>
      <c r="AQ116" s="212">
        <v>2.1</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560</v>
      </c>
      <c r="AC117" s="471"/>
      <c r="AD117" s="472"/>
      <c r="AE117" s="592" t="s">
        <v>589</v>
      </c>
      <c r="AF117" s="549"/>
      <c r="AG117" s="549"/>
      <c r="AH117" s="549"/>
      <c r="AI117" s="592" t="s">
        <v>645</v>
      </c>
      <c r="AJ117" s="549"/>
      <c r="AK117" s="549"/>
      <c r="AL117" s="549"/>
      <c r="AM117" s="592" t="s">
        <v>645</v>
      </c>
      <c r="AN117" s="549"/>
      <c r="AO117" s="549"/>
      <c r="AP117" s="549"/>
      <c r="AQ117" s="592" t="s">
        <v>646</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470</v>
      </c>
      <c r="AN118" s="414"/>
      <c r="AO118" s="414"/>
      <c r="AP118" s="415"/>
      <c r="AQ118" s="593" t="s">
        <v>539</v>
      </c>
      <c r="AR118" s="594"/>
      <c r="AS118" s="594"/>
      <c r="AT118" s="594"/>
      <c r="AU118" s="594"/>
      <c r="AV118" s="594"/>
      <c r="AW118" s="594"/>
      <c r="AX118" s="595"/>
    </row>
    <row r="119" spans="1:50" ht="23.25" hidden="1" customHeight="1" x14ac:dyDescent="0.15">
      <c r="A119" s="437"/>
      <c r="B119" s="438"/>
      <c r="C119" s="438"/>
      <c r="D119" s="438"/>
      <c r="E119" s="438"/>
      <c r="F119" s="439"/>
      <c r="G119" s="391" t="s">
        <v>501</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500</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470</v>
      </c>
      <c r="AN121" s="414"/>
      <c r="AO121" s="414"/>
      <c r="AP121" s="415"/>
      <c r="AQ121" s="593" t="s">
        <v>539</v>
      </c>
      <c r="AR121" s="594"/>
      <c r="AS121" s="594"/>
      <c r="AT121" s="594"/>
      <c r="AU121" s="594"/>
      <c r="AV121" s="594"/>
      <c r="AW121" s="594"/>
      <c r="AX121" s="595"/>
    </row>
    <row r="122" spans="1:50" ht="23.25" hidden="1" customHeight="1" x14ac:dyDescent="0.15">
      <c r="A122" s="437"/>
      <c r="B122" s="438"/>
      <c r="C122" s="438"/>
      <c r="D122" s="438"/>
      <c r="E122" s="438"/>
      <c r="F122" s="439"/>
      <c r="G122" s="391" t="s">
        <v>502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470</v>
      </c>
      <c r="AN124" s="414"/>
      <c r="AO124" s="414"/>
      <c r="AP124" s="415"/>
      <c r="AQ124" s="593" t="s">
        <v>539</v>
      </c>
      <c r="AR124" s="594"/>
      <c r="AS124" s="594"/>
      <c r="AT124" s="594"/>
      <c r="AU124" s="594"/>
      <c r="AV124" s="594"/>
      <c r="AW124" s="594"/>
      <c r="AX124" s="595"/>
    </row>
    <row r="125" spans="1:50" ht="23.25" hidden="1" customHeight="1" x14ac:dyDescent="0.15">
      <c r="A125" s="437"/>
      <c r="B125" s="438"/>
      <c r="C125" s="438"/>
      <c r="D125" s="438"/>
      <c r="E125" s="438"/>
      <c r="F125" s="439"/>
      <c r="G125" s="391" t="s">
        <v>502</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500</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470</v>
      </c>
      <c r="AN127" s="414"/>
      <c r="AO127" s="414"/>
      <c r="AP127" s="415"/>
      <c r="AQ127" s="593" t="s">
        <v>539</v>
      </c>
      <c r="AR127" s="594"/>
      <c r="AS127" s="594"/>
      <c r="AT127" s="594"/>
      <c r="AU127" s="594"/>
      <c r="AV127" s="594"/>
      <c r="AW127" s="594"/>
      <c r="AX127" s="595"/>
    </row>
    <row r="128" spans="1:50" ht="23.25" hidden="1" customHeight="1" x14ac:dyDescent="0.15">
      <c r="A128" s="437"/>
      <c r="B128" s="438"/>
      <c r="C128" s="438"/>
      <c r="D128" s="438"/>
      <c r="E128" s="438"/>
      <c r="F128" s="439"/>
      <c r="G128" s="391" t="s">
        <v>502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500</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4.5" customHeight="1" x14ac:dyDescent="0.15">
      <c r="A130" s="182" t="s">
        <v>369</v>
      </c>
      <c r="B130" s="179"/>
      <c r="C130" s="178" t="s">
        <v>366</v>
      </c>
      <c r="D130" s="179"/>
      <c r="E130" s="163" t="s">
        <v>399</v>
      </c>
      <c r="F130" s="164"/>
      <c r="G130" s="165" t="s">
        <v>562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4.5" customHeight="1" x14ac:dyDescent="0.15">
      <c r="A131" s="183"/>
      <c r="B131" s="180"/>
      <c r="C131" s="174"/>
      <c r="D131" s="180"/>
      <c r="E131" s="168" t="s">
        <v>398</v>
      </c>
      <c r="F131" s="169"/>
      <c r="G131" s="104" t="s">
        <v>563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565</v>
      </c>
      <c r="AR133" s="193"/>
      <c r="AS133" s="127" t="s">
        <v>356</v>
      </c>
      <c r="AT133" s="128"/>
      <c r="AU133" s="194">
        <v>30</v>
      </c>
      <c r="AV133" s="194"/>
      <c r="AW133" s="127" t="s">
        <v>300</v>
      </c>
      <c r="AX133" s="189"/>
    </row>
    <row r="134" spans="1:50" ht="33.75" customHeight="1" x14ac:dyDescent="0.15">
      <c r="A134" s="183"/>
      <c r="B134" s="180"/>
      <c r="C134" s="174"/>
      <c r="D134" s="180"/>
      <c r="E134" s="174"/>
      <c r="F134" s="175"/>
      <c r="G134" s="98" t="s">
        <v>564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557</v>
      </c>
      <c r="AC134" s="199"/>
      <c r="AD134" s="199"/>
      <c r="AE134" s="200">
        <v>4.2</v>
      </c>
      <c r="AF134" s="201"/>
      <c r="AG134" s="201"/>
      <c r="AH134" s="201"/>
      <c r="AI134" s="200">
        <v>4.3</v>
      </c>
      <c r="AJ134" s="201"/>
      <c r="AK134" s="201"/>
      <c r="AL134" s="201"/>
      <c r="AM134" s="200">
        <v>4.4000000000000004</v>
      </c>
      <c r="AN134" s="201"/>
      <c r="AO134" s="201"/>
      <c r="AP134" s="201"/>
      <c r="AQ134" s="200" t="s">
        <v>553</v>
      </c>
      <c r="AR134" s="201"/>
      <c r="AS134" s="201"/>
      <c r="AT134" s="201"/>
      <c r="AU134" s="200" t="s">
        <v>586</v>
      </c>
      <c r="AV134" s="201"/>
      <c r="AW134" s="201"/>
      <c r="AX134" s="202"/>
    </row>
    <row r="135" spans="1:50" ht="33.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557</v>
      </c>
      <c r="AC135" s="207"/>
      <c r="AD135" s="207"/>
      <c r="AE135" s="200">
        <v>3.5</v>
      </c>
      <c r="AF135" s="201"/>
      <c r="AG135" s="201"/>
      <c r="AH135" s="201"/>
      <c r="AI135" s="200">
        <v>3.5</v>
      </c>
      <c r="AJ135" s="201"/>
      <c r="AK135" s="201"/>
      <c r="AL135" s="201"/>
      <c r="AM135" s="200">
        <v>3.5</v>
      </c>
      <c r="AN135" s="201"/>
      <c r="AO135" s="201"/>
      <c r="AP135" s="201"/>
      <c r="AQ135" s="200" t="s">
        <v>553</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71.2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14.25"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29.25" customHeight="1" x14ac:dyDescent="0.15">
      <c r="A430" s="183"/>
      <c r="B430" s="180"/>
      <c r="C430" s="172" t="s">
        <v>368</v>
      </c>
      <c r="D430" s="932"/>
      <c r="E430" s="168" t="s">
        <v>388</v>
      </c>
      <c r="F430" s="169"/>
      <c r="G430" s="900" t="s">
        <v>384</v>
      </c>
      <c r="H430" s="117"/>
      <c r="I430" s="117"/>
      <c r="J430" s="901" t="s">
        <v>552</v>
      </c>
      <c r="K430" s="902"/>
      <c r="L430" s="902"/>
      <c r="M430" s="902"/>
      <c r="N430" s="902"/>
      <c r="O430" s="902"/>
      <c r="P430" s="902"/>
      <c r="Q430" s="902"/>
      <c r="R430" s="902"/>
      <c r="S430" s="902"/>
      <c r="T430" s="903"/>
      <c r="U430" s="589" t="s">
        <v>553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566</v>
      </c>
      <c r="AF432" s="194"/>
      <c r="AG432" s="127" t="s">
        <v>356</v>
      </c>
      <c r="AH432" s="128"/>
      <c r="AI432" s="150"/>
      <c r="AJ432" s="150"/>
      <c r="AK432" s="150"/>
      <c r="AL432" s="148"/>
      <c r="AM432" s="150"/>
      <c r="AN432" s="150"/>
      <c r="AO432" s="150"/>
      <c r="AP432" s="148"/>
      <c r="AQ432" s="591" t="s">
        <v>553</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567</v>
      </c>
      <c r="H433" s="99"/>
      <c r="I433" s="99"/>
      <c r="J433" s="99"/>
      <c r="K433" s="99"/>
      <c r="L433" s="99"/>
      <c r="M433" s="99"/>
      <c r="N433" s="99"/>
      <c r="O433" s="99"/>
      <c r="P433" s="99"/>
      <c r="Q433" s="99"/>
      <c r="R433" s="99"/>
      <c r="S433" s="99"/>
      <c r="T433" s="99"/>
      <c r="U433" s="99"/>
      <c r="V433" s="99"/>
      <c r="W433" s="99"/>
      <c r="X433" s="100"/>
      <c r="Y433" s="195" t="s">
        <v>12</v>
      </c>
      <c r="Z433" s="196"/>
      <c r="AA433" s="197"/>
      <c r="AB433" s="207" t="s">
        <v>567</v>
      </c>
      <c r="AC433" s="207"/>
      <c r="AD433" s="207"/>
      <c r="AE433" s="334" t="s">
        <v>553</v>
      </c>
      <c r="AF433" s="201"/>
      <c r="AG433" s="201"/>
      <c r="AH433" s="201"/>
      <c r="AI433" s="334" t="s">
        <v>553</v>
      </c>
      <c r="AJ433" s="201"/>
      <c r="AK433" s="201"/>
      <c r="AL433" s="201"/>
      <c r="AM433" s="334" t="s">
        <v>553</v>
      </c>
      <c r="AN433" s="201"/>
      <c r="AO433" s="201"/>
      <c r="AP433" s="201"/>
      <c r="AQ433" s="334" t="s">
        <v>553</v>
      </c>
      <c r="AR433" s="201"/>
      <c r="AS433" s="201"/>
      <c r="AT433" s="201"/>
      <c r="AU433" s="334" t="s">
        <v>553</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553</v>
      </c>
      <c r="AC434" s="199"/>
      <c r="AD434" s="199"/>
      <c r="AE434" s="334" t="s">
        <v>553</v>
      </c>
      <c r="AF434" s="201"/>
      <c r="AG434" s="201"/>
      <c r="AH434" s="335"/>
      <c r="AI434" s="334" t="s">
        <v>553</v>
      </c>
      <c r="AJ434" s="201"/>
      <c r="AK434" s="201"/>
      <c r="AL434" s="335"/>
      <c r="AM434" s="334" t="s">
        <v>553</v>
      </c>
      <c r="AN434" s="201"/>
      <c r="AO434" s="201"/>
      <c r="AP434" s="335"/>
      <c r="AQ434" s="334" t="s">
        <v>553</v>
      </c>
      <c r="AR434" s="201"/>
      <c r="AS434" s="201"/>
      <c r="AT434" s="335"/>
      <c r="AU434" s="334" t="s">
        <v>553</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553</v>
      </c>
      <c r="AF435" s="201"/>
      <c r="AG435" s="201"/>
      <c r="AH435" s="335"/>
      <c r="AI435" s="334" t="s">
        <v>553</v>
      </c>
      <c r="AJ435" s="201"/>
      <c r="AK435" s="201"/>
      <c r="AL435" s="335"/>
      <c r="AM435" s="334" t="s">
        <v>553</v>
      </c>
      <c r="AN435" s="201"/>
      <c r="AO435" s="201"/>
      <c r="AP435" s="335"/>
      <c r="AQ435" s="334" t="s">
        <v>553</v>
      </c>
      <c r="AR435" s="201"/>
      <c r="AS435" s="201"/>
      <c r="AT435" s="335"/>
      <c r="AU435" s="334" t="s">
        <v>553</v>
      </c>
      <c r="AV435" s="201"/>
      <c r="AW435" s="201"/>
      <c r="AX435" s="335"/>
    </row>
    <row r="436" spans="1:50" ht="21"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533</v>
      </c>
      <c r="AN436" s="211"/>
      <c r="AO436" s="211"/>
      <c r="AP436" s="153"/>
      <c r="AQ436" s="153" t="s">
        <v>355</v>
      </c>
      <c r="AR436" s="124"/>
      <c r="AS436" s="124"/>
      <c r="AT436" s="125"/>
      <c r="AU436" s="130" t="s">
        <v>253</v>
      </c>
      <c r="AV436" s="130"/>
      <c r="AW436" s="130"/>
      <c r="AX436" s="131"/>
    </row>
    <row r="437" spans="1:50" ht="21"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1"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1"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1"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21"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533</v>
      </c>
      <c r="AN441" s="211"/>
      <c r="AO441" s="211"/>
      <c r="AP441" s="153"/>
      <c r="AQ441" s="153" t="s">
        <v>355</v>
      </c>
      <c r="AR441" s="124"/>
      <c r="AS441" s="124"/>
      <c r="AT441" s="125"/>
      <c r="AU441" s="130" t="s">
        <v>253</v>
      </c>
      <c r="AV441" s="130"/>
      <c r="AW441" s="130"/>
      <c r="AX441" s="131"/>
    </row>
    <row r="442" spans="1:50" ht="21"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1"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1"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1"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21"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533</v>
      </c>
      <c r="AN446" s="211"/>
      <c r="AO446" s="211"/>
      <c r="AP446" s="153"/>
      <c r="AQ446" s="153" t="s">
        <v>355</v>
      </c>
      <c r="AR446" s="124"/>
      <c r="AS446" s="124"/>
      <c r="AT446" s="125"/>
      <c r="AU446" s="130" t="s">
        <v>253</v>
      </c>
      <c r="AV446" s="130"/>
      <c r="AW446" s="130"/>
      <c r="AX446" s="131"/>
    </row>
    <row r="447" spans="1:50" ht="21"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1"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1"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1"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21"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533</v>
      </c>
      <c r="AN451" s="211"/>
      <c r="AO451" s="211"/>
      <c r="AP451" s="153"/>
      <c r="AQ451" s="153" t="s">
        <v>355</v>
      </c>
      <c r="AR451" s="124"/>
      <c r="AS451" s="124"/>
      <c r="AT451" s="125"/>
      <c r="AU451" s="130" t="s">
        <v>253</v>
      </c>
      <c r="AV451" s="130"/>
      <c r="AW451" s="130"/>
      <c r="AX451" s="131"/>
    </row>
    <row r="452" spans="1:50" ht="21"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1"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1"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1"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553</v>
      </c>
      <c r="AF457" s="194"/>
      <c r="AG457" s="127" t="s">
        <v>356</v>
      </c>
      <c r="AH457" s="128"/>
      <c r="AI457" s="150"/>
      <c r="AJ457" s="150"/>
      <c r="AK457" s="150"/>
      <c r="AL457" s="148"/>
      <c r="AM457" s="150"/>
      <c r="AN457" s="150"/>
      <c r="AO457" s="150"/>
      <c r="AP457" s="148"/>
      <c r="AQ457" s="591" t="s">
        <v>553</v>
      </c>
      <c r="AR457" s="194"/>
      <c r="AS457" s="127" t="s">
        <v>356</v>
      </c>
      <c r="AT457" s="128"/>
      <c r="AU457" s="194" t="s">
        <v>553</v>
      </c>
      <c r="AV457" s="194"/>
      <c r="AW457" s="127" t="s">
        <v>300</v>
      </c>
      <c r="AX457" s="189"/>
    </row>
    <row r="458" spans="1:50" ht="23.25" customHeight="1" x14ac:dyDescent="0.15">
      <c r="A458" s="183"/>
      <c r="B458" s="180"/>
      <c r="C458" s="174"/>
      <c r="D458" s="180"/>
      <c r="E458" s="336"/>
      <c r="F458" s="337"/>
      <c r="G458" s="98" t="s">
        <v>553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553</v>
      </c>
      <c r="AC458" s="207"/>
      <c r="AD458" s="207"/>
      <c r="AE458" s="334" t="s">
        <v>554</v>
      </c>
      <c r="AF458" s="201"/>
      <c r="AG458" s="201"/>
      <c r="AH458" s="201"/>
      <c r="AI458" s="334" t="s">
        <v>553</v>
      </c>
      <c r="AJ458" s="201"/>
      <c r="AK458" s="201"/>
      <c r="AL458" s="201"/>
      <c r="AM458" s="334" t="s">
        <v>553</v>
      </c>
      <c r="AN458" s="201"/>
      <c r="AO458" s="201"/>
      <c r="AP458" s="201"/>
      <c r="AQ458" s="334" t="s">
        <v>553</v>
      </c>
      <c r="AR458" s="201"/>
      <c r="AS458" s="201"/>
      <c r="AT458" s="201"/>
      <c r="AU458" s="334" t="s">
        <v>553</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553</v>
      </c>
      <c r="AC459" s="199"/>
      <c r="AD459" s="199"/>
      <c r="AE459" s="334" t="s">
        <v>553</v>
      </c>
      <c r="AF459" s="201"/>
      <c r="AG459" s="201"/>
      <c r="AH459" s="335"/>
      <c r="AI459" s="334" t="s">
        <v>553</v>
      </c>
      <c r="AJ459" s="201"/>
      <c r="AK459" s="201"/>
      <c r="AL459" s="335"/>
      <c r="AM459" s="334" t="s">
        <v>553</v>
      </c>
      <c r="AN459" s="201"/>
      <c r="AO459" s="201"/>
      <c r="AP459" s="335"/>
      <c r="AQ459" s="334" t="s">
        <v>553</v>
      </c>
      <c r="AR459" s="201"/>
      <c r="AS459" s="201"/>
      <c r="AT459" s="335"/>
      <c r="AU459" s="334" t="s">
        <v>553</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554</v>
      </c>
      <c r="AF460" s="201"/>
      <c r="AG460" s="201"/>
      <c r="AH460" s="335"/>
      <c r="AI460" s="334" t="s">
        <v>553</v>
      </c>
      <c r="AJ460" s="201"/>
      <c r="AK460" s="201"/>
      <c r="AL460" s="335"/>
      <c r="AM460" s="334" t="s">
        <v>553</v>
      </c>
      <c r="AN460" s="201"/>
      <c r="AO460" s="201"/>
      <c r="AP460" s="335"/>
      <c r="AQ460" s="334" t="s">
        <v>553</v>
      </c>
      <c r="AR460" s="201"/>
      <c r="AS460" s="201"/>
      <c r="AT460" s="335"/>
      <c r="AU460" s="334" t="s">
        <v>553</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19.5" customHeight="1" x14ac:dyDescent="0.15">
      <c r="A482" s="183"/>
      <c r="B482" s="180"/>
      <c r="C482" s="174"/>
      <c r="D482" s="180"/>
      <c r="E482" s="119" t="s">
        <v>553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19.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55.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550</v>
      </c>
      <c r="AE702" s="340"/>
      <c r="AF702" s="340"/>
      <c r="AG702" s="383" t="s">
        <v>600</v>
      </c>
      <c r="AH702" s="384"/>
      <c r="AI702" s="384"/>
      <c r="AJ702" s="384"/>
      <c r="AK702" s="384"/>
      <c r="AL702" s="384"/>
      <c r="AM702" s="384"/>
      <c r="AN702" s="384"/>
      <c r="AO702" s="384"/>
      <c r="AP702" s="384"/>
      <c r="AQ702" s="384"/>
      <c r="AR702" s="384"/>
      <c r="AS702" s="384"/>
      <c r="AT702" s="384"/>
      <c r="AU702" s="384"/>
      <c r="AV702" s="384"/>
      <c r="AW702" s="384"/>
      <c r="AX702" s="385"/>
    </row>
    <row r="703" spans="1:50" ht="51"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550</v>
      </c>
      <c r="AE703" s="323"/>
      <c r="AF703" s="323"/>
      <c r="AG703" s="95" t="s">
        <v>601</v>
      </c>
      <c r="AH703" s="96"/>
      <c r="AI703" s="96"/>
      <c r="AJ703" s="96"/>
      <c r="AK703" s="96"/>
      <c r="AL703" s="96"/>
      <c r="AM703" s="96"/>
      <c r="AN703" s="96"/>
      <c r="AO703" s="96"/>
      <c r="AP703" s="96"/>
      <c r="AQ703" s="96"/>
      <c r="AR703" s="96"/>
      <c r="AS703" s="96"/>
      <c r="AT703" s="96"/>
      <c r="AU703" s="96"/>
      <c r="AV703" s="96"/>
      <c r="AW703" s="96"/>
      <c r="AX703" s="97"/>
    </row>
    <row r="704" spans="1:50" ht="36.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550</v>
      </c>
      <c r="AE704" s="785"/>
      <c r="AF704" s="785"/>
      <c r="AG704" s="161" t="s">
        <v>602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550</v>
      </c>
      <c r="AE705" s="717"/>
      <c r="AF705" s="717"/>
      <c r="AG705" s="119" t="s">
        <v>570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568</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568</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569</v>
      </c>
      <c r="AE708" s="607"/>
      <c r="AF708" s="607"/>
      <c r="AG708" s="744" t="s">
        <v>571</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550</v>
      </c>
      <c r="AE709" s="323"/>
      <c r="AF709" s="323"/>
      <c r="AG709" s="95" t="s">
        <v>575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569</v>
      </c>
      <c r="AE710" s="323"/>
      <c r="AF710" s="323"/>
      <c r="AG710" s="95" t="s">
        <v>572</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550</v>
      </c>
      <c r="AE711" s="323"/>
      <c r="AF711" s="323"/>
      <c r="AG711" s="95" t="s">
        <v>576</v>
      </c>
      <c r="AH711" s="96"/>
      <c r="AI711" s="96"/>
      <c r="AJ711" s="96"/>
      <c r="AK711" s="96"/>
      <c r="AL711" s="96"/>
      <c r="AM711" s="96"/>
      <c r="AN711" s="96"/>
      <c r="AO711" s="96"/>
      <c r="AP711" s="96"/>
      <c r="AQ711" s="96"/>
      <c r="AR711" s="96"/>
      <c r="AS711" s="96"/>
      <c r="AT711" s="96"/>
      <c r="AU711" s="96"/>
      <c r="AV711" s="96"/>
      <c r="AW711" s="96"/>
      <c r="AX711" s="97"/>
    </row>
    <row r="712" spans="1:50" ht="33.75" customHeight="1" x14ac:dyDescent="0.15">
      <c r="A712" s="644"/>
      <c r="B712" s="646"/>
      <c r="C712" s="389" t="s">
        <v>486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569</v>
      </c>
      <c r="AE712" s="785"/>
      <c r="AF712" s="785"/>
      <c r="AG712" s="812" t="s">
        <v>464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569</v>
      </c>
      <c r="AE713" s="323"/>
      <c r="AF713" s="665"/>
      <c r="AG713" s="95" t="s">
        <v>573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569</v>
      </c>
      <c r="AE714" s="810"/>
      <c r="AF714" s="811"/>
      <c r="AG714" s="738" t="s">
        <v>574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550</v>
      </c>
      <c r="AE715" s="607"/>
      <c r="AF715" s="658"/>
      <c r="AG715" s="744" t="s">
        <v>590</v>
      </c>
      <c r="AH715" s="745"/>
      <c r="AI715" s="745"/>
      <c r="AJ715" s="745"/>
      <c r="AK715" s="745"/>
      <c r="AL715" s="745"/>
      <c r="AM715" s="745"/>
      <c r="AN715" s="745"/>
      <c r="AO715" s="745"/>
      <c r="AP715" s="745"/>
      <c r="AQ715" s="745"/>
      <c r="AR715" s="745"/>
      <c r="AS715" s="745"/>
      <c r="AT715" s="745"/>
      <c r="AU715" s="745"/>
      <c r="AV715" s="745"/>
      <c r="AW715" s="745"/>
      <c r="AX715" s="746"/>
    </row>
    <row r="716" spans="1:50" ht="47.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5" t="s">
        <v>603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550</v>
      </c>
      <c r="AE717" s="323"/>
      <c r="AF717" s="323"/>
      <c r="AG717" s="95" t="s">
        <v>591</v>
      </c>
      <c r="AH717" s="96"/>
      <c r="AI717" s="96"/>
      <c r="AJ717" s="96"/>
      <c r="AK717" s="96"/>
      <c r="AL717" s="96"/>
      <c r="AM717" s="96"/>
      <c r="AN717" s="96"/>
      <c r="AO717" s="96"/>
      <c r="AP717" s="96"/>
      <c r="AQ717" s="96"/>
      <c r="AR717" s="96"/>
      <c r="AS717" s="96"/>
      <c r="AT717" s="96"/>
      <c r="AU717" s="96"/>
      <c r="AV717" s="96"/>
      <c r="AW717" s="96"/>
      <c r="AX717" s="97"/>
    </row>
    <row r="718" spans="1:50" ht="50.25"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550</v>
      </c>
      <c r="AE718" s="323"/>
      <c r="AF718" s="323"/>
      <c r="AG718" s="121" t="s">
        <v>604</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550</v>
      </c>
      <c r="AE719" s="607"/>
      <c r="AF719" s="607"/>
      <c r="AG719" s="119" t="s">
        <v>643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54.75" customHeight="1" x14ac:dyDescent="0.15">
      <c r="A721" s="780"/>
      <c r="B721" s="781"/>
      <c r="C721" s="290" t="s">
        <v>547</v>
      </c>
      <c r="D721" s="291"/>
      <c r="E721" s="291"/>
      <c r="F721" s="292"/>
      <c r="G721" s="281"/>
      <c r="H721" s="282"/>
      <c r="I721" s="83" t="str">
        <f>IF(OR(G721="　", G721=""), "", "-")</f>
        <v/>
      </c>
      <c r="J721" s="285"/>
      <c r="K721" s="285"/>
      <c r="L721" s="83" t="str">
        <f>IF(M721="","","-")</f>
        <v/>
      </c>
      <c r="M721" s="84"/>
      <c r="N721" s="298" t="s">
        <v>605</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47.25" customHeight="1" x14ac:dyDescent="0.15">
      <c r="A722" s="780"/>
      <c r="B722" s="781"/>
      <c r="C722" s="290" t="s">
        <v>547</v>
      </c>
      <c r="D722" s="291"/>
      <c r="E722" s="291"/>
      <c r="F722" s="292"/>
      <c r="G722" s="281"/>
      <c r="H722" s="282"/>
      <c r="I722" s="83" t="str">
        <f>IF(OR(G722="　", G722=""), "", "-")</f>
        <v/>
      </c>
      <c r="J722" s="285"/>
      <c r="K722" s="285"/>
      <c r="L722" s="83" t="str">
        <f>IF(M722="","","-")</f>
        <v/>
      </c>
      <c r="M722" s="84"/>
      <c r="N722" s="298" t="s">
        <v>618</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42"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619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640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584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620</v>
      </c>
      <c r="F737" s="989"/>
      <c r="G737" s="989"/>
      <c r="H737" s="989"/>
      <c r="I737" s="989"/>
      <c r="J737" s="989"/>
      <c r="K737" s="989"/>
      <c r="L737" s="989"/>
      <c r="M737" s="989"/>
      <c r="N737" s="359" t="s">
        <v>358</v>
      </c>
      <c r="O737" s="359"/>
      <c r="P737" s="359"/>
      <c r="Q737" s="359"/>
      <c r="R737" s="989" t="s">
        <v>621</v>
      </c>
      <c r="S737" s="989"/>
      <c r="T737" s="989"/>
      <c r="U737" s="989"/>
      <c r="V737" s="989"/>
      <c r="W737" s="989"/>
      <c r="X737" s="989"/>
      <c r="Y737" s="989"/>
      <c r="Z737" s="989"/>
      <c r="AA737" s="359" t="s">
        <v>359</v>
      </c>
      <c r="AB737" s="359"/>
      <c r="AC737" s="359"/>
      <c r="AD737" s="359"/>
      <c r="AE737" s="989" t="s">
        <v>622</v>
      </c>
      <c r="AF737" s="989"/>
      <c r="AG737" s="989"/>
      <c r="AH737" s="989"/>
      <c r="AI737" s="989"/>
      <c r="AJ737" s="989"/>
      <c r="AK737" s="989"/>
      <c r="AL737" s="989"/>
      <c r="AM737" s="989"/>
      <c r="AN737" s="359" t="s">
        <v>360</v>
      </c>
      <c r="AO737" s="359"/>
      <c r="AP737" s="359"/>
      <c r="AQ737" s="359"/>
      <c r="AR737" s="990" t="s">
        <v>623</v>
      </c>
      <c r="AS737" s="991"/>
      <c r="AT737" s="991"/>
      <c r="AU737" s="991"/>
      <c r="AV737" s="991"/>
      <c r="AW737" s="991"/>
      <c r="AX737" s="992"/>
      <c r="AY737" s="89"/>
      <c r="AZ737" s="89"/>
    </row>
    <row r="738" spans="1:52" ht="24.75" customHeight="1" x14ac:dyDescent="0.15">
      <c r="A738" s="993" t="s">
        <v>361</v>
      </c>
      <c r="B738" s="204"/>
      <c r="C738" s="204"/>
      <c r="D738" s="205"/>
      <c r="E738" s="989" t="s">
        <v>624</v>
      </c>
      <c r="F738" s="989"/>
      <c r="G738" s="989"/>
      <c r="H738" s="989"/>
      <c r="I738" s="989"/>
      <c r="J738" s="989"/>
      <c r="K738" s="989"/>
      <c r="L738" s="989"/>
      <c r="M738" s="989"/>
      <c r="N738" s="359" t="s">
        <v>362</v>
      </c>
      <c r="O738" s="359"/>
      <c r="P738" s="359"/>
      <c r="Q738" s="359"/>
      <c r="R738" s="989" t="s">
        <v>625</v>
      </c>
      <c r="S738" s="989"/>
      <c r="T738" s="989"/>
      <c r="U738" s="989"/>
      <c r="V738" s="989"/>
      <c r="W738" s="989"/>
      <c r="X738" s="989"/>
      <c r="Y738" s="989"/>
      <c r="Z738" s="989"/>
      <c r="AA738" s="359" t="s">
        <v>480</v>
      </c>
      <c r="AB738" s="359"/>
      <c r="AC738" s="359"/>
      <c r="AD738" s="359"/>
      <c r="AE738" s="989" t="s">
        <v>626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857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593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592</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94"/>
      <c r="O744" s="47"/>
      <c r="P744" s="47" t="s">
        <v>627</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94"/>
      <c r="AJ746" s="94"/>
      <c r="AK746" s="94"/>
      <c r="AL746" s="94"/>
      <c r="AM746" s="94"/>
      <c r="AN746" s="94"/>
      <c r="AO746" s="94"/>
      <c r="AP746" s="94"/>
      <c r="AQ746" s="94"/>
      <c r="AR746" s="94"/>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577</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t="s">
        <v>606</v>
      </c>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579</v>
      </c>
      <c r="O748" s="47" t="s">
        <v>630</v>
      </c>
      <c r="P748" s="47"/>
      <c r="Q748" s="47"/>
      <c r="R748" s="47"/>
      <c r="S748" s="47"/>
      <c r="T748" s="47"/>
      <c r="U748" s="47"/>
      <c r="V748" s="47"/>
      <c r="W748" s="47"/>
      <c r="X748" s="47"/>
      <c r="Y748" s="47"/>
      <c r="Z748" s="47"/>
      <c r="AA748" s="47"/>
      <c r="AB748" s="47"/>
      <c r="AC748" s="47"/>
      <c r="AD748" s="47"/>
      <c r="AE748" s="47"/>
      <c r="AF748" s="47"/>
      <c r="AG748" s="47"/>
      <c r="AH748" s="47"/>
      <c r="AI748" s="47"/>
      <c r="AJ748" s="47" t="s">
        <v>312</v>
      </c>
      <c r="AK748" s="47" t="s">
        <v>578</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632</v>
      </c>
      <c r="Q749" s="47"/>
      <c r="R749" s="47"/>
      <c r="S749" s="47"/>
      <c r="T749" s="47"/>
      <c r="U749" s="47"/>
      <c r="V749" s="47"/>
      <c r="W749" s="47"/>
      <c r="X749" s="47"/>
      <c r="Y749" s="47"/>
      <c r="Z749" s="47"/>
      <c r="AA749" s="47"/>
      <c r="AB749" s="47"/>
      <c r="AC749" s="47"/>
      <c r="AD749" s="47"/>
      <c r="AE749" s="47"/>
      <c r="AF749" s="47"/>
      <c r="AG749" s="47"/>
      <c r="AH749" s="47"/>
      <c r="AI749" s="47"/>
      <c r="AJ749" s="47"/>
      <c r="AK749" s="47" t="s">
        <v>629</v>
      </c>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c r="M750" s="94"/>
      <c r="N750" s="47" t="s">
        <v>288</v>
      </c>
      <c r="O750" s="47" t="s">
        <v>610</v>
      </c>
      <c r="P750" s="47"/>
      <c r="Q750" s="47"/>
      <c r="R750" s="47"/>
      <c r="S750" s="47"/>
      <c r="T750" s="47"/>
      <c r="U750" s="47"/>
      <c r="V750" s="47"/>
      <c r="W750" s="47"/>
      <c r="X750" s="47"/>
      <c r="Y750" s="47"/>
      <c r="Z750" s="47"/>
      <c r="AA750" s="47"/>
      <c r="AB750" s="47"/>
      <c r="AC750" s="47"/>
      <c r="AD750" s="47"/>
      <c r="AE750" s="47"/>
      <c r="AF750" s="47"/>
      <c r="AG750" s="47"/>
      <c r="AH750" s="47"/>
      <c r="AI750" s="47" t="s">
        <v>628</v>
      </c>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94"/>
      <c r="N754" s="94"/>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94"/>
      <c r="N758" s="94"/>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30" t="s">
        <v>531</v>
      </c>
      <c r="B779" s="631"/>
      <c r="C779" s="631"/>
      <c r="D779" s="631"/>
      <c r="E779" s="631"/>
      <c r="F779" s="632"/>
      <c r="G779" s="597" t="s">
        <v>594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644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31.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6.75" customHeight="1" x14ac:dyDescent="0.15">
      <c r="A781" s="633"/>
      <c r="B781" s="634"/>
      <c r="C781" s="634"/>
      <c r="D781" s="634"/>
      <c r="E781" s="634"/>
      <c r="F781" s="635"/>
      <c r="G781" s="672" t="s">
        <v>596</v>
      </c>
      <c r="H781" s="673"/>
      <c r="I781" s="673"/>
      <c r="J781" s="673"/>
      <c r="K781" s="674"/>
      <c r="L781" s="666" t="s">
        <v>597</v>
      </c>
      <c r="M781" s="667"/>
      <c r="N781" s="667"/>
      <c r="O781" s="667"/>
      <c r="P781" s="667"/>
      <c r="Q781" s="667"/>
      <c r="R781" s="667"/>
      <c r="S781" s="667"/>
      <c r="T781" s="667"/>
      <c r="U781" s="667"/>
      <c r="V781" s="667"/>
      <c r="W781" s="667"/>
      <c r="X781" s="668"/>
      <c r="Y781" s="386" t="s">
        <v>597</v>
      </c>
      <c r="Z781" s="387"/>
      <c r="AA781" s="387"/>
      <c r="AB781" s="807"/>
      <c r="AC781" s="672" t="s">
        <v>641</v>
      </c>
      <c r="AD781" s="673"/>
      <c r="AE781" s="673"/>
      <c r="AF781" s="673"/>
      <c r="AG781" s="674"/>
      <c r="AH781" s="666" t="s">
        <v>635</v>
      </c>
      <c r="AI781" s="667"/>
      <c r="AJ781" s="667"/>
      <c r="AK781" s="667"/>
      <c r="AL781" s="667"/>
      <c r="AM781" s="667"/>
      <c r="AN781" s="667"/>
      <c r="AO781" s="667"/>
      <c r="AP781" s="667"/>
      <c r="AQ781" s="667"/>
      <c r="AR781" s="667"/>
      <c r="AS781" s="667"/>
      <c r="AT781" s="668"/>
      <c r="AU781" s="386">
        <v>1</v>
      </c>
      <c r="AV781" s="387"/>
      <c r="AW781" s="387"/>
      <c r="AX781" s="388"/>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580</v>
      </c>
      <c r="AD782" s="609"/>
      <c r="AE782" s="609"/>
      <c r="AF782" s="609"/>
      <c r="AG782" s="610"/>
      <c r="AH782" s="600" t="s">
        <v>580</v>
      </c>
      <c r="AI782" s="601"/>
      <c r="AJ782" s="601"/>
      <c r="AK782" s="601"/>
      <c r="AL782" s="601"/>
      <c r="AM782" s="601"/>
      <c r="AN782" s="601"/>
      <c r="AO782" s="601"/>
      <c r="AP782" s="601"/>
      <c r="AQ782" s="601"/>
      <c r="AR782" s="601"/>
      <c r="AS782" s="601"/>
      <c r="AT782" s="602"/>
      <c r="AU782" s="603" t="s">
        <v>580</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33.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v>
      </c>
      <c r="AV791" s="834"/>
      <c r="AW791" s="834"/>
      <c r="AX791" s="836"/>
    </row>
    <row r="792" spans="1:50" ht="24.75" hidden="1" customHeight="1" x14ac:dyDescent="0.15">
      <c r="A792" s="633"/>
      <c r="B792" s="634"/>
      <c r="C792" s="634"/>
      <c r="D792" s="634"/>
      <c r="E792" s="634"/>
      <c r="F792" s="635"/>
      <c r="G792" s="597" t="s">
        <v>607</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t="s">
        <v>608</v>
      </c>
      <c r="H794" s="673"/>
      <c r="I794" s="673"/>
      <c r="J794" s="673"/>
      <c r="K794" s="674"/>
      <c r="L794" s="666" t="s">
        <v>464</v>
      </c>
      <c r="M794" s="667"/>
      <c r="N794" s="667"/>
      <c r="O794" s="667"/>
      <c r="P794" s="667"/>
      <c r="Q794" s="667"/>
      <c r="R794" s="667"/>
      <c r="S794" s="667"/>
      <c r="T794" s="667"/>
      <c r="U794" s="667"/>
      <c r="V794" s="667"/>
      <c r="W794" s="667"/>
      <c r="X794" s="668"/>
      <c r="Y794" s="386" t="s">
        <v>609</v>
      </c>
      <c r="Z794" s="387"/>
      <c r="AA794" s="387"/>
      <c r="AB794" s="807"/>
      <c r="AC794" s="672" t="s">
        <v>583</v>
      </c>
      <c r="AD794" s="673"/>
      <c r="AE794" s="673"/>
      <c r="AF794" s="673"/>
      <c r="AG794" s="674"/>
      <c r="AH794" s="666" t="s">
        <v>580</v>
      </c>
      <c r="AI794" s="667"/>
      <c r="AJ794" s="667"/>
      <c r="AK794" s="667"/>
      <c r="AL794" s="667"/>
      <c r="AM794" s="667"/>
      <c r="AN794" s="667"/>
      <c r="AO794" s="667"/>
      <c r="AP794" s="667"/>
      <c r="AQ794" s="667"/>
      <c r="AR794" s="667"/>
      <c r="AS794" s="667"/>
      <c r="AT794" s="668"/>
      <c r="AU794" s="386" t="s">
        <v>580</v>
      </c>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595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t="s">
        <v>580</v>
      </c>
      <c r="AD807" s="673"/>
      <c r="AE807" s="673"/>
      <c r="AF807" s="673"/>
      <c r="AG807" s="674"/>
      <c r="AH807" s="666" t="s">
        <v>580</v>
      </c>
      <c r="AI807" s="667"/>
      <c r="AJ807" s="667"/>
      <c r="AK807" s="667"/>
      <c r="AL807" s="667"/>
      <c r="AM807" s="667"/>
      <c r="AN807" s="667"/>
      <c r="AO807" s="667"/>
      <c r="AP807" s="667"/>
      <c r="AQ807" s="667"/>
      <c r="AR807" s="667"/>
      <c r="AS807" s="667"/>
      <c r="AT807" s="668"/>
      <c r="AU807" s="386" t="s">
        <v>581</v>
      </c>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631</v>
      </c>
      <c r="D837" s="341"/>
      <c r="E837" s="341"/>
      <c r="F837" s="341"/>
      <c r="G837" s="341"/>
      <c r="H837" s="341"/>
      <c r="I837" s="341"/>
      <c r="J837" s="342">
        <v>6010001005787</v>
      </c>
      <c r="K837" s="343"/>
      <c r="L837" s="343"/>
      <c r="M837" s="343"/>
      <c r="N837" s="343"/>
      <c r="O837" s="343"/>
      <c r="P837" s="356" t="s">
        <v>611</v>
      </c>
      <c r="Q837" s="344"/>
      <c r="R837" s="344"/>
      <c r="S837" s="344"/>
      <c r="T837" s="344"/>
      <c r="U837" s="344"/>
      <c r="V837" s="344"/>
      <c r="W837" s="344"/>
      <c r="X837" s="344"/>
      <c r="Y837" s="345">
        <v>0.7</v>
      </c>
      <c r="Z837" s="346"/>
      <c r="AA837" s="346"/>
      <c r="AB837" s="347"/>
      <c r="AC837" s="357" t="s">
        <v>523</v>
      </c>
      <c r="AD837" s="365"/>
      <c r="AE837" s="365"/>
      <c r="AF837" s="365"/>
      <c r="AG837" s="365"/>
      <c r="AH837" s="366" t="s">
        <v>580</v>
      </c>
      <c r="AI837" s="367"/>
      <c r="AJ837" s="367"/>
      <c r="AK837" s="367"/>
      <c r="AL837" s="351">
        <v>100</v>
      </c>
      <c r="AM837" s="352"/>
      <c r="AN837" s="352"/>
      <c r="AO837" s="353"/>
      <c r="AP837" s="354" t="s">
        <v>580</v>
      </c>
      <c r="AQ837" s="354"/>
      <c r="AR837" s="354"/>
      <c r="AS837" s="354"/>
      <c r="AT837" s="354"/>
      <c r="AU837" s="354"/>
      <c r="AV837" s="354"/>
      <c r="AW837" s="354"/>
      <c r="AX837" s="354"/>
    </row>
    <row r="838" spans="1:50" ht="30" customHeight="1" x14ac:dyDescent="0.15">
      <c r="A838" s="373">
        <v>2</v>
      </c>
      <c r="B838" s="373">
        <v>1</v>
      </c>
      <c r="C838" s="355" t="s">
        <v>631</v>
      </c>
      <c r="D838" s="341"/>
      <c r="E838" s="341"/>
      <c r="F838" s="341"/>
      <c r="G838" s="341"/>
      <c r="H838" s="341"/>
      <c r="I838" s="341"/>
      <c r="J838" s="342">
        <v>6010001005787</v>
      </c>
      <c r="K838" s="343"/>
      <c r="L838" s="343"/>
      <c r="M838" s="343"/>
      <c r="N838" s="343"/>
      <c r="O838" s="343"/>
      <c r="P838" s="356" t="s">
        <v>611</v>
      </c>
      <c r="Q838" s="344"/>
      <c r="R838" s="344"/>
      <c r="S838" s="344"/>
      <c r="T838" s="344"/>
      <c r="U838" s="344"/>
      <c r="V838" s="344"/>
      <c r="W838" s="344"/>
      <c r="X838" s="344"/>
      <c r="Y838" s="345">
        <v>0.2</v>
      </c>
      <c r="Z838" s="346"/>
      <c r="AA838" s="346"/>
      <c r="AB838" s="347"/>
      <c r="AC838" s="357" t="s">
        <v>523</v>
      </c>
      <c r="AD838" s="357"/>
      <c r="AE838" s="357"/>
      <c r="AF838" s="357"/>
      <c r="AG838" s="357"/>
      <c r="AH838" s="366" t="s">
        <v>580</v>
      </c>
      <c r="AI838" s="367"/>
      <c r="AJ838" s="367"/>
      <c r="AK838" s="367"/>
      <c r="AL838" s="351">
        <v>100</v>
      </c>
      <c r="AM838" s="352"/>
      <c r="AN838" s="352"/>
      <c r="AO838" s="353"/>
      <c r="AP838" s="354" t="s">
        <v>582</v>
      </c>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633</v>
      </c>
      <c r="D870" s="341"/>
      <c r="E870" s="341"/>
      <c r="F870" s="341"/>
      <c r="G870" s="341"/>
      <c r="H870" s="341"/>
      <c r="I870" s="341"/>
      <c r="J870" s="342" t="s">
        <v>634</v>
      </c>
      <c r="K870" s="343"/>
      <c r="L870" s="343"/>
      <c r="M870" s="343"/>
      <c r="N870" s="343"/>
      <c r="O870" s="343"/>
      <c r="P870" s="356" t="s">
        <v>635</v>
      </c>
      <c r="Q870" s="344"/>
      <c r="R870" s="344"/>
      <c r="S870" s="344"/>
      <c r="T870" s="344"/>
      <c r="U870" s="344"/>
      <c r="V870" s="344"/>
      <c r="W870" s="344"/>
      <c r="X870" s="344"/>
      <c r="Y870" s="345">
        <v>1</v>
      </c>
      <c r="Z870" s="346"/>
      <c r="AA870" s="346"/>
      <c r="AB870" s="347"/>
      <c r="AC870" s="357" t="s">
        <v>196</v>
      </c>
      <c r="AD870" s="365"/>
      <c r="AE870" s="365"/>
      <c r="AF870" s="365"/>
      <c r="AG870" s="365"/>
      <c r="AH870" s="366" t="s">
        <v>597</v>
      </c>
      <c r="AI870" s="367"/>
      <c r="AJ870" s="367"/>
      <c r="AK870" s="367"/>
      <c r="AL870" s="351" t="s">
        <v>636</v>
      </c>
      <c r="AM870" s="352"/>
      <c r="AN870" s="352"/>
      <c r="AO870" s="353"/>
      <c r="AP870" s="354" t="s">
        <v>597</v>
      </c>
      <c r="AQ870" s="354"/>
      <c r="AR870" s="354"/>
      <c r="AS870" s="354"/>
      <c r="AT870" s="354"/>
      <c r="AU870" s="354"/>
      <c r="AV870" s="354"/>
      <c r="AW870" s="354"/>
      <c r="AX870" s="354"/>
    </row>
    <row r="871" spans="1:50" ht="30" customHeight="1" x14ac:dyDescent="0.15">
      <c r="A871" s="373">
        <v>2</v>
      </c>
      <c r="B871" s="373">
        <v>1</v>
      </c>
      <c r="C871" s="355" t="s">
        <v>612</v>
      </c>
      <c r="D871" s="341"/>
      <c r="E871" s="341"/>
      <c r="F871" s="341"/>
      <c r="G871" s="341"/>
      <c r="H871" s="341"/>
      <c r="I871" s="341"/>
      <c r="J871" s="342" t="s">
        <v>638</v>
      </c>
      <c r="K871" s="343"/>
      <c r="L871" s="343"/>
      <c r="M871" s="343"/>
      <c r="N871" s="343"/>
      <c r="O871" s="343"/>
      <c r="P871" s="356" t="s">
        <v>613</v>
      </c>
      <c r="Q871" s="344"/>
      <c r="R871" s="344"/>
      <c r="S871" s="344"/>
      <c r="T871" s="344"/>
      <c r="U871" s="344"/>
      <c r="V871" s="344"/>
      <c r="W871" s="344"/>
      <c r="X871" s="344"/>
      <c r="Y871" s="345">
        <v>0</v>
      </c>
      <c r="Z871" s="346"/>
      <c r="AA871" s="346"/>
      <c r="AB871" s="347"/>
      <c r="AC871" s="357" t="s">
        <v>196</v>
      </c>
      <c r="AD871" s="365"/>
      <c r="AE871" s="365"/>
      <c r="AF871" s="365"/>
      <c r="AG871" s="365"/>
      <c r="AH871" s="366" t="s">
        <v>464</v>
      </c>
      <c r="AI871" s="367"/>
      <c r="AJ871" s="367"/>
      <c r="AK871" s="367"/>
      <c r="AL871" s="351" t="s">
        <v>637</v>
      </c>
      <c r="AM871" s="352"/>
      <c r="AN871" s="352"/>
      <c r="AO871" s="353"/>
      <c r="AP871" s="354" t="s">
        <v>464</v>
      </c>
      <c r="AQ871" s="354"/>
      <c r="AR871" s="354"/>
      <c r="AS871" s="354"/>
      <c r="AT871" s="354"/>
      <c r="AU871" s="354"/>
      <c r="AV871" s="354"/>
      <c r="AW871" s="354"/>
      <c r="AX871" s="354"/>
    </row>
    <row r="872" spans="1:50" ht="30" customHeight="1" x14ac:dyDescent="0.15">
      <c r="A872" s="373">
        <v>3</v>
      </c>
      <c r="B872" s="373">
        <v>1</v>
      </c>
      <c r="C872" s="355" t="s">
        <v>639</v>
      </c>
      <c r="D872" s="341"/>
      <c r="E872" s="341"/>
      <c r="F872" s="341"/>
      <c r="G872" s="341"/>
      <c r="H872" s="341"/>
      <c r="I872" s="341"/>
      <c r="J872" s="342" t="s">
        <v>636</v>
      </c>
      <c r="K872" s="343"/>
      <c r="L872" s="343"/>
      <c r="M872" s="343"/>
      <c r="N872" s="343"/>
      <c r="O872" s="343"/>
      <c r="P872" s="356" t="s">
        <v>613</v>
      </c>
      <c r="Q872" s="344"/>
      <c r="R872" s="344"/>
      <c r="S872" s="344"/>
      <c r="T872" s="344"/>
      <c r="U872" s="344"/>
      <c r="V872" s="344"/>
      <c r="W872" s="344"/>
      <c r="X872" s="344"/>
      <c r="Y872" s="345">
        <v>0</v>
      </c>
      <c r="Z872" s="346"/>
      <c r="AA872" s="346"/>
      <c r="AB872" s="347"/>
      <c r="AC872" s="357" t="s">
        <v>196</v>
      </c>
      <c r="AD872" s="365"/>
      <c r="AE872" s="365"/>
      <c r="AF872" s="365"/>
      <c r="AG872" s="365"/>
      <c r="AH872" s="349" t="s">
        <v>636</v>
      </c>
      <c r="AI872" s="350"/>
      <c r="AJ872" s="350"/>
      <c r="AK872" s="350"/>
      <c r="AL872" s="351" t="s">
        <v>636</v>
      </c>
      <c r="AM872" s="352"/>
      <c r="AN872" s="352"/>
      <c r="AO872" s="353"/>
      <c r="AP872" s="354" t="s">
        <v>464</v>
      </c>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t="s">
        <v>613</v>
      </c>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55"/>
      <c r="D874" s="341"/>
      <c r="E874" s="341"/>
      <c r="F874" s="341"/>
      <c r="G874" s="341"/>
      <c r="H874" s="341"/>
      <c r="I874" s="341"/>
      <c r="J874" s="342"/>
      <c r="K874" s="343"/>
      <c r="L874" s="343"/>
      <c r="M874" s="343"/>
      <c r="N874" s="343"/>
      <c r="O874" s="343"/>
      <c r="P874" s="356" t="s">
        <v>613</v>
      </c>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55"/>
      <c r="D875" s="341"/>
      <c r="E875" s="341"/>
      <c r="F875" s="341"/>
      <c r="G875" s="341"/>
      <c r="H875" s="341"/>
      <c r="I875" s="341"/>
      <c r="J875" s="342"/>
      <c r="K875" s="343"/>
      <c r="L875" s="343"/>
      <c r="M875" s="343"/>
      <c r="N875" s="343"/>
      <c r="O875" s="343"/>
      <c r="P875" s="356" t="s">
        <v>613</v>
      </c>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55"/>
      <c r="D876" s="341"/>
      <c r="E876" s="341"/>
      <c r="F876" s="341"/>
      <c r="G876" s="341"/>
      <c r="H876" s="341"/>
      <c r="I876" s="341"/>
      <c r="J876" s="342"/>
      <c r="K876" s="343"/>
      <c r="L876" s="343"/>
      <c r="M876" s="343"/>
      <c r="N876" s="343"/>
      <c r="O876" s="343"/>
      <c r="P876" s="356" t="s">
        <v>613</v>
      </c>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55"/>
      <c r="D877" s="341"/>
      <c r="E877" s="341"/>
      <c r="F877" s="341"/>
      <c r="G877" s="341"/>
      <c r="H877" s="341"/>
      <c r="I877" s="341"/>
      <c r="J877" s="342"/>
      <c r="K877" s="343"/>
      <c r="L877" s="343"/>
      <c r="M877" s="343"/>
      <c r="N877" s="343"/>
      <c r="O877" s="343"/>
      <c r="P877" s="356" t="s">
        <v>613</v>
      </c>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55"/>
      <c r="D878" s="341"/>
      <c r="E878" s="341"/>
      <c r="F878" s="341"/>
      <c r="G878" s="341"/>
      <c r="H878" s="341"/>
      <c r="I878" s="341"/>
      <c r="J878" s="342"/>
      <c r="K878" s="343"/>
      <c r="L878" s="343"/>
      <c r="M878" s="343"/>
      <c r="N878" s="343"/>
      <c r="O878" s="343"/>
      <c r="P878" s="356" t="s">
        <v>613</v>
      </c>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55"/>
      <c r="D879" s="341"/>
      <c r="E879" s="341"/>
      <c r="F879" s="341"/>
      <c r="G879" s="341"/>
      <c r="H879" s="341"/>
      <c r="I879" s="341"/>
      <c r="J879" s="342"/>
      <c r="K879" s="343"/>
      <c r="L879" s="343"/>
      <c r="M879" s="343"/>
      <c r="N879" s="343"/>
      <c r="O879" s="343"/>
      <c r="P879" s="356" t="s">
        <v>613</v>
      </c>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55"/>
      <c r="D880" s="341"/>
      <c r="E880" s="341"/>
      <c r="F880" s="341"/>
      <c r="G880" s="341"/>
      <c r="H880" s="341"/>
      <c r="I880" s="341"/>
      <c r="J880" s="342"/>
      <c r="K880" s="343"/>
      <c r="L880" s="343"/>
      <c r="M880" s="343"/>
      <c r="N880" s="343"/>
      <c r="O880" s="343"/>
      <c r="P880" s="356" t="s">
        <v>613</v>
      </c>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55"/>
      <c r="D881" s="341"/>
      <c r="E881" s="341"/>
      <c r="F881" s="341"/>
      <c r="G881" s="341"/>
      <c r="H881" s="341"/>
      <c r="I881" s="341"/>
      <c r="J881" s="342"/>
      <c r="K881" s="343"/>
      <c r="L881" s="343"/>
      <c r="M881" s="343"/>
      <c r="N881" s="343"/>
      <c r="O881" s="343"/>
      <c r="P881" s="356" t="s">
        <v>613</v>
      </c>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55"/>
      <c r="D882" s="341"/>
      <c r="E882" s="341"/>
      <c r="F882" s="341"/>
      <c r="G882" s="341"/>
      <c r="H882" s="341"/>
      <c r="I882" s="341"/>
      <c r="J882" s="342"/>
      <c r="K882" s="343"/>
      <c r="L882" s="343"/>
      <c r="M882" s="343"/>
      <c r="N882" s="343"/>
      <c r="O882" s="343"/>
      <c r="P882" s="356" t="s">
        <v>613</v>
      </c>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55"/>
      <c r="D883" s="341"/>
      <c r="E883" s="341"/>
      <c r="F883" s="341"/>
      <c r="G883" s="341"/>
      <c r="H883" s="341"/>
      <c r="I883" s="341"/>
      <c r="J883" s="342"/>
      <c r="K883" s="343"/>
      <c r="L883" s="343"/>
      <c r="M883" s="343"/>
      <c r="N883" s="343"/>
      <c r="O883" s="343"/>
      <c r="P883" s="356" t="s">
        <v>613</v>
      </c>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55"/>
      <c r="D884" s="341"/>
      <c r="E884" s="341"/>
      <c r="F884" s="341"/>
      <c r="G884" s="341"/>
      <c r="H884" s="341"/>
      <c r="I884" s="341"/>
      <c r="J884" s="342"/>
      <c r="K884" s="343"/>
      <c r="L884" s="343"/>
      <c r="M884" s="343"/>
      <c r="N884" s="343"/>
      <c r="O884" s="343"/>
      <c r="P884" s="356" t="s">
        <v>613</v>
      </c>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55"/>
      <c r="D885" s="341"/>
      <c r="E885" s="341"/>
      <c r="F885" s="341"/>
      <c r="G885" s="341"/>
      <c r="H885" s="341"/>
      <c r="I885" s="341"/>
      <c r="J885" s="342"/>
      <c r="K885" s="343"/>
      <c r="L885" s="343"/>
      <c r="M885" s="343"/>
      <c r="N885" s="343"/>
      <c r="O885" s="343"/>
      <c r="P885" s="356" t="s">
        <v>613</v>
      </c>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55"/>
      <c r="D886" s="341"/>
      <c r="E886" s="341"/>
      <c r="F886" s="341"/>
      <c r="G886" s="341"/>
      <c r="H886" s="341"/>
      <c r="I886" s="341"/>
      <c r="J886" s="342"/>
      <c r="K886" s="343"/>
      <c r="L886" s="343"/>
      <c r="M886" s="343"/>
      <c r="N886" s="343"/>
      <c r="O886" s="343"/>
      <c r="P886" s="356" t="s">
        <v>613</v>
      </c>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55"/>
      <c r="D887" s="341"/>
      <c r="E887" s="341"/>
      <c r="F887" s="341"/>
      <c r="G887" s="341"/>
      <c r="H887" s="341"/>
      <c r="I887" s="341"/>
      <c r="J887" s="342"/>
      <c r="K887" s="343"/>
      <c r="L887" s="343"/>
      <c r="M887" s="343"/>
      <c r="N887" s="343"/>
      <c r="O887" s="343"/>
      <c r="P887" s="356" t="s">
        <v>613</v>
      </c>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55"/>
      <c r="D888" s="341"/>
      <c r="E888" s="341"/>
      <c r="F888" s="341"/>
      <c r="G888" s="341"/>
      <c r="H888" s="341"/>
      <c r="I888" s="341"/>
      <c r="J888" s="342"/>
      <c r="K888" s="343"/>
      <c r="L888" s="343"/>
      <c r="M888" s="343"/>
      <c r="N888" s="343"/>
      <c r="O888" s="343"/>
      <c r="P888" s="356" t="s">
        <v>613</v>
      </c>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55"/>
      <c r="D889" s="341"/>
      <c r="E889" s="341"/>
      <c r="F889" s="341"/>
      <c r="G889" s="341"/>
      <c r="H889" s="341"/>
      <c r="I889" s="341"/>
      <c r="J889" s="342"/>
      <c r="K889" s="343"/>
      <c r="L889" s="343"/>
      <c r="M889" s="343"/>
      <c r="N889" s="343"/>
      <c r="O889" s="343"/>
      <c r="P889" s="356" t="s">
        <v>613</v>
      </c>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55"/>
      <c r="D890" s="341"/>
      <c r="E890" s="341"/>
      <c r="F890" s="341"/>
      <c r="G890" s="341"/>
      <c r="H890" s="341"/>
      <c r="I890" s="341"/>
      <c r="J890" s="342"/>
      <c r="K890" s="343"/>
      <c r="L890" s="343"/>
      <c r="M890" s="343"/>
      <c r="N890" s="343"/>
      <c r="O890" s="343"/>
      <c r="P890" s="356" t="s">
        <v>613</v>
      </c>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55"/>
      <c r="D891" s="341"/>
      <c r="E891" s="341"/>
      <c r="F891" s="341"/>
      <c r="G891" s="341"/>
      <c r="H891" s="341"/>
      <c r="I891" s="341"/>
      <c r="J891" s="342"/>
      <c r="K891" s="343"/>
      <c r="L891" s="343"/>
      <c r="M891" s="343"/>
      <c r="N891" s="343"/>
      <c r="O891" s="343"/>
      <c r="P891" s="356" t="s">
        <v>613</v>
      </c>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55"/>
      <c r="D892" s="341"/>
      <c r="E892" s="341"/>
      <c r="F892" s="341"/>
      <c r="G892" s="341"/>
      <c r="H892" s="341"/>
      <c r="I892" s="341"/>
      <c r="J892" s="342"/>
      <c r="K892" s="343"/>
      <c r="L892" s="343"/>
      <c r="M892" s="343"/>
      <c r="N892" s="343"/>
      <c r="O892" s="343"/>
      <c r="P892" s="356" t="s">
        <v>613</v>
      </c>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55"/>
      <c r="D893" s="341"/>
      <c r="E893" s="341"/>
      <c r="F893" s="341"/>
      <c r="G893" s="341"/>
      <c r="H893" s="341"/>
      <c r="I893" s="341"/>
      <c r="J893" s="342"/>
      <c r="K893" s="343"/>
      <c r="L893" s="343"/>
      <c r="M893" s="343"/>
      <c r="N893" s="343"/>
      <c r="O893" s="343"/>
      <c r="P893" s="356" t="s">
        <v>613</v>
      </c>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55"/>
      <c r="D894" s="341"/>
      <c r="E894" s="341"/>
      <c r="F894" s="341"/>
      <c r="G894" s="341"/>
      <c r="H894" s="341"/>
      <c r="I894" s="341"/>
      <c r="J894" s="342"/>
      <c r="K894" s="343"/>
      <c r="L894" s="343"/>
      <c r="M894" s="343"/>
      <c r="N894" s="343"/>
      <c r="O894" s="343"/>
      <c r="P894" s="356" t="s">
        <v>613</v>
      </c>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55"/>
      <c r="D895" s="341"/>
      <c r="E895" s="341"/>
      <c r="F895" s="341"/>
      <c r="G895" s="341"/>
      <c r="H895" s="341"/>
      <c r="I895" s="341"/>
      <c r="J895" s="342"/>
      <c r="K895" s="343"/>
      <c r="L895" s="343"/>
      <c r="M895" s="343"/>
      <c r="N895" s="343"/>
      <c r="O895" s="343"/>
      <c r="P895" s="356" t="s">
        <v>613</v>
      </c>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55"/>
      <c r="D896" s="341"/>
      <c r="E896" s="341"/>
      <c r="F896" s="341"/>
      <c r="G896" s="341"/>
      <c r="H896" s="341"/>
      <c r="I896" s="341"/>
      <c r="J896" s="342"/>
      <c r="K896" s="343"/>
      <c r="L896" s="343"/>
      <c r="M896" s="343"/>
      <c r="N896" s="343"/>
      <c r="O896" s="343"/>
      <c r="P896" s="356" t="s">
        <v>613</v>
      </c>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55"/>
      <c r="D897" s="341"/>
      <c r="E897" s="341"/>
      <c r="F897" s="341"/>
      <c r="G897" s="341"/>
      <c r="H897" s="341"/>
      <c r="I897" s="341"/>
      <c r="J897" s="342"/>
      <c r="K897" s="343"/>
      <c r="L897" s="343"/>
      <c r="M897" s="343"/>
      <c r="N897" s="343"/>
      <c r="O897" s="343"/>
      <c r="P897" s="356" t="s">
        <v>613</v>
      </c>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55"/>
      <c r="D898" s="341"/>
      <c r="E898" s="341"/>
      <c r="F898" s="341"/>
      <c r="G898" s="341"/>
      <c r="H898" s="341"/>
      <c r="I898" s="341"/>
      <c r="J898" s="342"/>
      <c r="K898" s="343"/>
      <c r="L898" s="343"/>
      <c r="M898" s="343"/>
      <c r="N898" s="343"/>
      <c r="O898" s="343"/>
      <c r="P898" s="356" t="s">
        <v>613</v>
      </c>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55"/>
      <c r="D899" s="341"/>
      <c r="E899" s="341"/>
      <c r="F899" s="341"/>
      <c r="G899" s="341"/>
      <c r="H899" s="341"/>
      <c r="I899" s="341"/>
      <c r="J899" s="342"/>
      <c r="K899" s="343"/>
      <c r="L899" s="343"/>
      <c r="M899" s="343"/>
      <c r="N899" s="343"/>
      <c r="O899" s="343"/>
      <c r="P899" s="356" t="s">
        <v>613</v>
      </c>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65"/>
      <c r="AE904" s="365"/>
      <c r="AF904" s="365"/>
      <c r="AG904" s="365"/>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65"/>
      <c r="AE905" s="365"/>
      <c r="AF905" s="365"/>
      <c r="AG905" s="365"/>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65"/>
      <c r="AE906" s="365"/>
      <c r="AF906" s="365"/>
      <c r="AG906" s="365"/>
      <c r="AH906" s="366"/>
      <c r="AI906" s="367"/>
      <c r="AJ906" s="367"/>
      <c r="AK906" s="367"/>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65"/>
      <c r="AE907" s="365"/>
      <c r="AF907" s="365"/>
      <c r="AG907" s="365"/>
      <c r="AH907" s="366"/>
      <c r="AI907" s="367"/>
      <c r="AJ907" s="367"/>
      <c r="AK907" s="367"/>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57"/>
      <c r="AD908" s="365"/>
      <c r="AE908" s="365"/>
      <c r="AF908" s="365"/>
      <c r="AG908" s="365"/>
      <c r="AH908" s="366"/>
      <c r="AI908" s="367"/>
      <c r="AJ908" s="367"/>
      <c r="AK908" s="367"/>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57"/>
      <c r="AD909" s="365"/>
      <c r="AE909" s="365"/>
      <c r="AF909" s="365"/>
      <c r="AG909" s="365"/>
      <c r="AH909" s="366"/>
      <c r="AI909" s="367"/>
      <c r="AJ909" s="367"/>
      <c r="AK909" s="367"/>
      <c r="AL909" s="351"/>
      <c r="AM909" s="352"/>
      <c r="AN909" s="352"/>
      <c r="AO909" s="353"/>
      <c r="AP909" s="354" t="s">
        <v>614</v>
      </c>
      <c r="AQ909" s="354"/>
      <c r="AR909" s="354"/>
      <c r="AS909" s="354"/>
      <c r="AT909" s="354"/>
      <c r="AU909" s="354"/>
      <c r="AV909" s="354"/>
      <c r="AW909" s="354"/>
      <c r="AX909" s="354"/>
    </row>
    <row r="910" spans="1:50" ht="30" hidden="1" customHeight="1" x14ac:dyDescent="0.15">
      <c r="A910" s="373">
        <v>8</v>
      </c>
      <c r="B910" s="373">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57"/>
      <c r="AD910" s="365"/>
      <c r="AE910" s="365"/>
      <c r="AF910" s="365"/>
      <c r="AG910" s="365"/>
      <c r="AH910" s="366"/>
      <c r="AI910" s="367"/>
      <c r="AJ910" s="367"/>
      <c r="AK910" s="367"/>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57"/>
      <c r="AD911" s="365"/>
      <c r="AE911" s="365"/>
      <c r="AF911" s="365"/>
      <c r="AG911" s="365"/>
      <c r="AH911" s="366"/>
      <c r="AI911" s="367"/>
      <c r="AJ911" s="367"/>
      <c r="AK911" s="367"/>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55"/>
      <c r="D913" s="341"/>
      <c r="E913" s="341"/>
      <c r="F913" s="341"/>
      <c r="G913" s="341"/>
      <c r="H913" s="341"/>
      <c r="I913" s="341"/>
      <c r="J913" s="342"/>
      <c r="K913" s="343"/>
      <c r="L913" s="343"/>
      <c r="M913" s="343"/>
      <c r="N913" s="343"/>
      <c r="O913" s="343"/>
      <c r="P913" s="356"/>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55"/>
      <c r="D914" s="341"/>
      <c r="E914" s="341"/>
      <c r="F914" s="341"/>
      <c r="G914" s="341"/>
      <c r="H914" s="341"/>
      <c r="I914" s="341"/>
      <c r="J914" s="342"/>
      <c r="K914" s="343"/>
      <c r="L914" s="343"/>
      <c r="M914" s="343"/>
      <c r="N914" s="343"/>
      <c r="O914" s="343"/>
      <c r="P914" s="356"/>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55"/>
      <c r="D936" s="341"/>
      <c r="E936" s="341"/>
      <c r="F936" s="341"/>
      <c r="G936" s="341"/>
      <c r="H936" s="341"/>
      <c r="I936" s="341"/>
      <c r="J936" s="342"/>
      <c r="K936" s="343"/>
      <c r="L936" s="343"/>
      <c r="M936" s="343"/>
      <c r="N936" s="343"/>
      <c r="O936" s="343"/>
      <c r="P936" s="356"/>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55"/>
      <c r="D937" s="341"/>
      <c r="E937" s="341"/>
      <c r="F937" s="341"/>
      <c r="G937" s="341"/>
      <c r="H937" s="341"/>
      <c r="I937" s="341"/>
      <c r="J937" s="342"/>
      <c r="K937" s="343"/>
      <c r="L937" s="343"/>
      <c r="M937" s="343"/>
      <c r="N937" s="343"/>
      <c r="O937" s="343"/>
      <c r="P937" s="356"/>
      <c r="Q937" s="344"/>
      <c r="R937" s="344"/>
      <c r="S937" s="344"/>
      <c r="T937" s="344"/>
      <c r="U937" s="344"/>
      <c r="V937" s="344"/>
      <c r="W937" s="344"/>
      <c r="X937" s="344"/>
      <c r="Y937" s="345"/>
      <c r="Z937" s="346"/>
      <c r="AA937" s="346"/>
      <c r="AB937" s="347"/>
      <c r="AC937" s="357"/>
      <c r="AD937" s="365"/>
      <c r="AE937" s="365"/>
      <c r="AF937" s="365"/>
      <c r="AG937" s="365"/>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65"/>
      <c r="AE938" s="365"/>
      <c r="AF938" s="365"/>
      <c r="AG938" s="365"/>
      <c r="AH938" s="366"/>
      <c r="AI938" s="367"/>
      <c r="AJ938" s="367"/>
      <c r="AK938" s="367"/>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65"/>
      <c r="AE939" s="365"/>
      <c r="AF939" s="365"/>
      <c r="AG939" s="365"/>
      <c r="AH939" s="366"/>
      <c r="AI939" s="367"/>
      <c r="AJ939" s="367"/>
      <c r="AK939" s="367"/>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55"/>
      <c r="D940" s="341"/>
      <c r="E940" s="341"/>
      <c r="F940" s="341"/>
      <c r="G940" s="341"/>
      <c r="H940" s="341"/>
      <c r="I940" s="341"/>
      <c r="J940" s="342"/>
      <c r="K940" s="343"/>
      <c r="L940" s="343"/>
      <c r="M940" s="343"/>
      <c r="N940" s="343"/>
      <c r="O940" s="343"/>
      <c r="P940" s="356"/>
      <c r="Q940" s="344"/>
      <c r="R940" s="344"/>
      <c r="S940" s="344"/>
      <c r="T940" s="344"/>
      <c r="U940" s="344"/>
      <c r="V940" s="344"/>
      <c r="W940" s="344"/>
      <c r="X940" s="344"/>
      <c r="Y940" s="345"/>
      <c r="Z940" s="346"/>
      <c r="AA940" s="346"/>
      <c r="AB940" s="347"/>
      <c r="AC940" s="357"/>
      <c r="AD940" s="365"/>
      <c r="AE940" s="365"/>
      <c r="AF940" s="365"/>
      <c r="AG940" s="365"/>
      <c r="AH940" s="366"/>
      <c r="AI940" s="367"/>
      <c r="AJ940" s="367"/>
      <c r="AK940" s="367"/>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55"/>
      <c r="D941" s="341"/>
      <c r="E941" s="341"/>
      <c r="F941" s="341"/>
      <c r="G941" s="341"/>
      <c r="H941" s="341"/>
      <c r="I941" s="341"/>
      <c r="J941" s="342"/>
      <c r="K941" s="343"/>
      <c r="L941" s="343"/>
      <c r="M941" s="343"/>
      <c r="N941" s="343"/>
      <c r="O941" s="343"/>
      <c r="P941" s="356"/>
      <c r="Q941" s="344"/>
      <c r="R941" s="344"/>
      <c r="S941" s="344"/>
      <c r="T941" s="344"/>
      <c r="U941" s="344"/>
      <c r="V941" s="344"/>
      <c r="W941" s="344"/>
      <c r="X941" s="344"/>
      <c r="Y941" s="345"/>
      <c r="Z941" s="346"/>
      <c r="AA941" s="346"/>
      <c r="AB941" s="347"/>
      <c r="AC941" s="357"/>
      <c r="AD941" s="365"/>
      <c r="AE941" s="365"/>
      <c r="AF941" s="365"/>
      <c r="AG941" s="365"/>
      <c r="AH941" s="366"/>
      <c r="AI941" s="367"/>
      <c r="AJ941" s="367"/>
      <c r="AK941" s="367"/>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55"/>
      <c r="D942" s="341"/>
      <c r="E942" s="341"/>
      <c r="F942" s="341"/>
      <c r="G942" s="341"/>
      <c r="H942" s="341"/>
      <c r="I942" s="341"/>
      <c r="J942" s="342"/>
      <c r="K942" s="343"/>
      <c r="L942" s="343"/>
      <c r="M942" s="343"/>
      <c r="N942" s="343"/>
      <c r="O942" s="343"/>
      <c r="P942" s="356"/>
      <c r="Q942" s="344"/>
      <c r="R942" s="344"/>
      <c r="S942" s="344"/>
      <c r="T942" s="344"/>
      <c r="U942" s="344"/>
      <c r="V942" s="344"/>
      <c r="W942" s="344"/>
      <c r="X942" s="344"/>
      <c r="Y942" s="345"/>
      <c r="Z942" s="346"/>
      <c r="AA942" s="346"/>
      <c r="AB942" s="347"/>
      <c r="AC942" s="357"/>
      <c r="AD942" s="365"/>
      <c r="AE942" s="365"/>
      <c r="AF942" s="365"/>
      <c r="AG942" s="365"/>
      <c r="AH942" s="366"/>
      <c r="AI942" s="367"/>
      <c r="AJ942" s="367"/>
      <c r="AK942" s="367"/>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55"/>
      <c r="D943" s="341"/>
      <c r="E943" s="341"/>
      <c r="F943" s="341"/>
      <c r="G943" s="341"/>
      <c r="H943" s="341"/>
      <c r="I943" s="341"/>
      <c r="J943" s="342"/>
      <c r="K943" s="343"/>
      <c r="L943" s="343"/>
      <c r="M943" s="343"/>
      <c r="N943" s="343"/>
      <c r="O943" s="343"/>
      <c r="P943" s="356"/>
      <c r="Q943" s="344"/>
      <c r="R943" s="344"/>
      <c r="S943" s="344"/>
      <c r="T943" s="344"/>
      <c r="U943" s="344"/>
      <c r="V943" s="344"/>
      <c r="W943" s="344"/>
      <c r="X943" s="344"/>
      <c r="Y943" s="345"/>
      <c r="Z943" s="346"/>
      <c r="AA943" s="346"/>
      <c r="AB943" s="347"/>
      <c r="AC943" s="357"/>
      <c r="AD943" s="365"/>
      <c r="AE943" s="365"/>
      <c r="AF943" s="365"/>
      <c r="AG943" s="365"/>
      <c r="AH943" s="366"/>
      <c r="AI943" s="367"/>
      <c r="AJ943" s="367"/>
      <c r="AK943" s="367"/>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55"/>
      <c r="D944" s="341"/>
      <c r="E944" s="341"/>
      <c r="F944" s="341"/>
      <c r="G944" s="341"/>
      <c r="H944" s="341"/>
      <c r="I944" s="341"/>
      <c r="J944" s="342"/>
      <c r="K944" s="343"/>
      <c r="L944" s="343"/>
      <c r="M944" s="343"/>
      <c r="N944" s="343"/>
      <c r="O944" s="343"/>
      <c r="P944" s="356"/>
      <c r="Q944" s="344"/>
      <c r="R944" s="344"/>
      <c r="S944" s="344"/>
      <c r="T944" s="344"/>
      <c r="U944" s="344"/>
      <c r="V944" s="344"/>
      <c r="W944" s="344"/>
      <c r="X944" s="344"/>
      <c r="Y944" s="345"/>
      <c r="Z944" s="346"/>
      <c r="AA944" s="346"/>
      <c r="AB944" s="347"/>
      <c r="AC944" s="357"/>
      <c r="AD944" s="365"/>
      <c r="AE944" s="365"/>
      <c r="AF944" s="365"/>
      <c r="AG944" s="365"/>
      <c r="AH944" s="366"/>
      <c r="AI944" s="367"/>
      <c r="AJ944" s="367"/>
      <c r="AK944" s="367"/>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55"/>
      <c r="D945" s="341"/>
      <c r="E945" s="341"/>
      <c r="F945" s="341"/>
      <c r="G945" s="341"/>
      <c r="H945" s="341"/>
      <c r="I945" s="341"/>
      <c r="J945" s="342"/>
      <c r="K945" s="343"/>
      <c r="L945" s="343"/>
      <c r="M945" s="343"/>
      <c r="N945" s="343"/>
      <c r="O945" s="343"/>
      <c r="P945" s="356"/>
      <c r="Q945" s="344"/>
      <c r="R945" s="344"/>
      <c r="S945" s="344"/>
      <c r="T945" s="344"/>
      <c r="U945" s="344"/>
      <c r="V945" s="344"/>
      <c r="W945" s="344"/>
      <c r="X945" s="344"/>
      <c r="Y945" s="345"/>
      <c r="Z945" s="346"/>
      <c r="AA945" s="346"/>
      <c r="AB945" s="347"/>
      <c r="AC945" s="357"/>
      <c r="AD945" s="365"/>
      <c r="AE945" s="365"/>
      <c r="AF945" s="365"/>
      <c r="AG945" s="365"/>
      <c r="AH945" s="366"/>
      <c r="AI945" s="367"/>
      <c r="AJ945" s="367"/>
      <c r="AK945" s="367"/>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55"/>
      <c r="D946" s="341"/>
      <c r="E946" s="341"/>
      <c r="F946" s="341"/>
      <c r="G946" s="341"/>
      <c r="H946" s="341"/>
      <c r="I946" s="341"/>
      <c r="J946" s="342"/>
      <c r="K946" s="343"/>
      <c r="L946" s="343"/>
      <c r="M946" s="343"/>
      <c r="N946" s="343"/>
      <c r="O946" s="343"/>
      <c r="P946" s="356"/>
      <c r="Q946" s="344"/>
      <c r="R946" s="344"/>
      <c r="S946" s="344"/>
      <c r="T946" s="344"/>
      <c r="U946" s="344"/>
      <c r="V946" s="344"/>
      <c r="W946" s="344"/>
      <c r="X946" s="344"/>
      <c r="Y946" s="345"/>
      <c r="Z946" s="346"/>
      <c r="AA946" s="346"/>
      <c r="AB946" s="347"/>
      <c r="AC946" s="357"/>
      <c r="AD946" s="365"/>
      <c r="AE946" s="365"/>
      <c r="AF946" s="365"/>
      <c r="AG946" s="365"/>
      <c r="AH946" s="366"/>
      <c r="AI946" s="367"/>
      <c r="AJ946" s="367"/>
      <c r="AK946" s="367"/>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55"/>
      <c r="D947" s="341"/>
      <c r="E947" s="341"/>
      <c r="F947" s="341"/>
      <c r="G947" s="341"/>
      <c r="H947" s="341"/>
      <c r="I947" s="341"/>
      <c r="J947" s="342"/>
      <c r="K947" s="343"/>
      <c r="L947" s="343"/>
      <c r="M947" s="343"/>
      <c r="N947" s="343"/>
      <c r="O947" s="343"/>
      <c r="P947" s="356"/>
      <c r="Q947" s="344"/>
      <c r="R947" s="344"/>
      <c r="S947" s="344"/>
      <c r="T947" s="344"/>
      <c r="U947" s="344"/>
      <c r="V947" s="344"/>
      <c r="W947" s="344"/>
      <c r="X947" s="344"/>
      <c r="Y947" s="345"/>
      <c r="Z947" s="346"/>
      <c r="AA947" s="346"/>
      <c r="AB947" s="347"/>
      <c r="AC947" s="357"/>
      <c r="AD947" s="365"/>
      <c r="AE947" s="365"/>
      <c r="AF947" s="365"/>
      <c r="AG947" s="365"/>
      <c r="AH947" s="366"/>
      <c r="AI947" s="367"/>
      <c r="AJ947" s="367"/>
      <c r="AK947" s="367"/>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3">
        <v>5</v>
      </c>
      <c r="B973" s="373">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466</v>
      </c>
      <c r="AQ1101" s="364"/>
      <c r="AR1101" s="364"/>
      <c r="AS1101" s="364"/>
      <c r="AT1101" s="364"/>
      <c r="AU1101" s="364"/>
      <c r="AV1101" s="364"/>
      <c r="AW1101" s="364"/>
      <c r="AX1101" s="364"/>
    </row>
    <row r="1102" spans="1:50" ht="30" customHeight="1" x14ac:dyDescent="0.15">
      <c r="A1102" s="373">
        <v>1</v>
      </c>
      <c r="B1102" s="373">
        <v>1</v>
      </c>
      <c r="C1102" s="371"/>
      <c r="D1102" s="371"/>
      <c r="E1102" s="378" t="s">
        <v>580</v>
      </c>
      <c r="F1102" s="372"/>
      <c r="G1102" s="372"/>
      <c r="H1102" s="372"/>
      <c r="I1102" s="372"/>
      <c r="J1102" s="342" t="s">
        <v>580</v>
      </c>
      <c r="K1102" s="343"/>
      <c r="L1102" s="343"/>
      <c r="M1102" s="343"/>
      <c r="N1102" s="343"/>
      <c r="O1102" s="343"/>
      <c r="P1102" s="356" t="s">
        <v>580</v>
      </c>
      <c r="Q1102" s="344"/>
      <c r="R1102" s="344"/>
      <c r="S1102" s="344"/>
      <c r="T1102" s="344"/>
      <c r="U1102" s="344"/>
      <c r="V1102" s="344"/>
      <c r="W1102" s="344"/>
      <c r="X1102" s="344"/>
      <c r="Y1102" s="345" t="s">
        <v>580</v>
      </c>
      <c r="Z1102" s="346"/>
      <c r="AA1102" s="346"/>
      <c r="AB1102" s="347"/>
      <c r="AC1102" s="348"/>
      <c r="AD1102" s="348"/>
      <c r="AE1102" s="348"/>
      <c r="AF1102" s="348"/>
      <c r="AG1102" s="348"/>
      <c r="AH1102" s="349" t="s">
        <v>580</v>
      </c>
      <c r="AI1102" s="350"/>
      <c r="AJ1102" s="350"/>
      <c r="AK1102" s="350"/>
      <c r="AL1102" s="351" t="s">
        <v>580</v>
      </c>
      <c r="AM1102" s="352"/>
      <c r="AN1102" s="352"/>
      <c r="AO1102" s="353"/>
      <c r="AP1102" s="354" t="s">
        <v>580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49">
      <formula>IF(RIGHT(TEXT(P14,"0.#"),1)=".",FALSE,TRUE)</formula>
    </cfRule>
    <cfRule type="expression" dxfId="2788" priority="14050">
      <formula>IF(RIGHT(TEXT(P14,"0.#"),1)=".",TRUE,FALSE)</formula>
    </cfRule>
  </conditionalFormatting>
  <conditionalFormatting sqref="AE32">
    <cfRule type="expression" dxfId="2787" priority="14039">
      <formula>IF(RIGHT(TEXT(AE32,"0.#"),1)=".",FALSE,TRUE)</formula>
    </cfRule>
    <cfRule type="expression" dxfId="2786" priority="14040">
      <formula>IF(RIGHT(TEXT(AE32,"0.#"),1)=".",TRUE,FALSE)</formula>
    </cfRule>
  </conditionalFormatting>
  <conditionalFormatting sqref="P18:AX18">
    <cfRule type="expression" dxfId="2785" priority="13925">
      <formula>IF(RIGHT(TEXT(P18,"0.#"),1)=".",FALSE,TRUE)</formula>
    </cfRule>
    <cfRule type="expression" dxfId="2784" priority="13926">
      <formula>IF(RIGHT(TEXT(P18,"0.#"),1)=".",TRUE,FALSE)</formula>
    </cfRule>
  </conditionalFormatting>
  <conditionalFormatting sqref="Y782">
    <cfRule type="expression" dxfId="2783" priority="13921">
      <formula>IF(RIGHT(TEXT(Y782,"0.#"),1)=".",FALSE,TRUE)</formula>
    </cfRule>
    <cfRule type="expression" dxfId="2782" priority="13922">
      <formula>IF(RIGHT(TEXT(Y782,"0.#"),1)=".",TRUE,FALSE)</formula>
    </cfRule>
  </conditionalFormatting>
  <conditionalFormatting sqref="Y791">
    <cfRule type="expression" dxfId="2781" priority="13917">
      <formula>IF(RIGHT(TEXT(Y791,"0.#"),1)=".",FALSE,TRUE)</formula>
    </cfRule>
    <cfRule type="expression" dxfId="2780" priority="13918">
      <formula>IF(RIGHT(TEXT(Y791,"0.#"),1)=".",TRUE,FALSE)</formula>
    </cfRule>
  </conditionalFormatting>
  <conditionalFormatting sqref="Y822:Y829 Y820 Y809:Y816 Y807 Y796:Y803 Y794">
    <cfRule type="expression" dxfId="2779" priority="13699">
      <formula>IF(RIGHT(TEXT(Y794,"0.#"),1)=".",FALSE,TRUE)</formula>
    </cfRule>
    <cfRule type="expression" dxfId="2778" priority="13700">
      <formula>IF(RIGHT(TEXT(Y794,"0.#"),1)=".",TRUE,FALSE)</formula>
    </cfRule>
  </conditionalFormatting>
  <conditionalFormatting sqref="P16:AQ17 P15:AX15 P13:AX13">
    <cfRule type="expression" dxfId="2777" priority="13747">
      <formula>IF(RIGHT(TEXT(P13,"0.#"),1)=".",FALSE,TRUE)</formula>
    </cfRule>
    <cfRule type="expression" dxfId="2776" priority="13748">
      <formula>IF(RIGHT(TEXT(P13,"0.#"),1)=".",TRUE,FALSE)</formula>
    </cfRule>
  </conditionalFormatting>
  <conditionalFormatting sqref="P19:AJ19">
    <cfRule type="expression" dxfId="2775" priority="13745">
      <formula>IF(RIGHT(TEXT(P19,"0.#"),1)=".",FALSE,TRUE)</formula>
    </cfRule>
    <cfRule type="expression" dxfId="2774" priority="13746">
      <formula>IF(RIGHT(TEXT(P19,"0.#"),1)=".",TRUE,FALSE)</formula>
    </cfRule>
  </conditionalFormatting>
  <conditionalFormatting sqref="AE101 AQ101">
    <cfRule type="expression" dxfId="2773" priority="13737">
      <formula>IF(RIGHT(TEXT(AE101,"0.#"),1)=".",FALSE,TRUE)</formula>
    </cfRule>
    <cfRule type="expression" dxfId="2772" priority="13738">
      <formula>IF(RIGHT(TEXT(AE101,"0.#"),1)=".",TRUE,FALSE)</formula>
    </cfRule>
  </conditionalFormatting>
  <conditionalFormatting sqref="Y783:Y790 Y781">
    <cfRule type="expression" dxfId="2771" priority="13723">
      <formula>IF(RIGHT(TEXT(Y781,"0.#"),1)=".",FALSE,TRUE)</formula>
    </cfRule>
    <cfRule type="expression" dxfId="2770" priority="13724">
      <formula>IF(RIGHT(TEXT(Y781,"0.#"),1)=".",TRUE,FALSE)</formula>
    </cfRule>
  </conditionalFormatting>
  <conditionalFormatting sqref="AU782">
    <cfRule type="expression" dxfId="2769" priority="13721">
      <formula>IF(RIGHT(TEXT(AU782,"0.#"),1)=".",FALSE,TRUE)</formula>
    </cfRule>
    <cfRule type="expression" dxfId="2768" priority="13722">
      <formula>IF(RIGHT(TEXT(AU782,"0.#"),1)=".",TRUE,FALSE)</formula>
    </cfRule>
  </conditionalFormatting>
  <conditionalFormatting sqref="AU791">
    <cfRule type="expression" dxfId="2767" priority="13719">
      <formula>IF(RIGHT(TEXT(AU791,"0.#"),1)=".",FALSE,TRUE)</formula>
    </cfRule>
    <cfRule type="expression" dxfId="2766" priority="13720">
      <formula>IF(RIGHT(TEXT(AU791,"0.#"),1)=".",TRUE,FALSE)</formula>
    </cfRule>
  </conditionalFormatting>
  <conditionalFormatting sqref="AU783:AU790 AU781">
    <cfRule type="expression" dxfId="2765" priority="13717">
      <formula>IF(RIGHT(TEXT(AU781,"0.#"),1)=".",FALSE,TRUE)</formula>
    </cfRule>
    <cfRule type="expression" dxfId="2764" priority="13718">
      <formula>IF(RIGHT(TEXT(AU781,"0.#"),1)=".",TRUE,FALSE)</formula>
    </cfRule>
  </conditionalFormatting>
  <conditionalFormatting sqref="Y821 Y808 Y795">
    <cfRule type="expression" dxfId="2763" priority="13703">
      <formula>IF(RIGHT(TEXT(Y795,"0.#"),1)=".",FALSE,TRUE)</formula>
    </cfRule>
    <cfRule type="expression" dxfId="2762" priority="13704">
      <formula>IF(RIGHT(TEXT(Y795,"0.#"),1)=".",TRUE,FALSE)</formula>
    </cfRule>
  </conditionalFormatting>
  <conditionalFormatting sqref="Y830 Y817 Y804">
    <cfRule type="expression" dxfId="2761" priority="13701">
      <formula>IF(RIGHT(TEXT(Y804,"0.#"),1)=".",FALSE,TRUE)</formula>
    </cfRule>
    <cfRule type="expression" dxfId="2760" priority="13702">
      <formula>IF(RIGHT(TEXT(Y804,"0.#"),1)=".",TRUE,FALSE)</formula>
    </cfRule>
  </conditionalFormatting>
  <conditionalFormatting sqref="AU821 AU808 AU795">
    <cfRule type="expression" dxfId="2759" priority="13697">
      <formula>IF(RIGHT(TEXT(AU795,"0.#"),1)=".",FALSE,TRUE)</formula>
    </cfRule>
    <cfRule type="expression" dxfId="2758" priority="13698">
      <formula>IF(RIGHT(TEXT(AU795,"0.#"),1)=".",TRUE,FALSE)</formula>
    </cfRule>
  </conditionalFormatting>
  <conditionalFormatting sqref="AU830 AU817 AU804">
    <cfRule type="expression" dxfId="2757" priority="13695">
      <formula>IF(RIGHT(TEXT(AU804,"0.#"),1)=".",FALSE,TRUE)</formula>
    </cfRule>
    <cfRule type="expression" dxfId="2756" priority="13696">
      <formula>IF(RIGHT(TEXT(AU804,"0.#"),1)=".",TRUE,FALSE)</formula>
    </cfRule>
  </conditionalFormatting>
  <conditionalFormatting sqref="AU822:AU829 AU820 AU809:AU816 AU807 AU796:AU803 AU794">
    <cfRule type="expression" dxfId="2755" priority="13693">
      <formula>IF(RIGHT(TEXT(AU794,"0.#"),1)=".",FALSE,TRUE)</formula>
    </cfRule>
    <cfRule type="expression" dxfId="2754" priority="13694">
      <formula>IF(RIGHT(TEXT(AU794,"0.#"),1)=".",TRUE,FALSE)</formula>
    </cfRule>
  </conditionalFormatting>
  <conditionalFormatting sqref="AM87">
    <cfRule type="expression" dxfId="2753" priority="13347">
      <formula>IF(RIGHT(TEXT(AM87,"0.#"),1)=".",FALSE,TRUE)</formula>
    </cfRule>
    <cfRule type="expression" dxfId="2752" priority="13348">
      <formula>IF(RIGHT(TEXT(AM87,"0.#"),1)=".",TRUE,FALSE)</formula>
    </cfRule>
  </conditionalFormatting>
  <conditionalFormatting sqref="AE55">
    <cfRule type="expression" dxfId="2751" priority="13415">
      <formula>IF(RIGHT(TEXT(AE55,"0.#"),1)=".",FALSE,TRUE)</formula>
    </cfRule>
    <cfRule type="expression" dxfId="2750" priority="13416">
      <formula>IF(RIGHT(TEXT(AE55,"0.#"),1)=".",TRUE,FALSE)</formula>
    </cfRule>
  </conditionalFormatting>
  <conditionalFormatting sqref="AI55">
    <cfRule type="expression" dxfId="2749" priority="13413">
      <formula>IF(RIGHT(TEXT(AI55,"0.#"),1)=".",FALSE,TRUE)</formula>
    </cfRule>
    <cfRule type="expression" dxfId="2748" priority="13414">
      <formula>IF(RIGHT(TEXT(AI55,"0.#"),1)=".",TRUE,FALSE)</formula>
    </cfRule>
  </conditionalFormatting>
  <conditionalFormatting sqref="AM34 AE34 AI34">
    <cfRule type="expression" dxfId="2747" priority="13493">
      <formula>IF(RIGHT(TEXT(AE34,"0.#"),1)=".",FALSE,TRUE)</formula>
    </cfRule>
    <cfRule type="expression" dxfId="2746" priority="13494">
      <formula>IF(RIGHT(TEXT(AE34,"0.#"),1)=".",TRUE,FALSE)</formula>
    </cfRule>
  </conditionalFormatting>
  <conditionalFormatting sqref="AE33">
    <cfRule type="expression" dxfId="2745" priority="13507">
      <formula>IF(RIGHT(TEXT(AE33,"0.#"),1)=".",FALSE,TRUE)</formula>
    </cfRule>
    <cfRule type="expression" dxfId="2744" priority="13508">
      <formula>IF(RIGHT(TEXT(AE33,"0.#"),1)=".",TRUE,FALSE)</formula>
    </cfRule>
  </conditionalFormatting>
  <conditionalFormatting sqref="AI33">
    <cfRule type="expression" dxfId="2743" priority="13501">
      <formula>IF(RIGHT(TEXT(AI33,"0.#"),1)=".",FALSE,TRUE)</formula>
    </cfRule>
    <cfRule type="expression" dxfId="2742" priority="13502">
      <formula>IF(RIGHT(TEXT(AI33,"0.#"),1)=".",TRUE,FALSE)</formula>
    </cfRule>
  </conditionalFormatting>
  <conditionalFormatting sqref="AI32">
    <cfRule type="expression" dxfId="2741" priority="13499">
      <formula>IF(RIGHT(TEXT(AI32,"0.#"),1)=".",FALSE,TRUE)</formula>
    </cfRule>
    <cfRule type="expression" dxfId="2740" priority="13500">
      <formula>IF(RIGHT(TEXT(AI32,"0.#"),1)=".",TRUE,FALSE)</formula>
    </cfRule>
  </conditionalFormatting>
  <conditionalFormatting sqref="AM32">
    <cfRule type="expression" dxfId="2739" priority="13497">
      <formula>IF(RIGHT(TEXT(AM32,"0.#"),1)=".",FALSE,TRUE)</formula>
    </cfRule>
    <cfRule type="expression" dxfId="2738" priority="13498">
      <formula>IF(RIGHT(TEXT(AM32,"0.#"),1)=".",TRUE,FALSE)</formula>
    </cfRule>
  </conditionalFormatting>
  <conditionalFormatting sqref="AM33">
    <cfRule type="expression" dxfId="2737" priority="13495">
      <formula>IF(RIGHT(TEXT(AM33,"0.#"),1)=".",FALSE,TRUE)</formula>
    </cfRule>
    <cfRule type="expression" dxfId="2736" priority="13496">
      <formula>IF(RIGHT(TEXT(AM33,"0.#"),1)=".",TRUE,FALSE)</formula>
    </cfRule>
  </conditionalFormatting>
  <conditionalFormatting sqref="AQ32:AQ34">
    <cfRule type="expression" dxfId="2735" priority="13487">
      <formula>IF(RIGHT(TEXT(AQ32,"0.#"),1)=".",FALSE,TRUE)</formula>
    </cfRule>
    <cfRule type="expression" dxfId="2734" priority="13488">
      <formula>IF(RIGHT(TEXT(AQ32,"0.#"),1)=".",TRUE,FALSE)</formula>
    </cfRule>
  </conditionalFormatting>
  <conditionalFormatting sqref="AU32:AU34">
    <cfRule type="expression" dxfId="2733" priority="13485">
      <formula>IF(RIGHT(TEXT(AU32,"0.#"),1)=".",FALSE,TRUE)</formula>
    </cfRule>
    <cfRule type="expression" dxfId="2732" priority="13486">
      <formula>IF(RIGHT(TEXT(AU32,"0.#"),1)=".",TRUE,FALSE)</formula>
    </cfRule>
  </conditionalFormatting>
  <conditionalFormatting sqref="AE53">
    <cfRule type="expression" dxfId="2731" priority="13419">
      <formula>IF(RIGHT(TEXT(AE53,"0.#"),1)=".",FALSE,TRUE)</formula>
    </cfRule>
    <cfRule type="expression" dxfId="2730" priority="13420">
      <formula>IF(RIGHT(TEXT(AE53,"0.#"),1)=".",TRUE,FALSE)</formula>
    </cfRule>
  </conditionalFormatting>
  <conditionalFormatting sqref="AE54">
    <cfRule type="expression" dxfId="2729" priority="13417">
      <formula>IF(RIGHT(TEXT(AE54,"0.#"),1)=".",FALSE,TRUE)</formula>
    </cfRule>
    <cfRule type="expression" dxfId="2728" priority="13418">
      <formula>IF(RIGHT(TEXT(AE54,"0.#"),1)=".",TRUE,FALSE)</formula>
    </cfRule>
  </conditionalFormatting>
  <conditionalFormatting sqref="AI54">
    <cfRule type="expression" dxfId="2727" priority="13411">
      <formula>IF(RIGHT(TEXT(AI54,"0.#"),1)=".",FALSE,TRUE)</formula>
    </cfRule>
    <cfRule type="expression" dxfId="2726" priority="13412">
      <formula>IF(RIGHT(TEXT(AI54,"0.#"),1)=".",TRUE,FALSE)</formula>
    </cfRule>
  </conditionalFormatting>
  <conditionalFormatting sqref="AI53">
    <cfRule type="expression" dxfId="2725" priority="13409">
      <formula>IF(RIGHT(TEXT(AI53,"0.#"),1)=".",FALSE,TRUE)</formula>
    </cfRule>
    <cfRule type="expression" dxfId="2724" priority="13410">
      <formula>IF(RIGHT(TEXT(AI53,"0.#"),1)=".",TRUE,FALSE)</formula>
    </cfRule>
  </conditionalFormatting>
  <conditionalFormatting sqref="AM53">
    <cfRule type="expression" dxfId="2723" priority="13407">
      <formula>IF(RIGHT(TEXT(AM53,"0.#"),1)=".",FALSE,TRUE)</formula>
    </cfRule>
    <cfRule type="expression" dxfId="2722" priority="13408">
      <formula>IF(RIGHT(TEXT(AM53,"0.#"),1)=".",TRUE,FALSE)</formula>
    </cfRule>
  </conditionalFormatting>
  <conditionalFormatting sqref="AM54">
    <cfRule type="expression" dxfId="2721" priority="13405">
      <formula>IF(RIGHT(TEXT(AM54,"0.#"),1)=".",FALSE,TRUE)</formula>
    </cfRule>
    <cfRule type="expression" dxfId="2720" priority="13406">
      <formula>IF(RIGHT(TEXT(AM54,"0.#"),1)=".",TRUE,FALSE)</formula>
    </cfRule>
  </conditionalFormatting>
  <conditionalFormatting sqref="AM55">
    <cfRule type="expression" dxfId="2719" priority="13403">
      <formula>IF(RIGHT(TEXT(AM55,"0.#"),1)=".",FALSE,TRUE)</formula>
    </cfRule>
    <cfRule type="expression" dxfId="2718" priority="13404">
      <formula>IF(RIGHT(TEXT(AM55,"0.#"),1)=".",TRUE,FALSE)</formula>
    </cfRule>
  </conditionalFormatting>
  <conditionalFormatting sqref="AE60">
    <cfRule type="expression" dxfId="2717" priority="13389">
      <formula>IF(RIGHT(TEXT(AE60,"0.#"),1)=".",FALSE,TRUE)</formula>
    </cfRule>
    <cfRule type="expression" dxfId="2716" priority="13390">
      <formula>IF(RIGHT(TEXT(AE60,"0.#"),1)=".",TRUE,FALSE)</formula>
    </cfRule>
  </conditionalFormatting>
  <conditionalFormatting sqref="AE61">
    <cfRule type="expression" dxfId="2715" priority="13387">
      <formula>IF(RIGHT(TEXT(AE61,"0.#"),1)=".",FALSE,TRUE)</formula>
    </cfRule>
    <cfRule type="expression" dxfId="2714" priority="13388">
      <formula>IF(RIGHT(TEXT(AE61,"0.#"),1)=".",TRUE,FALSE)</formula>
    </cfRule>
  </conditionalFormatting>
  <conditionalFormatting sqref="AE62">
    <cfRule type="expression" dxfId="2713" priority="13385">
      <formula>IF(RIGHT(TEXT(AE62,"0.#"),1)=".",FALSE,TRUE)</formula>
    </cfRule>
    <cfRule type="expression" dxfId="2712" priority="13386">
      <formula>IF(RIGHT(TEXT(AE62,"0.#"),1)=".",TRUE,FALSE)</formula>
    </cfRule>
  </conditionalFormatting>
  <conditionalFormatting sqref="AI62">
    <cfRule type="expression" dxfId="2711" priority="13383">
      <formula>IF(RIGHT(TEXT(AI62,"0.#"),1)=".",FALSE,TRUE)</formula>
    </cfRule>
    <cfRule type="expression" dxfId="2710" priority="13384">
      <formula>IF(RIGHT(TEXT(AI62,"0.#"),1)=".",TRUE,FALSE)</formula>
    </cfRule>
  </conditionalFormatting>
  <conditionalFormatting sqref="AI61">
    <cfRule type="expression" dxfId="2709" priority="13381">
      <formula>IF(RIGHT(TEXT(AI61,"0.#"),1)=".",FALSE,TRUE)</formula>
    </cfRule>
    <cfRule type="expression" dxfId="2708" priority="13382">
      <formula>IF(RIGHT(TEXT(AI61,"0.#"),1)=".",TRUE,FALSE)</formula>
    </cfRule>
  </conditionalFormatting>
  <conditionalFormatting sqref="AI60">
    <cfRule type="expression" dxfId="2707" priority="13379">
      <formula>IF(RIGHT(TEXT(AI60,"0.#"),1)=".",FALSE,TRUE)</formula>
    </cfRule>
    <cfRule type="expression" dxfId="2706" priority="13380">
      <formula>IF(RIGHT(TEXT(AI60,"0.#"),1)=".",TRUE,FALSE)</formula>
    </cfRule>
  </conditionalFormatting>
  <conditionalFormatting sqref="AM60">
    <cfRule type="expression" dxfId="2705" priority="13377">
      <formula>IF(RIGHT(TEXT(AM60,"0.#"),1)=".",FALSE,TRUE)</formula>
    </cfRule>
    <cfRule type="expression" dxfId="2704" priority="13378">
      <formula>IF(RIGHT(TEXT(AM60,"0.#"),1)=".",TRUE,FALSE)</formula>
    </cfRule>
  </conditionalFormatting>
  <conditionalFormatting sqref="AM61">
    <cfRule type="expression" dxfId="2703" priority="13375">
      <formula>IF(RIGHT(TEXT(AM61,"0.#"),1)=".",FALSE,TRUE)</formula>
    </cfRule>
    <cfRule type="expression" dxfId="2702" priority="13376">
      <formula>IF(RIGHT(TEXT(AM61,"0.#"),1)=".",TRUE,FALSE)</formula>
    </cfRule>
  </conditionalFormatting>
  <conditionalFormatting sqref="AM62">
    <cfRule type="expression" dxfId="2701" priority="13373">
      <formula>IF(RIGHT(TEXT(AM62,"0.#"),1)=".",FALSE,TRUE)</formula>
    </cfRule>
    <cfRule type="expression" dxfId="2700" priority="13374">
      <formula>IF(RIGHT(TEXT(AM62,"0.#"),1)=".",TRUE,FALSE)</formula>
    </cfRule>
  </conditionalFormatting>
  <conditionalFormatting sqref="AE87">
    <cfRule type="expression" dxfId="2699" priority="13359">
      <formula>IF(RIGHT(TEXT(AE87,"0.#"),1)=".",FALSE,TRUE)</formula>
    </cfRule>
    <cfRule type="expression" dxfId="2698" priority="13360">
      <formula>IF(RIGHT(TEXT(AE87,"0.#"),1)=".",TRUE,FALSE)</formula>
    </cfRule>
  </conditionalFormatting>
  <conditionalFormatting sqref="AE88">
    <cfRule type="expression" dxfId="2697" priority="13357">
      <formula>IF(RIGHT(TEXT(AE88,"0.#"),1)=".",FALSE,TRUE)</formula>
    </cfRule>
    <cfRule type="expression" dxfId="2696" priority="13358">
      <formula>IF(RIGHT(TEXT(AE88,"0.#"),1)=".",TRUE,FALSE)</formula>
    </cfRule>
  </conditionalFormatting>
  <conditionalFormatting sqref="AE89">
    <cfRule type="expression" dxfId="2695" priority="13355">
      <formula>IF(RIGHT(TEXT(AE89,"0.#"),1)=".",FALSE,TRUE)</formula>
    </cfRule>
    <cfRule type="expression" dxfId="2694" priority="13356">
      <formula>IF(RIGHT(TEXT(AE89,"0.#"),1)=".",TRUE,FALSE)</formula>
    </cfRule>
  </conditionalFormatting>
  <conditionalFormatting sqref="AI89">
    <cfRule type="expression" dxfId="2693" priority="13353">
      <formula>IF(RIGHT(TEXT(AI89,"0.#"),1)=".",FALSE,TRUE)</formula>
    </cfRule>
    <cfRule type="expression" dxfId="2692" priority="13354">
      <formula>IF(RIGHT(TEXT(AI89,"0.#"),1)=".",TRUE,FALSE)</formula>
    </cfRule>
  </conditionalFormatting>
  <conditionalFormatting sqref="AI88">
    <cfRule type="expression" dxfId="2691" priority="13351">
      <formula>IF(RIGHT(TEXT(AI88,"0.#"),1)=".",FALSE,TRUE)</formula>
    </cfRule>
    <cfRule type="expression" dxfId="2690" priority="13352">
      <formula>IF(RIGHT(TEXT(AI88,"0.#"),1)=".",TRUE,FALSE)</formula>
    </cfRule>
  </conditionalFormatting>
  <conditionalFormatting sqref="AI87">
    <cfRule type="expression" dxfId="2689" priority="13349">
      <formula>IF(RIGHT(TEXT(AI87,"0.#"),1)=".",FALSE,TRUE)</formula>
    </cfRule>
    <cfRule type="expression" dxfId="2688" priority="13350">
      <formula>IF(RIGHT(TEXT(AI87,"0.#"),1)=".",TRUE,FALSE)</formula>
    </cfRule>
  </conditionalFormatting>
  <conditionalFormatting sqref="AM88">
    <cfRule type="expression" dxfId="2687" priority="13345">
      <formula>IF(RIGHT(TEXT(AM88,"0.#"),1)=".",FALSE,TRUE)</formula>
    </cfRule>
    <cfRule type="expression" dxfId="2686" priority="13346">
      <formula>IF(RIGHT(TEXT(AM88,"0.#"),1)=".",TRUE,FALSE)</formula>
    </cfRule>
  </conditionalFormatting>
  <conditionalFormatting sqref="AM89">
    <cfRule type="expression" dxfId="2685" priority="13343">
      <formula>IF(RIGHT(TEXT(AM89,"0.#"),1)=".",FALSE,TRUE)</formula>
    </cfRule>
    <cfRule type="expression" dxfId="2684" priority="13344">
      <formula>IF(RIGHT(TEXT(AM89,"0.#"),1)=".",TRUE,FALSE)</formula>
    </cfRule>
  </conditionalFormatting>
  <conditionalFormatting sqref="AE92">
    <cfRule type="expression" dxfId="2683" priority="13329">
      <formula>IF(RIGHT(TEXT(AE92,"0.#"),1)=".",FALSE,TRUE)</formula>
    </cfRule>
    <cfRule type="expression" dxfId="2682" priority="13330">
      <formula>IF(RIGHT(TEXT(AE92,"0.#"),1)=".",TRUE,FALSE)</formula>
    </cfRule>
  </conditionalFormatting>
  <conditionalFormatting sqref="AE93">
    <cfRule type="expression" dxfId="2681" priority="13327">
      <formula>IF(RIGHT(TEXT(AE93,"0.#"),1)=".",FALSE,TRUE)</formula>
    </cfRule>
    <cfRule type="expression" dxfId="2680" priority="13328">
      <formula>IF(RIGHT(TEXT(AE93,"0.#"),1)=".",TRUE,FALSE)</formula>
    </cfRule>
  </conditionalFormatting>
  <conditionalFormatting sqref="AE94">
    <cfRule type="expression" dxfId="2679" priority="13325">
      <formula>IF(RIGHT(TEXT(AE94,"0.#"),1)=".",FALSE,TRUE)</formula>
    </cfRule>
    <cfRule type="expression" dxfId="2678" priority="13326">
      <formula>IF(RIGHT(TEXT(AE94,"0.#"),1)=".",TRUE,FALSE)</formula>
    </cfRule>
  </conditionalFormatting>
  <conditionalFormatting sqref="AI94">
    <cfRule type="expression" dxfId="2677" priority="13323">
      <formula>IF(RIGHT(TEXT(AI94,"0.#"),1)=".",FALSE,TRUE)</formula>
    </cfRule>
    <cfRule type="expression" dxfId="2676" priority="13324">
      <formula>IF(RIGHT(TEXT(AI94,"0.#"),1)=".",TRUE,FALSE)</formula>
    </cfRule>
  </conditionalFormatting>
  <conditionalFormatting sqref="AI93">
    <cfRule type="expression" dxfId="2675" priority="13321">
      <formula>IF(RIGHT(TEXT(AI93,"0.#"),1)=".",FALSE,TRUE)</formula>
    </cfRule>
    <cfRule type="expression" dxfId="2674" priority="13322">
      <formula>IF(RIGHT(TEXT(AI93,"0.#"),1)=".",TRUE,FALSE)</formula>
    </cfRule>
  </conditionalFormatting>
  <conditionalFormatting sqref="AI92">
    <cfRule type="expression" dxfId="2673" priority="13319">
      <formula>IF(RIGHT(TEXT(AI92,"0.#"),1)=".",FALSE,TRUE)</formula>
    </cfRule>
    <cfRule type="expression" dxfId="2672" priority="13320">
      <formula>IF(RIGHT(TEXT(AI92,"0.#"),1)=".",TRUE,FALSE)</formula>
    </cfRule>
  </conditionalFormatting>
  <conditionalFormatting sqref="AM92">
    <cfRule type="expression" dxfId="2671" priority="13317">
      <formula>IF(RIGHT(TEXT(AM92,"0.#"),1)=".",FALSE,TRUE)</formula>
    </cfRule>
    <cfRule type="expression" dxfId="2670" priority="13318">
      <formula>IF(RIGHT(TEXT(AM92,"0.#"),1)=".",TRUE,FALSE)</formula>
    </cfRule>
  </conditionalFormatting>
  <conditionalFormatting sqref="AM93">
    <cfRule type="expression" dxfId="2669" priority="13315">
      <formula>IF(RIGHT(TEXT(AM93,"0.#"),1)=".",FALSE,TRUE)</formula>
    </cfRule>
    <cfRule type="expression" dxfId="2668" priority="13316">
      <formula>IF(RIGHT(TEXT(AM93,"0.#"),1)=".",TRUE,FALSE)</formula>
    </cfRule>
  </conditionalFormatting>
  <conditionalFormatting sqref="AM94">
    <cfRule type="expression" dxfId="2667" priority="13313">
      <formula>IF(RIGHT(TEXT(AM94,"0.#"),1)=".",FALSE,TRUE)</formula>
    </cfRule>
    <cfRule type="expression" dxfId="2666" priority="13314">
      <formula>IF(RIGHT(TEXT(AM94,"0.#"),1)=".",TRUE,FALSE)</formula>
    </cfRule>
  </conditionalFormatting>
  <conditionalFormatting sqref="AE97">
    <cfRule type="expression" dxfId="2665" priority="13299">
      <formula>IF(RIGHT(TEXT(AE97,"0.#"),1)=".",FALSE,TRUE)</formula>
    </cfRule>
    <cfRule type="expression" dxfId="2664" priority="13300">
      <formula>IF(RIGHT(TEXT(AE97,"0.#"),1)=".",TRUE,FALSE)</formula>
    </cfRule>
  </conditionalFormatting>
  <conditionalFormatting sqref="AE98">
    <cfRule type="expression" dxfId="2663" priority="13297">
      <formula>IF(RIGHT(TEXT(AE98,"0.#"),1)=".",FALSE,TRUE)</formula>
    </cfRule>
    <cfRule type="expression" dxfId="2662" priority="13298">
      <formula>IF(RIGHT(TEXT(AE98,"0.#"),1)=".",TRUE,FALSE)</formula>
    </cfRule>
  </conditionalFormatting>
  <conditionalFormatting sqref="AE99">
    <cfRule type="expression" dxfId="2661" priority="13295">
      <formula>IF(RIGHT(TEXT(AE99,"0.#"),1)=".",FALSE,TRUE)</formula>
    </cfRule>
    <cfRule type="expression" dxfId="2660" priority="13296">
      <formula>IF(RIGHT(TEXT(AE99,"0.#"),1)=".",TRUE,FALSE)</formula>
    </cfRule>
  </conditionalFormatting>
  <conditionalFormatting sqref="AI99">
    <cfRule type="expression" dxfId="2659" priority="13293">
      <formula>IF(RIGHT(TEXT(AI99,"0.#"),1)=".",FALSE,TRUE)</formula>
    </cfRule>
    <cfRule type="expression" dxfId="2658" priority="13294">
      <formula>IF(RIGHT(TEXT(AI99,"0.#"),1)=".",TRUE,FALSE)</formula>
    </cfRule>
  </conditionalFormatting>
  <conditionalFormatting sqref="AI98">
    <cfRule type="expression" dxfId="2657" priority="13291">
      <formula>IF(RIGHT(TEXT(AI98,"0.#"),1)=".",FALSE,TRUE)</formula>
    </cfRule>
    <cfRule type="expression" dxfId="2656" priority="13292">
      <formula>IF(RIGHT(TEXT(AI98,"0.#"),1)=".",TRUE,FALSE)</formula>
    </cfRule>
  </conditionalFormatting>
  <conditionalFormatting sqref="AI97">
    <cfRule type="expression" dxfId="2655" priority="13289">
      <formula>IF(RIGHT(TEXT(AI97,"0.#"),1)=".",FALSE,TRUE)</formula>
    </cfRule>
    <cfRule type="expression" dxfId="2654" priority="13290">
      <formula>IF(RIGHT(TEXT(AI97,"0.#"),1)=".",TRUE,FALSE)</formula>
    </cfRule>
  </conditionalFormatting>
  <conditionalFormatting sqref="AM97">
    <cfRule type="expression" dxfId="2653" priority="13287">
      <formula>IF(RIGHT(TEXT(AM97,"0.#"),1)=".",FALSE,TRUE)</formula>
    </cfRule>
    <cfRule type="expression" dxfId="2652" priority="13288">
      <formula>IF(RIGHT(TEXT(AM97,"0.#"),1)=".",TRUE,FALSE)</formula>
    </cfRule>
  </conditionalFormatting>
  <conditionalFormatting sqref="AM98">
    <cfRule type="expression" dxfId="2651" priority="13285">
      <formula>IF(RIGHT(TEXT(AM98,"0.#"),1)=".",FALSE,TRUE)</formula>
    </cfRule>
    <cfRule type="expression" dxfId="2650" priority="13286">
      <formula>IF(RIGHT(TEXT(AM98,"0.#"),1)=".",TRUE,FALSE)</formula>
    </cfRule>
  </conditionalFormatting>
  <conditionalFormatting sqref="AM99">
    <cfRule type="expression" dxfId="2649" priority="13283">
      <formula>IF(RIGHT(TEXT(AM99,"0.#"),1)=".",FALSE,TRUE)</formula>
    </cfRule>
    <cfRule type="expression" dxfId="2648" priority="13284">
      <formula>IF(RIGHT(TEXT(AM99,"0.#"),1)=".",TRUE,FALSE)</formula>
    </cfRule>
  </conditionalFormatting>
  <conditionalFormatting sqref="AI101">
    <cfRule type="expression" dxfId="2647" priority="13269">
      <formula>IF(RIGHT(TEXT(AI101,"0.#"),1)=".",FALSE,TRUE)</formula>
    </cfRule>
    <cfRule type="expression" dxfId="2646" priority="13270">
      <formula>IF(RIGHT(TEXT(AI101,"0.#"),1)=".",TRUE,FALSE)</formula>
    </cfRule>
  </conditionalFormatting>
  <conditionalFormatting sqref="AM101">
    <cfRule type="expression" dxfId="2645" priority="13267">
      <formula>IF(RIGHT(TEXT(AM101,"0.#"),1)=".",FALSE,TRUE)</formula>
    </cfRule>
    <cfRule type="expression" dxfId="2644" priority="13268">
      <formula>IF(RIGHT(TEXT(AM101,"0.#"),1)=".",TRUE,FALSE)</formula>
    </cfRule>
  </conditionalFormatting>
  <conditionalFormatting sqref="AE102">
    <cfRule type="expression" dxfId="2643" priority="13265">
      <formula>IF(RIGHT(TEXT(AE102,"0.#"),1)=".",FALSE,TRUE)</formula>
    </cfRule>
    <cfRule type="expression" dxfId="2642" priority="13266">
      <formula>IF(RIGHT(TEXT(AE102,"0.#"),1)=".",TRUE,FALSE)</formula>
    </cfRule>
  </conditionalFormatting>
  <conditionalFormatting sqref="AI102">
    <cfRule type="expression" dxfId="2641" priority="13263">
      <formula>IF(RIGHT(TEXT(AI102,"0.#"),1)=".",FALSE,TRUE)</formula>
    </cfRule>
    <cfRule type="expression" dxfId="2640" priority="13264">
      <formula>IF(RIGHT(TEXT(AI102,"0.#"),1)=".",TRUE,FALSE)</formula>
    </cfRule>
  </conditionalFormatting>
  <conditionalFormatting sqref="AM102">
    <cfRule type="expression" dxfId="2639" priority="13261">
      <formula>IF(RIGHT(TEXT(AM102,"0.#"),1)=".",FALSE,TRUE)</formula>
    </cfRule>
    <cfRule type="expression" dxfId="2638" priority="13262">
      <formula>IF(RIGHT(TEXT(AM102,"0.#"),1)=".",TRUE,FALSE)</formula>
    </cfRule>
  </conditionalFormatting>
  <conditionalFormatting sqref="AQ102">
    <cfRule type="expression" dxfId="2637" priority="13259">
      <formula>IF(RIGHT(TEXT(AQ102,"0.#"),1)=".",FALSE,TRUE)</formula>
    </cfRule>
    <cfRule type="expression" dxfId="2636" priority="13260">
      <formula>IF(RIGHT(TEXT(AQ102,"0.#"),1)=".",TRUE,FALSE)</formula>
    </cfRule>
  </conditionalFormatting>
  <conditionalFormatting sqref="AE104">
    <cfRule type="expression" dxfId="2635" priority="13257">
      <formula>IF(RIGHT(TEXT(AE104,"0.#"),1)=".",FALSE,TRUE)</formula>
    </cfRule>
    <cfRule type="expression" dxfId="2634" priority="13258">
      <formula>IF(RIGHT(TEXT(AE104,"0.#"),1)=".",TRUE,FALSE)</formula>
    </cfRule>
  </conditionalFormatting>
  <conditionalFormatting sqref="AI104">
    <cfRule type="expression" dxfId="2633" priority="13255">
      <formula>IF(RIGHT(TEXT(AI104,"0.#"),1)=".",FALSE,TRUE)</formula>
    </cfRule>
    <cfRule type="expression" dxfId="2632" priority="13256">
      <formula>IF(RIGHT(TEXT(AI104,"0.#"),1)=".",TRUE,FALSE)</formula>
    </cfRule>
  </conditionalFormatting>
  <conditionalFormatting sqref="AM104">
    <cfRule type="expression" dxfId="2631" priority="13253">
      <formula>IF(RIGHT(TEXT(AM104,"0.#"),1)=".",FALSE,TRUE)</formula>
    </cfRule>
    <cfRule type="expression" dxfId="2630" priority="13254">
      <formula>IF(RIGHT(TEXT(AM104,"0.#"),1)=".",TRUE,FALSE)</formula>
    </cfRule>
  </conditionalFormatting>
  <conditionalFormatting sqref="AE105">
    <cfRule type="expression" dxfId="2629" priority="13251">
      <formula>IF(RIGHT(TEXT(AE105,"0.#"),1)=".",FALSE,TRUE)</formula>
    </cfRule>
    <cfRule type="expression" dxfId="2628" priority="13252">
      <formula>IF(RIGHT(TEXT(AE105,"0.#"),1)=".",TRUE,FALSE)</formula>
    </cfRule>
  </conditionalFormatting>
  <conditionalFormatting sqref="AI105">
    <cfRule type="expression" dxfId="2627" priority="13249">
      <formula>IF(RIGHT(TEXT(AI105,"0.#"),1)=".",FALSE,TRUE)</formula>
    </cfRule>
    <cfRule type="expression" dxfId="2626" priority="13250">
      <formula>IF(RIGHT(TEXT(AI105,"0.#"),1)=".",TRUE,FALSE)</formula>
    </cfRule>
  </conditionalFormatting>
  <conditionalFormatting sqref="AM105">
    <cfRule type="expression" dxfId="2625" priority="13247">
      <formula>IF(RIGHT(TEXT(AM105,"0.#"),1)=".",FALSE,TRUE)</formula>
    </cfRule>
    <cfRule type="expression" dxfId="2624" priority="13248">
      <formula>IF(RIGHT(TEXT(AM105,"0.#"),1)=".",TRUE,FALSE)</formula>
    </cfRule>
  </conditionalFormatting>
  <conditionalFormatting sqref="AE107">
    <cfRule type="expression" dxfId="2623" priority="13243">
      <formula>IF(RIGHT(TEXT(AE107,"0.#"),1)=".",FALSE,TRUE)</formula>
    </cfRule>
    <cfRule type="expression" dxfId="2622" priority="13244">
      <formula>IF(RIGHT(TEXT(AE107,"0.#"),1)=".",TRUE,FALSE)</formula>
    </cfRule>
  </conditionalFormatting>
  <conditionalFormatting sqref="AI107">
    <cfRule type="expression" dxfId="2621" priority="13241">
      <formula>IF(RIGHT(TEXT(AI107,"0.#"),1)=".",FALSE,TRUE)</formula>
    </cfRule>
    <cfRule type="expression" dxfId="2620" priority="13242">
      <formula>IF(RIGHT(TEXT(AI107,"0.#"),1)=".",TRUE,FALSE)</formula>
    </cfRule>
  </conditionalFormatting>
  <conditionalFormatting sqref="AM107">
    <cfRule type="expression" dxfId="2619" priority="13239">
      <formula>IF(RIGHT(TEXT(AM107,"0.#"),1)=".",FALSE,TRUE)</formula>
    </cfRule>
    <cfRule type="expression" dxfId="2618" priority="13240">
      <formula>IF(RIGHT(TEXT(AM107,"0.#"),1)=".",TRUE,FALSE)</formula>
    </cfRule>
  </conditionalFormatting>
  <conditionalFormatting sqref="AE108">
    <cfRule type="expression" dxfId="2617" priority="13237">
      <formula>IF(RIGHT(TEXT(AE108,"0.#"),1)=".",FALSE,TRUE)</formula>
    </cfRule>
    <cfRule type="expression" dxfId="2616" priority="13238">
      <formula>IF(RIGHT(TEXT(AE108,"0.#"),1)=".",TRUE,FALSE)</formula>
    </cfRule>
  </conditionalFormatting>
  <conditionalFormatting sqref="AI108">
    <cfRule type="expression" dxfId="2615" priority="13235">
      <formula>IF(RIGHT(TEXT(AI108,"0.#"),1)=".",FALSE,TRUE)</formula>
    </cfRule>
    <cfRule type="expression" dxfId="2614" priority="13236">
      <formula>IF(RIGHT(TEXT(AI108,"0.#"),1)=".",TRUE,FALSE)</formula>
    </cfRule>
  </conditionalFormatting>
  <conditionalFormatting sqref="AM108">
    <cfRule type="expression" dxfId="2613" priority="13233">
      <formula>IF(RIGHT(TEXT(AM108,"0.#"),1)=".",FALSE,TRUE)</formula>
    </cfRule>
    <cfRule type="expression" dxfId="2612" priority="13234">
      <formula>IF(RIGHT(TEXT(AM108,"0.#"),1)=".",TRUE,FALSE)</formula>
    </cfRule>
  </conditionalFormatting>
  <conditionalFormatting sqref="AE110">
    <cfRule type="expression" dxfId="2611" priority="13229">
      <formula>IF(RIGHT(TEXT(AE110,"0.#"),1)=".",FALSE,TRUE)</formula>
    </cfRule>
    <cfRule type="expression" dxfId="2610" priority="13230">
      <formula>IF(RIGHT(TEXT(AE110,"0.#"),1)=".",TRUE,FALSE)</formula>
    </cfRule>
  </conditionalFormatting>
  <conditionalFormatting sqref="AI110">
    <cfRule type="expression" dxfId="2609" priority="13227">
      <formula>IF(RIGHT(TEXT(AI110,"0.#"),1)=".",FALSE,TRUE)</formula>
    </cfRule>
    <cfRule type="expression" dxfId="2608" priority="13228">
      <formula>IF(RIGHT(TEXT(AI110,"0.#"),1)=".",TRUE,FALSE)</formula>
    </cfRule>
  </conditionalFormatting>
  <conditionalFormatting sqref="AM110">
    <cfRule type="expression" dxfId="2607" priority="13225">
      <formula>IF(RIGHT(TEXT(AM110,"0.#"),1)=".",FALSE,TRUE)</formula>
    </cfRule>
    <cfRule type="expression" dxfId="2606" priority="13226">
      <formula>IF(RIGHT(TEXT(AM110,"0.#"),1)=".",TRUE,FALSE)</formula>
    </cfRule>
  </conditionalFormatting>
  <conditionalFormatting sqref="AE111">
    <cfRule type="expression" dxfId="2605" priority="13223">
      <formula>IF(RIGHT(TEXT(AE111,"0.#"),1)=".",FALSE,TRUE)</formula>
    </cfRule>
    <cfRule type="expression" dxfId="2604" priority="13224">
      <formula>IF(RIGHT(TEXT(AE111,"0.#"),1)=".",TRUE,FALSE)</formula>
    </cfRule>
  </conditionalFormatting>
  <conditionalFormatting sqref="AI111">
    <cfRule type="expression" dxfId="2603" priority="13221">
      <formula>IF(RIGHT(TEXT(AI111,"0.#"),1)=".",FALSE,TRUE)</formula>
    </cfRule>
    <cfRule type="expression" dxfId="2602" priority="13222">
      <formula>IF(RIGHT(TEXT(AI111,"0.#"),1)=".",TRUE,FALSE)</formula>
    </cfRule>
  </conditionalFormatting>
  <conditionalFormatting sqref="AM111">
    <cfRule type="expression" dxfId="2601" priority="13219">
      <formula>IF(RIGHT(TEXT(AM111,"0.#"),1)=".",FALSE,TRUE)</formula>
    </cfRule>
    <cfRule type="expression" dxfId="2600" priority="13220">
      <formula>IF(RIGHT(TEXT(AM111,"0.#"),1)=".",TRUE,FALSE)</formula>
    </cfRule>
  </conditionalFormatting>
  <conditionalFormatting sqref="AE113">
    <cfRule type="expression" dxfId="2599" priority="13215">
      <formula>IF(RIGHT(TEXT(AE113,"0.#"),1)=".",FALSE,TRUE)</formula>
    </cfRule>
    <cfRule type="expression" dxfId="2598" priority="13216">
      <formula>IF(RIGHT(TEXT(AE113,"0.#"),1)=".",TRUE,FALSE)</formula>
    </cfRule>
  </conditionalFormatting>
  <conditionalFormatting sqref="AI113">
    <cfRule type="expression" dxfId="2597" priority="13213">
      <formula>IF(RIGHT(TEXT(AI113,"0.#"),1)=".",FALSE,TRUE)</formula>
    </cfRule>
    <cfRule type="expression" dxfId="2596" priority="13214">
      <formula>IF(RIGHT(TEXT(AI113,"0.#"),1)=".",TRUE,FALSE)</formula>
    </cfRule>
  </conditionalFormatting>
  <conditionalFormatting sqref="AM113">
    <cfRule type="expression" dxfId="2595" priority="13211">
      <formula>IF(RIGHT(TEXT(AM113,"0.#"),1)=".",FALSE,TRUE)</formula>
    </cfRule>
    <cfRule type="expression" dxfId="2594" priority="13212">
      <formula>IF(RIGHT(TEXT(AM113,"0.#"),1)=".",TRUE,FALSE)</formula>
    </cfRule>
  </conditionalFormatting>
  <conditionalFormatting sqref="AE114">
    <cfRule type="expression" dxfId="2593" priority="13209">
      <formula>IF(RIGHT(TEXT(AE114,"0.#"),1)=".",FALSE,TRUE)</formula>
    </cfRule>
    <cfRule type="expression" dxfId="2592" priority="13210">
      <formula>IF(RIGHT(TEXT(AE114,"0.#"),1)=".",TRUE,FALSE)</formula>
    </cfRule>
  </conditionalFormatting>
  <conditionalFormatting sqref="AI114">
    <cfRule type="expression" dxfId="2591" priority="13207">
      <formula>IF(RIGHT(TEXT(AI114,"0.#"),1)=".",FALSE,TRUE)</formula>
    </cfRule>
    <cfRule type="expression" dxfId="2590" priority="13208">
      <formula>IF(RIGHT(TEXT(AI114,"0.#"),1)=".",TRUE,FALSE)</formula>
    </cfRule>
  </conditionalFormatting>
  <conditionalFormatting sqref="AM114">
    <cfRule type="expression" dxfId="2589" priority="13205">
      <formula>IF(RIGHT(TEXT(AM114,"0.#"),1)=".",FALSE,TRUE)</formula>
    </cfRule>
    <cfRule type="expression" dxfId="2588" priority="13206">
      <formula>IF(RIGHT(TEXT(AM114,"0.#"),1)=".",TRUE,FALSE)</formula>
    </cfRule>
  </conditionalFormatting>
  <conditionalFormatting sqref="AE116 AQ116">
    <cfRule type="expression" dxfId="2587" priority="13201">
      <formula>IF(RIGHT(TEXT(AE116,"0.#"),1)=".",FALSE,TRUE)</formula>
    </cfRule>
    <cfRule type="expression" dxfId="2586" priority="13202">
      <formula>IF(RIGHT(TEXT(AE116,"0.#"),1)=".",TRUE,FALSE)</formula>
    </cfRule>
  </conditionalFormatting>
  <conditionalFormatting sqref="AI116">
    <cfRule type="expression" dxfId="2585" priority="13199">
      <formula>IF(RIGHT(TEXT(AI116,"0.#"),1)=".",FALSE,TRUE)</formula>
    </cfRule>
    <cfRule type="expression" dxfId="2584" priority="13200">
      <formula>IF(RIGHT(TEXT(AI116,"0.#"),1)=".",TRUE,FALSE)</formula>
    </cfRule>
  </conditionalFormatting>
  <conditionalFormatting sqref="AM116">
    <cfRule type="expression" dxfId="2583" priority="13197">
      <formula>IF(RIGHT(TEXT(AM116,"0.#"),1)=".",FALSE,TRUE)</formula>
    </cfRule>
    <cfRule type="expression" dxfId="2582" priority="13198">
      <formula>IF(RIGHT(TEXT(AM116,"0.#"),1)=".",TRUE,FALSE)</formula>
    </cfRule>
  </conditionalFormatting>
  <conditionalFormatting sqref="AM117 AE117 AI117">
    <cfRule type="expression" dxfId="2581" priority="13195">
      <formula>IF(RIGHT(TEXT(AE117,"0.#"),1)=".",FALSE,TRUE)</formula>
    </cfRule>
    <cfRule type="expression" dxfId="2580" priority="13196">
      <formula>IF(RIGHT(TEXT(AE117,"0.#"),1)=".",TRUE,FALSE)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0:AO866">
    <cfRule type="expression" dxfId="2519" priority="6671">
      <formula>IF(AND(AL840&gt;=0, RIGHT(TEXT(AL840,"0.#"),1)&lt;&gt;"."),TRUE,FALSE)</formula>
    </cfRule>
    <cfRule type="expression" dxfId="2518" priority="6672">
      <formula>IF(AND(AL840&gt;=0, RIGHT(TEXT(AL840,"0.#"),1)="."),TRUE,FALSE)</formula>
    </cfRule>
    <cfRule type="expression" dxfId="2517" priority="6673">
      <formula>IF(AND(AL840&lt;0, RIGHT(TEXT(AL840,"0.#"),1)&lt;&gt;"."),TRUE,FALSE)</formula>
    </cfRule>
    <cfRule type="expression" dxfId="2516" priority="6674">
      <formula>IF(AND(AL840&lt;0, RIGHT(TEXT(AL840,"0.#"),1)="."),TRUE,FALSE)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9">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12:Y932">
    <cfRule type="expression" dxfId="2099" priority="2103">
      <formula>IF(RIGHT(TEXT(Y912,"0.#"),1)=".",FALSE,TRUE)</formula>
    </cfRule>
    <cfRule type="expression" dxfId="2098" priority="2104">
      <formula>IF(RIGHT(TEXT(Y912,"0.#"),1)=".",TRUE,FALSE)</formula>
    </cfRule>
  </conditionalFormatting>
  <conditionalFormatting sqref="Y903:Y911">
    <cfRule type="expression" dxfId="2097" priority="2097">
      <formula>IF(RIGHT(TEXT(Y903,"0.#"),1)=".",FALSE,TRUE)</formula>
    </cfRule>
    <cfRule type="expression" dxfId="2096" priority="2098">
      <formula>IF(RIGHT(TEXT(Y903,"0.#"),1)=".",TRUE,FALSE)</formula>
    </cfRule>
  </conditionalFormatting>
  <conditionalFormatting sqref="Y948:Y965">
    <cfRule type="expression" dxfId="2095" priority="2091">
      <formula>IF(RIGHT(TEXT(Y948,"0.#"),1)=".",FALSE,TRUE)</formula>
    </cfRule>
    <cfRule type="expression" dxfId="2094" priority="2092">
      <formula>IF(RIGHT(TEXT(Y948,"0.#"),1)=".",TRUE,FALSE)</formula>
    </cfRule>
  </conditionalFormatting>
  <conditionalFormatting sqref="Y936:Y94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3:AO899">
    <cfRule type="expression" dxfId="2005" priority="2117">
      <formula>IF(AND(AL873&gt;=0, RIGHT(TEXT(AL873,"0.#"),1)&lt;&gt;"."),TRUE,FALSE)</formula>
    </cfRule>
    <cfRule type="expression" dxfId="2004" priority="2118">
      <formula>IF(AND(AL873&gt;=0, RIGHT(TEXT(AL873,"0.#"),1)="."),TRUE,FALSE)</formula>
    </cfRule>
    <cfRule type="expression" dxfId="2003" priority="2119">
      <formula>IF(AND(AL873&lt;0, RIGHT(TEXT(AL873,"0.#"),1)&lt;&gt;"."),TRUE,FALSE)</formula>
    </cfRule>
    <cfRule type="expression" dxfId="2002" priority="2120">
      <formula>IF(AND(AL873&lt;0, RIGHT(TEXT(AL873,"0.#"),1)="."),TRUE,FALSE)</formula>
    </cfRule>
  </conditionalFormatting>
  <conditionalFormatting sqref="AL870:AO872">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48:AO965">
    <cfRule type="expression" dxfId="1989" priority="2093">
      <formula>IF(AND(AL948&gt;=0, RIGHT(TEXT(AL948,"0.#"),1)&lt;&gt;"."),TRUE,FALSE)</formula>
    </cfRule>
    <cfRule type="expression" dxfId="1988" priority="2094">
      <formula>IF(AND(AL948&gt;=0, RIGHT(TEXT(AL948,"0.#"),1)="."),TRUE,FALSE)</formula>
    </cfRule>
    <cfRule type="expression" dxfId="1987" priority="2095">
      <formula>IF(AND(AL948&lt;0, RIGHT(TEXT(AL948,"0.#"),1)&lt;&gt;"."),TRUE,FALSE)</formula>
    </cfRule>
    <cfRule type="expression" dxfId="1986" priority="2096">
      <formula>IF(AND(AL948&lt;0, RIGHT(TEXT(AL948,"0.#"),1)="."),TRUE,FALSE)</formula>
    </cfRule>
  </conditionalFormatting>
  <conditionalFormatting sqref="AL936:AO94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489</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470</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489</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470</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489</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470</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489</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470</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489</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470</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489</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470</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489</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470</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489</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470</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489</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470</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489</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470</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2018-05-11T00:56:54Z</cp:lastPrinted>
  <dcterms:created xsi:type="dcterms:W3CDTF">2012-03-13T00:50:25Z</dcterms:created>
  <dcterms:modified xsi:type="dcterms:W3CDTF">2018-07-10T03:01:05Z</dcterms:modified>
</cp:coreProperties>
</file>