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8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E34" i="3" l="1"/>
  <c r="AI34" i="3"/>
  <c r="AM34" i="3" l="1"/>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<sst xmlns="http://schemas.openxmlformats.org/spreadsheetml/2006/main" count="2958" uniqueCount="647">
  <si>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</si>
  <si>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</si>
  <si>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</si>
  <si>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</si>
  <si>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</si>
  <si>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</si>
  <si>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</si>
  <si>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</si>
  <si>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</si>
  <si>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</si>
  <si>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</si>
  <si>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</si>
  <si>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</si>
  <si>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</si>
  <si>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</si>
  <si>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</si>
  <si>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</si>
  <si>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</si>
  <si>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</si>
  <si>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</si>
  <si>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</si>
  <si>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</si>
  <si>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</si>
  <si>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</si>
  <si>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</si>
  <si>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</si>
  <si>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</si>
  <si>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</si>
  <si>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</si>
  <si>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</si>
  <si>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</si>
  <si>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</si>
  <si>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</si>
  <si>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</si>
  <si>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</si>
  <si>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</si>
  <si>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</si>
  <si>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</si>
  <si>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</si>
  <si>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</si>
  <si>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</si>
  <si>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</si>
  <si>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</si>
  <si>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</si>
  <si>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</si>
  <si>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</si>
  <si>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</si>
  <si>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</si>
  <si>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</si>
  <si>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</si>
  <si>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</si>
  <si>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</si>
  <si>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</si>
  <si>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</si>
  <si>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</si>
  <si>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</si>
  <si>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</si>
  <si>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</si>
  <si>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</si>
  <si>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</si>
  <si>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</si>
  <si>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</si>
  <si>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</si>
  <si>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</si>
  <si>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</si>
  <si>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</si>
  <si>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</si>
  <si>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</si>
  <si>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</si>
  <si>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</si>
  <si>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</si>
  <si>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</si>
  <si>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</si>
  <si>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</si>
  <si>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</si>
  <si>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</si>
  <si>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</si>
  <si>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</si>
  <si>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</si>
  <si>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</si>
  <si>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</si>
  <si>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</si>
  <si>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</si>
  <si>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</si>
  <si>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</si>
  <si>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</si>
  <si>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</si>
  <si>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</si>
  <si>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</si>
  <si>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</si>
  <si>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</si>
  <si>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</si>
  <si>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</si>
  <si>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</si>
  <si>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</si>
  <si>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</si>
  <si>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</si>
  <si>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</si>
  <si>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</si>
  <si>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</si>
  <si>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</si>
  <si>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</si>
  <si>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</si>
  <si>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</si>
  <si>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</si>
  <si>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</si>
  <si>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</si>
  <si>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</si>
  <si>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</si>
  <si>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</si>
  <si>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</si>
  <si>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</si>
  <si>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</si>
  <si>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</si>
  <si>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</si>
  <si>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</si>
  <si>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</si>
  <si>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</si>
  <si>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</si>
  <si>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</si>
  <si>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</si>
  <si>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</si>
  <si>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</si>
  <si>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</si>
  <si>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</si>
  <si>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</si>
  <si>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</si>
  <si>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</si>
  <si>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</si>
  <si>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</si>
  <si>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</si>
  <si>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</si>
  <si>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</si>
  <si>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</si>
  <si>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</si>
  <si>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</si>
  <si>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</si>
  <si>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</si>
  <si>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</si>
  <si>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</si>
  <si>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</si>
  <si>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</si>
  <si>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</si>
  <si>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</si>
  <si>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</si>
  <si>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</si>
  <si>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</si>
  <si>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</si>
  <si>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</si>
  <si>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</si>
  <si>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</si>
  <si>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</si>
  <si>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</si>
  <si>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</si>
  <si>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</si>
  <si>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</si>
  <si>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</si>
  <si>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</si>
  <si>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</si>
  <si>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</si>
  <si>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</si>
  <si>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</si>
  <si>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</si>
  <si>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</si>
  <si>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</si>
  <si>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</si>
  <si>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</si>
  <si>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</si>
  <si>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</si>
  <si>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</si>
  <si>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</si>
  <si>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</si>
  <si>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</si>
  <si>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</si>
  <si>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</si>
  <si>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</si>
  <si>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</si>
  <si>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</si>
  <si>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</si>
  <si>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</si>
  <si>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</si>
  <si>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</si>
  <si>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</si>
  <si>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</si>
  <si>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</si>
  <si>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</si>
  <si>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</si>
  <si>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</si>
  <si>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</si>
  <si>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</si>
  <si>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</si>
  <si>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</si>
  <si>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</si>
  <si>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</si>
  <si>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</si>
  <si>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</si>
  <si>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</si>
  <si>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</si>
  <si>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</si>
  <si>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</si>
  <si>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</si>
  <si>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</si>
  <si>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</si>
  <si>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</si>
  <si>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</si>
  <si>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</si>
  <si>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</si>
  <si>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</si>
  <si>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</si>
  <si>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</si>
  <si>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</si>
  <si>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</si>
  <si>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</si>
  <si>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</si>
  <si>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</si>
  <si>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</si>
  <si>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</si>
  <si>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</si>
  <si>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</si>
  <si>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</si>
  <si>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</si>
  <si>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</si>
  <si>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</si>
  <si>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</si>
  <si>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</si>
  <si>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</si>
  <si>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</si>
  <si>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</si>
  <si>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</si>
  <si>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</si>
  <si>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</si>
  <si>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</si>
  <si>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</si>
  <si>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</si>
  <si>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</si>
  <si>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</si>
  <si>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</si>
  <si>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</si>
  <si>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</si>
  <si>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</si>
  <si>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</si>
  <si>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</si>
  <si>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</si>
  <si>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</si>
  <si>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</si>
  <si>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</si>
  <si>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</si>
  <si>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</si>
  <si>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</si>
  <si>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</si>
  <si>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</si>
  <si>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</si>
  <si>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</si>
  <si>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</si>
  <si>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</si>
  <si>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</si>
  <si>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</si>
  <si>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</si>
  <si>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</si>
  <si>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</si>
  <si>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</si>
  <si>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</si>
  <si>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</si>
  <si>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</si>
  <si>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</si>
  <si>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</si>
  <si>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</si>
  <si>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</si>
  <si>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</si>
  <si>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</si>
  <si>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</si>
  <si>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</si>
  <si>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</si>
  <si>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</si>
  <si>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</si>
  <si>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</si>
  <si>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</si>
  <si>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</si>
  <si>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</si>
  <si>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</si>
  <si>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</si>
  <si>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</si>
  <si>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</si>
  <si>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</si>
  <si>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</si>
  <si>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</si>
  <si>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</si>
  <si>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</si>
  <si>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</si>
  <si>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</si>
  <si>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</si>
  <si>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</si>
  <si>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</si>
  <si>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</si>
  <si>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</si>
  <si>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</si>
  <si>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</si>
  <si>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</si>
  <si>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</si>
  <si>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</si>
  <si>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</si>
  <si>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</si>
  <si>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</si>
  <si>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</si>
  <si>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</si>
  <si>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</si>
  <si>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</si>
  <si>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</si>
  <si>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</si>
  <si>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</si>
  <si>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</si>
  <si>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</si>
  <si>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</si>
  <si>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</si>
  <si>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</si>
  <si>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</si>
  <si>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</si>
  <si>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</si>
  <si>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</si>
  <si>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</si>
  <si>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</si>
  <si>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</si>
  <si>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</si>
  <si>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</si>
  <si>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</si>
  <si>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</si>
  <si>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</si>
  <si>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</si>
  <si>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</si>
  <si>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</si>
  <si>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</si>
  <si>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</si>
  <si>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</si>
  <si>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</si>
  <si>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</si>
  <si>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</si>
  <si>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</si>
  <si>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</si>
  <si>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</si>
  <si>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</si>
  <si>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</si>
  <si>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</si>
  <si>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</si>
  <si>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</si>
  <si>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</si>
  <si>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</si>
  <si>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</si>
  <si>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</si>
  <si>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</si>
  <si>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</si>
  <si>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</si>
  <si>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</si>
  <si>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</si>
  <si>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</si>
  <si>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</si>
  <si>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</si>
  <si>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</si>
  <si>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</si>
  <si>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</si>
  <si>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</si>
  <si>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</si>
  <si>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</si>
  <si>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</si>
  <si>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</si>
  <si>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</si>
  <si>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</si>
  <si>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</si>
  <si>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</si>
  <si>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</si>
  <si>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</si>
  <si>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</si>
  <si>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</si>
  <si>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</si>
  <si>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</si>
  <si>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</si>
  <si>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</si>
  <si>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</si>
  <si>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</si>
  <si>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</si>
  <si>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</si>
  <si>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</si>
  <si>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</si>
  <si>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</si>
  <si>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</si>
  <si>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</si>
  <si>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</si>
  <si>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</si>
  <si>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</si>
  <si>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</si>
  <si>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</si>
  <si>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</si>
  <si>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</si>
  <si>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</si>
  <si>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</si>
  <si>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</si>
  <si>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</si>
  <si>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</si>
  <si>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</si>
  <si>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</si>
  <si>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</si>
  <si>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</si>
  <si>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</si>
  <si>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</si>
  <si>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</si>
  <si>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</si>
  <si>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</si>
  <si>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</si>
  <si>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</si>
  <si>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</si>
  <si>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</si>
  <si>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</si>
  <si>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</si>
  <si>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</si>
  <si>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</si>
  <si>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</si>
  <si>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</si>
  <si>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</si>
  <si>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</si>
  <si>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</si>
  <si>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</si>
  <si>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</si>
  <si>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</si>
  <si>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</si>
  <si>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</si>
  <si>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</si>
  <si>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</si>
  <si>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</si>
  <si>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</si>
  <si>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</si>
  <si>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</si>
  <si>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</si>
  <si>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</si>
  <si>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</si>
  <si>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</si>
  <si>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</si>
  <si>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</si>
  <si>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</si>
  <si>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</si>
  <si>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</si>
  <si>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</si>
  <si>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</si>
  <si>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</si>
  <si>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</si>
  <si>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</si>
  <si>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</si>
  <si>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</si>
  <si>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</si>
  <si>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</si>
  <si>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</si>
  <si>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</si>
  <si>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</si>
  <si>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</si>
  <si>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</si>
  <si>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</si>
  <si>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</si>
  <si>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</si>
  <si>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</si>
  <si>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</si>
  <si>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</si>
  <si>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</si>
  <si>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</si>
  <si>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</si>
  <si>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</si>
  <si>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</si>
  <si>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</si>
  <si>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</si>
  <si>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</si>
  <si>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</si>
  <si>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</si>
  <si>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</si>
  <si>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</si>
  <si>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</si>
  <si>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</si>
  <si>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</si>
  <si>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</si>
  <si>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</si>
  <si>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</si>
  <si>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</si>
  <si>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</si>
  <si>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</si>
  <si>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</si>
  <si>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</si>
  <si>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</si>
  <si>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</si>
  <si>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</si>
  <si>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</si>
  <si>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</si>
  <si>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</si>
  <si>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</si>
  <si>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</si>
  <si>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</si>
  <si>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</si>
  <si>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</si>
  <si>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</si>
  <si>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</si>
  <si>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</si>
  <si>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</si>
  <si>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</si>
  <si>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</si>
  <si>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</si>
  <si>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</si>
  <si>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</si>
  <si>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</si>
  <si>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</si>
  <si>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</si>
  <si>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</si>
  <si>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</si>
  <si>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</si>
  <si>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</si>
  <si>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</si>
  <si>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</si>
  <si>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</si>
  <si>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</si>
  <si>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</si>
  <si>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</si>
  <si>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</si>
  <si>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</si>
  <si>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</si>
  <si>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</si>
  <si>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</si>
  <si>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</si>
  <si>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</si>
  <si>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</si>
  <si>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</si>
  <si>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</si>
  <si>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</si>
  <si>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</si>
  <si>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</si>
  <si>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</si>
  <si>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</si>
  <si>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</si>
  <si>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</si>
  <si>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</si>
  <si>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</si>
  <si>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</si>
  <si>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</si>
  <si>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</si>
  <si>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</si>
  <si>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</si>
  <si>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</si>
  <si>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</si>
  <si>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</si>
  <si>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</si>
  <si>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</si>
  <si>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</si>
  <si>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</si>
  <si>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</si>
  <si>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</si>
  <si>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国立社会保障・人口問題研究所</t>
    <rPh sb="0" eb="6">
      <t>コクリツシャカイホショウ</t>
    </rPh>
    <rPh sb="7" eb="9">
      <t>ジンコウ</t>
    </rPh>
    <rPh sb="9" eb="11">
      <t>モンダイ</t>
    </rPh>
    <rPh sb="11" eb="14">
      <t>ケンキュウジョ</t>
    </rPh>
    <phoneticPr fontId="5"/>
  </si>
  <si>
    <t>総務課</t>
    <rPh sb="0" eb="3">
      <t>ソウムカ</t>
    </rPh>
    <phoneticPr fontId="5"/>
  </si>
  <si>
    <t>○</t>
  </si>
  <si>
    <t>前原　正男</t>
    <rPh sb="0" eb="2">
      <t>マエハラ</t>
    </rPh>
    <rPh sb="3" eb="5">
      <t>マサオ</t>
    </rPh>
    <phoneticPr fontId="5"/>
  </si>
  <si>
    <t>-</t>
  </si>
  <si>
    <t>-</t>
    <phoneticPr fontId="5"/>
  </si>
  <si>
    <t>-</t>
    <phoneticPr fontId="5"/>
  </si>
  <si>
    <t>試験研究費</t>
    <rPh sb="0" eb="2">
      <t>シケン</t>
    </rPh>
    <rPh sb="2" eb="5">
      <t>ケンキュウヒ</t>
    </rPh>
    <phoneticPr fontId="5"/>
  </si>
  <si>
    <t>研究評価委員会の総合評点の平均をもって成果指標とする。（5=特に優れている、4=優れている、3=良好、2=やや劣っている、1=劣っている）</t>
    <phoneticPr fontId="5"/>
  </si>
  <si>
    <t>点</t>
    <rPh sb="0" eb="1">
      <t>テン</t>
    </rPh>
    <phoneticPr fontId="5"/>
  </si>
  <si>
    <t>件</t>
    <rPh sb="0" eb="1">
      <t>ケン</t>
    </rPh>
    <phoneticPr fontId="5"/>
  </si>
  <si>
    <t>￥</t>
    <phoneticPr fontId="5"/>
  </si>
  <si>
    <t>　　　X/Y</t>
    <phoneticPr fontId="5"/>
  </si>
  <si>
    <t>百万円</t>
    <rPh sb="0" eb="1">
      <t>ヒャク</t>
    </rPh>
    <rPh sb="1" eb="3">
      <t>マンエン</t>
    </rPh>
    <phoneticPr fontId="5"/>
  </si>
  <si>
    <t>施策大目標1　国立試験研究機関の適正かつ効果的な運営を確保すること</t>
    <phoneticPr fontId="5"/>
  </si>
  <si>
    <t>ⅩⅢ-1-1　国立感染症研究所など国立試験研究機関の適正かつ効果的な運営を確保すること</t>
    <rPh sb="7" eb="9">
      <t>コクリツ</t>
    </rPh>
    <rPh sb="9" eb="12">
      <t>カンセンショウ</t>
    </rPh>
    <rPh sb="12" eb="15">
      <t>ケンキュウジョ</t>
    </rPh>
    <rPh sb="17" eb="19">
      <t>コクリツ</t>
    </rPh>
    <rPh sb="19" eb="21">
      <t>シケン</t>
    </rPh>
    <rPh sb="21" eb="23">
      <t>ケンキュウ</t>
    </rPh>
    <rPh sb="23" eb="25">
      <t>キカン</t>
    </rPh>
    <rPh sb="26" eb="28">
      <t>テキセイ</t>
    </rPh>
    <rPh sb="30" eb="33">
      <t>コウカテキ</t>
    </rPh>
    <rPh sb="34" eb="36">
      <t>ウンエイ</t>
    </rPh>
    <rPh sb="37" eb="39">
      <t>カクホ</t>
    </rPh>
    <phoneticPr fontId="5"/>
  </si>
  <si>
    <t>国立社会保障・人口問題研究所における研究課題評価
（毎年度実施）
※総合評価は５点満点で、３点「良好」の評価</t>
    <phoneticPr fontId="5"/>
  </si>
  <si>
    <t>-</t>
    <phoneticPr fontId="5"/>
  </si>
  <si>
    <t>-</t>
    <phoneticPr fontId="5"/>
  </si>
  <si>
    <t>-</t>
    <phoneticPr fontId="5"/>
  </si>
  <si>
    <t>無</t>
  </si>
  <si>
    <t>‐</t>
  </si>
  <si>
    <t>契約金額が少額のため、見積合わせの実施により競争性を確保している。</t>
    <rPh sb="0" eb="3">
      <t>ケイヤクキン</t>
    </rPh>
    <rPh sb="3" eb="4">
      <t>ガク</t>
    </rPh>
    <rPh sb="5" eb="7">
      <t>ショウガク</t>
    </rPh>
    <rPh sb="11" eb="13">
      <t>ミツモリ</t>
    </rPh>
    <rPh sb="13" eb="14">
      <t>ア</t>
    </rPh>
    <rPh sb="17" eb="19">
      <t>ジッシ</t>
    </rPh>
    <rPh sb="22" eb="25">
      <t>キョウソウセイ</t>
    </rPh>
    <rPh sb="26" eb="28">
      <t>カクホ</t>
    </rPh>
    <phoneticPr fontId="5"/>
  </si>
  <si>
    <t>-</t>
    <phoneticPr fontId="5"/>
  </si>
  <si>
    <t>-</t>
    <phoneticPr fontId="5"/>
  </si>
  <si>
    <t>-</t>
    <phoneticPr fontId="5"/>
  </si>
  <si>
    <t>-</t>
    <phoneticPr fontId="5"/>
  </si>
  <si>
    <t>単位当たりのコスト水準は妥当である。</t>
    <rPh sb="0" eb="2">
      <t>タンイ</t>
    </rPh>
    <rPh sb="2" eb="3">
      <t>ア</t>
    </rPh>
    <rPh sb="9" eb="11">
      <t>スイジュン</t>
    </rPh>
    <rPh sb="12" eb="14">
      <t>ダトウ</t>
    </rPh>
    <phoneticPr fontId="5"/>
  </si>
  <si>
    <t>真に必要なものに限定されている。</t>
    <rPh sb="0" eb="1">
      <t>シン</t>
    </rPh>
    <rPh sb="2" eb="4">
      <t>ヒツヨウ</t>
    </rPh>
    <rPh sb="8" eb="10">
      <t>ゲンテイ</t>
    </rPh>
    <phoneticPr fontId="5"/>
  </si>
  <si>
    <t>【随意契約（少額）】</t>
    <rPh sb="1" eb="3">
      <t>ズイイ</t>
    </rPh>
    <rPh sb="3" eb="5">
      <t>ケイヤク</t>
    </rPh>
    <rPh sb="6" eb="8">
      <t>ショウガク</t>
    </rPh>
    <phoneticPr fontId="5"/>
  </si>
  <si>
    <t>事務費</t>
    <rPh sb="0" eb="3">
      <t>ジムヒ</t>
    </rPh>
    <phoneticPr fontId="5"/>
  </si>
  <si>
    <t>Ａ</t>
    <phoneticPr fontId="5"/>
  </si>
  <si>
    <t>-</t>
    <phoneticPr fontId="5"/>
  </si>
  <si>
    <t>-</t>
    <phoneticPr fontId="5"/>
  </si>
  <si>
    <t>-</t>
    <phoneticPr fontId="5"/>
  </si>
  <si>
    <t>-</t>
    <phoneticPr fontId="5"/>
  </si>
  <si>
    <t>-</t>
    <phoneticPr fontId="5"/>
  </si>
  <si>
    <t>-</t>
    <phoneticPr fontId="5"/>
  </si>
  <si>
    <t>-</t>
    <phoneticPr fontId="5"/>
  </si>
  <si>
    <t>平成２９年度国立社会保障・人口問題研究所研究課題評価報告書</t>
    <phoneticPr fontId="5"/>
  </si>
  <si>
    <t>執行額／結果の公表回数　</t>
    <rPh sb="0" eb="2">
      <t>シッコウ</t>
    </rPh>
    <rPh sb="2" eb="3">
      <t>ガク</t>
    </rPh>
    <rPh sb="4" eb="6">
      <t>ケッカ</t>
    </rPh>
    <rPh sb="7" eb="9">
      <t>コウヒョウ</t>
    </rPh>
    <rPh sb="9" eb="11">
      <t>カイスウ</t>
    </rPh>
    <phoneticPr fontId="5"/>
  </si>
  <si>
    <t>2百万円
／1回</t>
    <rPh sb="1" eb="3">
      <t>ヒャクマン</t>
    </rPh>
    <rPh sb="3" eb="4">
      <t>エン</t>
    </rPh>
    <rPh sb="7" eb="8">
      <t>カイ</t>
    </rPh>
    <phoneticPr fontId="5"/>
  </si>
  <si>
    <t>成果実績は成果目標に見合ったものとなっている。</t>
    <phoneticPr fontId="5"/>
  </si>
  <si>
    <t>活動実績は見込みに見合ったものである。</t>
    <phoneticPr fontId="5"/>
  </si>
  <si>
    <t>　　　２百万円</t>
    <rPh sb="4" eb="6">
      <t>ヒャクマン</t>
    </rPh>
    <rPh sb="6" eb="7">
      <t>エン</t>
    </rPh>
    <phoneticPr fontId="5"/>
  </si>
  <si>
    <t>　　　国立社会保障・人口問題研究所</t>
    <rPh sb="3" eb="5">
      <t>コクリツ</t>
    </rPh>
    <rPh sb="5" eb="7">
      <t>シャカイ</t>
    </rPh>
    <rPh sb="7" eb="9">
      <t>ホショウ</t>
    </rPh>
    <rPh sb="10" eb="12">
      <t>ジンコウ</t>
    </rPh>
    <rPh sb="12" eb="14">
      <t>モンダイ</t>
    </rPh>
    <rPh sb="14" eb="17">
      <t>ケンキュウショ</t>
    </rPh>
    <phoneticPr fontId="5"/>
  </si>
  <si>
    <t>A.</t>
    <phoneticPr fontId="5"/>
  </si>
  <si>
    <t>E.</t>
    <phoneticPr fontId="5"/>
  </si>
  <si>
    <t>-</t>
    <phoneticPr fontId="5"/>
  </si>
  <si>
    <t>-</t>
    <phoneticPr fontId="5"/>
  </si>
  <si>
    <t>外部委員により構成される当研究所の平成３０年度の研究評価委員会において、総合評点３．５点以上を得ること。（社会保障・人口問題基本調査分）</t>
    <rPh sb="53" eb="55">
      <t>シャカイ</t>
    </rPh>
    <rPh sb="55" eb="57">
      <t>ホショウ</t>
    </rPh>
    <rPh sb="58" eb="60">
      <t>ジンコウ</t>
    </rPh>
    <rPh sb="60" eb="62">
      <t>モンダイ</t>
    </rPh>
    <rPh sb="62" eb="64">
      <t>キホン</t>
    </rPh>
    <rPh sb="64" eb="66">
      <t>チョウサ</t>
    </rPh>
    <rPh sb="66" eb="67">
      <t>ブン</t>
    </rPh>
    <phoneticPr fontId="5"/>
  </si>
  <si>
    <t>調査・分析結果の公表</t>
    <rPh sb="0" eb="2">
      <t>チョウサ</t>
    </rPh>
    <rPh sb="3" eb="5">
      <t>ブンセキ</t>
    </rPh>
    <rPh sb="5" eb="7">
      <t>ケッカ</t>
    </rPh>
    <rPh sb="8" eb="10">
      <t>コウヒョウ</t>
    </rPh>
    <phoneticPr fontId="5"/>
  </si>
  <si>
    <t>国が実施する各種政策の基礎となるデータの結果に関する評価、並びに今後実施する一連の調査・分析の改善を図るものであり、社会的意義があるものである。</t>
    <phoneticPr fontId="5"/>
  </si>
  <si>
    <t>調査データは国の各種政策の基礎となるものであり、調査から分析・評価・改善まで一連の流れとして実施する必要があることから、自治体や民間等に委ねられる事業ではない。</t>
    <phoneticPr fontId="5"/>
  </si>
  <si>
    <t>基本調査の後続事業ある本事業は、研究所の根幹事業の一つであり、優先度は高い。</t>
    <phoneticPr fontId="5"/>
  </si>
  <si>
    <t>調査を企画設計した研究者が自ら調査結果を分析すること
が、最も効果的であり、かつ信頼性も高いと言える。</t>
    <phoneticPr fontId="5"/>
  </si>
  <si>
    <t>調査結果は各種政策の基礎資料として活用されている。</t>
    <phoneticPr fontId="5"/>
  </si>
  <si>
    <t>研究調査経費（社会保障・人口問題基本調査）</t>
    <phoneticPr fontId="5"/>
  </si>
  <si>
    <t>【その他】</t>
    <rPh sb="3" eb="4">
      <t>タ</t>
    </rPh>
    <phoneticPr fontId="5"/>
  </si>
  <si>
    <t>C.</t>
    <phoneticPr fontId="5"/>
  </si>
  <si>
    <t>-</t>
    <phoneticPr fontId="5"/>
  </si>
  <si>
    <t>-</t>
    <phoneticPr fontId="5"/>
  </si>
  <si>
    <t>　〔報告書印刷〕</t>
    <rPh sb="2" eb="5">
      <t>ホウコクショ</t>
    </rPh>
    <rPh sb="5" eb="7">
      <t>インサツ</t>
    </rPh>
    <phoneticPr fontId="5"/>
  </si>
  <si>
    <t>報告書印刷</t>
    <rPh sb="0" eb="3">
      <t>ホウコクショ</t>
    </rPh>
    <rPh sb="3" eb="5">
      <t>インサツ</t>
    </rPh>
    <phoneticPr fontId="5"/>
  </si>
  <si>
    <t>個人K</t>
    <rPh sb="0" eb="2">
      <t>コジン</t>
    </rPh>
    <phoneticPr fontId="5"/>
  </si>
  <si>
    <t>学会参加費立替払</t>
    <rPh sb="0" eb="8">
      <t>ガッカイサンカヒタテカエハラ</t>
    </rPh>
    <phoneticPr fontId="5"/>
  </si>
  <si>
    <t>－</t>
    <phoneticPr fontId="5"/>
  </si>
  <si>
    <t>研究調査経費（社会保障・人口問題基本調査による分析モデル開発）</t>
    <rPh sb="0" eb="2">
      <t>ケンキュウ</t>
    </rPh>
    <rPh sb="2" eb="4">
      <t>チョウサ</t>
    </rPh>
    <rPh sb="4" eb="6">
      <t>ケイヒ</t>
    </rPh>
    <rPh sb="7" eb="9">
      <t>シャカイ</t>
    </rPh>
    <rPh sb="9" eb="11">
      <t>ホショウ</t>
    </rPh>
    <rPh sb="12" eb="14">
      <t>ジンコウ</t>
    </rPh>
    <rPh sb="14" eb="16">
      <t>モンダイ</t>
    </rPh>
    <rPh sb="16" eb="18">
      <t>キホン</t>
    </rPh>
    <rPh sb="18" eb="20">
      <t>チョウサ</t>
    </rPh>
    <rPh sb="23" eb="25">
      <t>ブンセキ</t>
    </rPh>
    <rPh sb="28" eb="30">
      <t>カイハツ</t>
    </rPh>
    <phoneticPr fontId="5"/>
  </si>
  <si>
    <t>前年度に実施した社会保障・人口問題基本調査で得た調査結果の要因分析を行うための分析モデルを開発する。</t>
    <phoneticPr fontId="5"/>
  </si>
  <si>
    <t>社会保障・人口問題基本調査で得た調査結果の要因分析を行うための分析モデルを開発する。
本事業は、事業番号849の調査について、さらに踏み込んだ分析を行うもであり、調査結果の充実に資するもの。</t>
    <phoneticPr fontId="5"/>
  </si>
  <si>
    <t>研究調査経費（社会保障・人口問題基本調査の事後事例調査）</t>
    <rPh sb="21" eb="23">
      <t>ジゴ</t>
    </rPh>
    <rPh sb="23" eb="25">
      <t>ジレイ</t>
    </rPh>
    <rPh sb="25" eb="27">
      <t>チョウサ</t>
    </rPh>
    <phoneticPr fontId="5"/>
  </si>
  <si>
    <t>本事業は、前年度に実施した基本調査により得られた調査結果の要因分析をするという趣旨の事業内容であり、基本調査の精度を高めるという点でも重要な事業である。平成２９年度の執行は予算額とほぼ同額であり、適正であったと言える。</t>
    <phoneticPr fontId="5"/>
  </si>
  <si>
    <t>610</t>
    <phoneticPr fontId="5"/>
  </si>
  <si>
    <t>552</t>
    <phoneticPr fontId="5"/>
  </si>
  <si>
    <t>491</t>
    <phoneticPr fontId="5"/>
  </si>
  <si>
    <t>875</t>
    <phoneticPr fontId="5"/>
  </si>
  <si>
    <t>875</t>
    <phoneticPr fontId="5"/>
  </si>
  <si>
    <t>885</t>
    <phoneticPr fontId="5"/>
  </si>
  <si>
    <t>854</t>
    <phoneticPr fontId="5"/>
  </si>
  <si>
    <t>　　　　　　　　　　　印刷製本費、臨時研究補助員賃金、雑役務費　　　</t>
    <rPh sb="11" eb="13">
      <t>インサツ</t>
    </rPh>
    <rPh sb="13" eb="15">
      <t>セイホン</t>
    </rPh>
    <rPh sb="15" eb="16">
      <t>ヒ</t>
    </rPh>
    <rPh sb="17" eb="19">
      <t>リンジ</t>
    </rPh>
    <rPh sb="19" eb="21">
      <t>ケンキュウ</t>
    </rPh>
    <rPh sb="21" eb="24">
      <t>ホジョイン</t>
    </rPh>
    <rPh sb="24" eb="26">
      <t>チンギン</t>
    </rPh>
    <rPh sb="27" eb="30">
      <t>ザツエキム</t>
    </rPh>
    <rPh sb="30" eb="31">
      <t>ヒ</t>
    </rPh>
    <phoneticPr fontId="5"/>
  </si>
  <si>
    <t>〔臨時研究補助員賃金賃金、学会参加費立替払〕</t>
    <rPh sb="1" eb="10">
      <t>リンジケンキュウホジョインチンギン</t>
    </rPh>
    <rPh sb="10" eb="12">
      <t>チンギン</t>
    </rPh>
    <rPh sb="13" eb="15">
      <t>ガッカイ</t>
    </rPh>
    <rPh sb="15" eb="18">
      <t>サンカヒ</t>
    </rPh>
    <rPh sb="18" eb="20">
      <t>タテカエ</t>
    </rPh>
    <rPh sb="20" eb="21">
      <t>ハラ</t>
    </rPh>
    <phoneticPr fontId="5"/>
  </si>
  <si>
    <t>　　１百万円</t>
    <rPh sb="3" eb="5">
      <t>ヒャクマン</t>
    </rPh>
    <rPh sb="5" eb="6">
      <t>エン</t>
    </rPh>
    <phoneticPr fontId="5"/>
  </si>
  <si>
    <t>大和綜合印刷（株）</t>
    <rPh sb="0" eb="2">
      <t>ダイワ</t>
    </rPh>
    <rPh sb="2" eb="4">
      <t>ソウゴウ</t>
    </rPh>
    <rPh sb="4" eb="6">
      <t>インサツ</t>
    </rPh>
    <rPh sb="6" eb="9">
      <t>カブ</t>
    </rPh>
    <rPh sb="7" eb="8">
      <t>カブ</t>
    </rPh>
    <phoneticPr fontId="5"/>
  </si>
  <si>
    <t>大和綜合印刷（株）</t>
    <rPh sb="0" eb="2">
      <t>ヤマト</t>
    </rPh>
    <rPh sb="2" eb="4">
      <t>ソウゴウ</t>
    </rPh>
    <rPh sb="4" eb="6">
      <t>インサツ</t>
    </rPh>
    <rPh sb="6" eb="9">
      <t>カブ</t>
    </rPh>
    <rPh sb="7" eb="8">
      <t>カブ</t>
    </rPh>
    <phoneticPr fontId="5"/>
  </si>
  <si>
    <t>０．９百万円</t>
    <rPh sb="3" eb="5">
      <t>ヒャクマン</t>
    </rPh>
    <rPh sb="5" eb="6">
      <t>エン</t>
    </rPh>
    <phoneticPr fontId="5"/>
  </si>
  <si>
    <t>臨時研究補助員</t>
    <rPh sb="0" eb="7">
      <t>リンジケンキュウホジョイン</t>
    </rPh>
    <phoneticPr fontId="5"/>
  </si>
  <si>
    <t>-</t>
    <phoneticPr fontId="5"/>
  </si>
  <si>
    <t>臨時研究補助員賃金</t>
    <rPh sb="0" eb="9">
      <t>リンジケンキュウホジョインチンギン</t>
    </rPh>
    <phoneticPr fontId="5"/>
  </si>
  <si>
    <t>-</t>
    <phoneticPr fontId="5"/>
  </si>
  <si>
    <t>-</t>
    <phoneticPr fontId="5"/>
  </si>
  <si>
    <t>-</t>
    <phoneticPr fontId="5"/>
  </si>
  <si>
    <t>個人H</t>
    <rPh sb="0" eb="2">
      <t>コジン</t>
    </rPh>
    <phoneticPr fontId="5"/>
  </si>
  <si>
    <t>効率化を進展させるべく、見積合わせを実施し、予算の適正な執行に努め事業の目標は達成したところである。今後も執行面においても一層の無駄の削減に留意しつつ、予算の見直しや内容の一層の充実に向けた取り組みを実施することとする。</t>
    <rPh sb="18" eb="20">
      <t>ジッシ</t>
    </rPh>
    <rPh sb="22" eb="24">
      <t>ヨサン</t>
    </rPh>
    <rPh sb="25" eb="27">
      <t>テキセイ</t>
    </rPh>
    <rPh sb="28" eb="30">
      <t>シッコウ</t>
    </rPh>
    <rPh sb="31" eb="32">
      <t>ツト</t>
    </rPh>
    <rPh sb="33" eb="35">
      <t>ジギョウ</t>
    </rPh>
    <rPh sb="36" eb="38">
      <t>モクヒョウ</t>
    </rPh>
    <rPh sb="39" eb="41">
      <t>タッセイ</t>
    </rPh>
    <rPh sb="50" eb="52">
      <t>コンゴ</t>
    </rPh>
    <rPh sb="53" eb="56">
      <t>シッコウメン</t>
    </rPh>
    <rPh sb="61" eb="63">
      <t>イッソウ</t>
    </rPh>
    <rPh sb="64" eb="66">
      <t>ムダ</t>
    </rPh>
    <rPh sb="67" eb="69">
      <t>サクゲン</t>
    </rPh>
    <rPh sb="70" eb="72">
      <t>リュウイ</t>
    </rPh>
    <rPh sb="76" eb="78">
      <t>ヨサン</t>
    </rPh>
    <rPh sb="79" eb="81">
      <t>ミナオ</t>
    </rPh>
    <rPh sb="83" eb="85">
      <t>ナイヨウ</t>
    </rPh>
    <rPh sb="86" eb="88">
      <t>イッソウ</t>
    </rPh>
    <rPh sb="89" eb="91">
      <t>ジュウジツ</t>
    </rPh>
    <rPh sb="92" eb="93">
      <t>ム</t>
    </rPh>
    <rPh sb="95" eb="96">
      <t>ト</t>
    </rPh>
    <rPh sb="97" eb="98">
      <t>ク</t>
    </rPh>
    <rPh sb="100" eb="102">
      <t>ジッシ</t>
    </rPh>
    <phoneticPr fontId="5"/>
  </si>
  <si>
    <t>賃金</t>
    <rPh sb="0" eb="2">
      <t>チンギン</t>
    </rPh>
    <phoneticPr fontId="5"/>
  </si>
  <si>
    <t>社会保障・人口問題基本調査（事業番号853　５つの事業を５年ごとにローテーションにより実施）で得たデータを詳細に分析し、厚生労働行政をはじめとする応用面で有益なアウトプットを供給することを目的とする。</t>
    <phoneticPr fontId="5"/>
  </si>
  <si>
    <t>本事業は、社会保障・人口問題基本調査（事業番号853　５つの事業を５年ごとにローテーションにより実施）で得たデータを詳細に分析し、厚生労働行政をはじめとする応用面で有益なアウトプットを供給することを目的とする。その一方で、研究調査経費（社会保障・人口問題基本調査）は調査の実施、研究調査経費（社会保障・人口問題基本調査の事後事例調査）は調査結果の正確性、信頼性を評価し、次回調査の企画設計に役立てる事業である。従って、内容及び経費執行に重複はない。</t>
    <phoneticPr fontId="5"/>
  </si>
  <si>
    <t>B.臨時研究補助員</t>
    <rPh sb="2" eb="9">
      <t>リンジケンキュウホジョイン</t>
    </rPh>
    <phoneticPr fontId="5"/>
  </si>
  <si>
    <t>2.1百万円
／1回</t>
    <rPh sb="3" eb="5">
      <t>ヒャクマン</t>
    </rPh>
    <rPh sb="5" eb="6">
      <t>エン</t>
    </rPh>
    <rPh sb="9" eb="10">
      <t>カイ</t>
    </rPh>
    <phoneticPr fontId="5"/>
  </si>
  <si>
    <t>2.1百万円
／1回</t>
    <rPh sb="5" eb="6">
      <t>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</si>
</sst>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81"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101357</xdr:colOff>
      <xdr:row>740</xdr:row>
      <xdr:rowOff>300167</xdr:rowOff>
    </xdr:from>
    <xdr:to>
      <xdr:col>42</xdr:col>
      <xdr:colOff>181938</xdr:colOff>
      <xdr:row>743</xdr:row>
      <xdr:rowOff>288961</xdr:rowOff>
    </xdr:to>
    <xdr:sp macro="" textlink="">
      <xdr:nvSpPr>
        <xdr:cNvPr id="2" name="角丸四角形 1"/>
        <xdr:cNvSpPr/>
      </xdr:nvSpPr>
      <xdr:spPr>
        <a:xfrm>
          <a:off x="2338127" y="39374071"/>
          <a:ext cx="6384204" cy="104831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32107</xdr:colOff>
      <xdr:row>746</xdr:row>
      <xdr:rowOff>235324</xdr:rowOff>
    </xdr:from>
    <xdr:to>
      <xdr:col>22</xdr:col>
      <xdr:colOff>21406</xdr:colOff>
      <xdr:row>748</xdr:row>
      <xdr:rowOff>302560</xdr:rowOff>
    </xdr:to>
    <xdr:sp macro="" textlink="">
      <xdr:nvSpPr>
        <xdr:cNvPr id="3" name="正方形/長方形 2"/>
        <xdr:cNvSpPr/>
      </xdr:nvSpPr>
      <xdr:spPr>
        <a:xfrm>
          <a:off x="2268877" y="42241644"/>
          <a:ext cx="2226068" cy="773585"/>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160534</xdr:colOff>
      <xdr:row>746</xdr:row>
      <xdr:rowOff>214045</xdr:rowOff>
    </xdr:from>
    <xdr:to>
      <xdr:col>44</xdr:col>
      <xdr:colOff>32106</xdr:colOff>
      <xdr:row>748</xdr:row>
      <xdr:rowOff>310366</xdr:rowOff>
    </xdr:to>
    <xdr:sp macro="" textlink="">
      <xdr:nvSpPr>
        <xdr:cNvPr id="4" name="正方形/長方形 3"/>
        <xdr:cNvSpPr/>
      </xdr:nvSpPr>
      <xdr:spPr>
        <a:xfrm>
          <a:off x="6870843" y="41899298"/>
          <a:ext cx="2108342" cy="80266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27</xdr:col>
      <xdr:colOff>103371</xdr:colOff>
      <xdr:row>743</xdr:row>
      <xdr:rowOff>313764</xdr:rowOff>
    </xdr:from>
    <xdr:to>
      <xdr:col>27</xdr:col>
      <xdr:colOff>107022</xdr:colOff>
      <xdr:row>747</xdr:row>
      <xdr:rowOff>278258</xdr:rowOff>
    </xdr:to>
    <xdr:cxnSp macro="">
      <xdr:nvCxnSpPr>
        <xdr:cNvPr id="5" name="直線コネクタ 4"/>
        <xdr:cNvCxnSpPr/>
      </xdr:nvCxnSpPr>
      <xdr:spPr>
        <a:xfrm>
          <a:off x="5593624" y="40939494"/>
          <a:ext cx="3651" cy="137719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104378</xdr:colOff>
      <xdr:row>747</xdr:row>
      <xdr:rowOff>286819</xdr:rowOff>
    </xdr:from>
    <xdr:to>
      <xdr:col>33</xdr:col>
      <xdr:colOff>96320</xdr:colOff>
      <xdr:row>747</xdr:row>
      <xdr:rowOff>288960</xdr:rowOff>
    </xdr:to>
    <xdr:cxnSp macro="">
      <xdr:nvCxnSpPr>
        <xdr:cNvPr id="6" name="直線矢印コネクタ 5"/>
        <xdr:cNvCxnSpPr/>
      </xdr:nvCxnSpPr>
      <xdr:spPr>
        <a:xfrm>
          <a:off x="5594631" y="42325246"/>
          <a:ext cx="1211998" cy="21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117725</xdr:colOff>
      <xdr:row>747</xdr:row>
      <xdr:rowOff>288961</xdr:rowOff>
    </xdr:from>
    <xdr:to>
      <xdr:col>27</xdr:col>
      <xdr:colOff>107022</xdr:colOff>
      <xdr:row>747</xdr:row>
      <xdr:rowOff>288961</xdr:rowOff>
    </xdr:to>
    <xdr:cxnSp macro="">
      <xdr:nvCxnSpPr>
        <xdr:cNvPr id="7" name="直線矢印コネクタ 6"/>
        <xdr:cNvCxnSpPr/>
      </xdr:nvCxnSpPr>
      <xdr:spPr>
        <a:xfrm flipH="1">
          <a:off x="4591264" y="42648455"/>
          <a:ext cx="1006011"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854</v>
      </c>
      <c r="AT2" s="941"/>
      <c r="AU2" s="941"/>
      <c r="AV2" s="52" t="str">
        <f>IF(AW2="", "", "-")</f>
        <v/>
      </c>
      <c r="AW2" s="912"/>
      <c r="AX2" s="912"/>
    </row>
    <row r="3" spans="1:50" ht="21" customHeight="1" thickBot="1" x14ac:dyDescent="0.2">
      <c r="A3" s="869" t="s">
        <v>532</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547</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4" t="s">
        <v>615</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548</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171</v>
      </c>
      <c r="H5" s="842"/>
      <c r="I5" s="842"/>
      <c r="J5" s="842"/>
      <c r="K5" s="842"/>
      <c r="L5" s="842"/>
      <c r="M5" s="843" t="s">
        <v>66</v>
      </c>
      <c r="N5" s="844"/>
      <c r="O5" s="844"/>
      <c r="P5" s="844"/>
      <c r="Q5" s="844"/>
      <c r="R5" s="845"/>
      <c r="S5" s="846" t="s">
        <v>131</v>
      </c>
      <c r="T5" s="842"/>
      <c r="U5" s="842"/>
      <c r="V5" s="842"/>
      <c r="W5" s="842"/>
      <c r="X5" s="847"/>
      <c r="Y5" s="700" t="s">
        <v>3</v>
      </c>
      <c r="Z5" s="541"/>
      <c r="AA5" s="541"/>
      <c r="AB5" s="541"/>
      <c r="AC5" s="541"/>
      <c r="AD5" s="542"/>
      <c r="AE5" s="701" t="s">
        <v>549</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3" t="str">
        <f>入力規則等!F39</f>
        <v>一般会計</v>
      </c>
      <c r="H6" s="394"/>
      <c r="I6" s="394"/>
      <c r="J6" s="394"/>
      <c r="K6" s="394"/>
      <c r="L6" s="394"/>
      <c r="M6" s="394"/>
      <c r="N6" s="394"/>
      <c r="O6" s="394"/>
      <c r="P6" s="394"/>
      <c r="Q6" s="394"/>
      <c r="R6" s="394"/>
      <c r="S6" s="394"/>
      <c r="T6" s="394"/>
      <c r="U6" s="394"/>
      <c r="V6" s="394"/>
      <c r="W6" s="394"/>
      <c r="X6" s="394"/>
      <c r="Y6" s="394"/>
      <c r="Z6" s="394"/>
      <c r="AA6" s="394"/>
      <c r="AB6" s="394"/>
      <c r="AC6" s="394"/>
      <c r="AD6" s="394"/>
      <c r="AE6" s="394"/>
      <c r="AF6" s="394"/>
      <c r="AG6" s="394"/>
      <c r="AH6" s="394"/>
      <c r="AI6" s="394"/>
      <c r="AJ6" s="394"/>
      <c r="AK6" s="394"/>
      <c r="AL6" s="394"/>
      <c r="AM6" s="394"/>
      <c r="AN6" s="394"/>
      <c r="AO6" s="394"/>
      <c r="AP6" s="394"/>
      <c r="AQ6" s="394"/>
      <c r="AR6" s="394"/>
      <c r="AS6" s="394"/>
      <c r="AT6" s="394"/>
      <c r="AU6" s="394"/>
      <c r="AV6" s="394"/>
      <c r="AW6" s="394"/>
      <c r="AX6" s="395"/>
    </row>
    <row r="7" spans="1:50" ht="49.5" customHeight="1" x14ac:dyDescent="0.15">
      <c r="A7" s="493" t="s">
        <v>22</v>
      </c>
      <c r="B7" s="494"/>
      <c r="C7" s="494"/>
      <c r="D7" s="494"/>
      <c r="E7" s="494"/>
      <c r="F7" s="495"/>
      <c r="G7" s="496" t="s">
        <v>464</v>
      </c>
      <c r="H7" s="497"/>
      <c r="I7" s="497"/>
      <c r="J7" s="497"/>
      <c r="K7" s="497"/>
      <c r="L7" s="497"/>
      <c r="M7" s="497"/>
      <c r="N7" s="497"/>
      <c r="O7" s="497"/>
      <c r="P7" s="497"/>
      <c r="Q7" s="497"/>
      <c r="R7" s="497"/>
      <c r="S7" s="497"/>
      <c r="T7" s="497"/>
      <c r="U7" s="497"/>
      <c r="V7" s="497"/>
      <c r="W7" s="497"/>
      <c r="X7" s="498"/>
      <c r="Y7" s="923" t="s">
        <v>545</v>
      </c>
      <c r="Z7" s="441"/>
      <c r="AA7" s="441"/>
      <c r="AB7" s="441"/>
      <c r="AC7" s="441"/>
      <c r="AD7" s="924"/>
      <c r="AE7" s="913" t="s">
        <v>464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3" t="s">
        <v>389</v>
      </c>
      <c r="B8" s="494"/>
      <c r="C8" s="494"/>
      <c r="D8" s="494"/>
      <c r="E8" s="494"/>
      <c r="F8" s="495"/>
      <c r="G8" s="942" t="str">
        <f>入力規則等!A26</f>
        <v>医療分野の研究開発関連、科学技術・イノベーション</v>
      </c>
      <c r="H8" s="722"/>
      <c r="I8" s="722"/>
      <c r="J8" s="722"/>
      <c r="K8" s="722"/>
      <c r="L8" s="722"/>
      <c r="M8" s="722"/>
      <c r="N8" s="722"/>
      <c r="O8" s="722"/>
      <c r="P8" s="722"/>
      <c r="Q8" s="722"/>
      <c r="R8" s="722"/>
      <c r="S8" s="722"/>
      <c r="T8" s="722"/>
      <c r="U8" s="722"/>
      <c r="V8" s="722"/>
      <c r="W8" s="722"/>
      <c r="X8" s="943"/>
      <c r="Y8" s="848" t="s">
        <v>390</v>
      </c>
      <c r="Z8" s="849"/>
      <c r="AA8" s="849"/>
      <c r="AB8" s="849"/>
      <c r="AC8" s="849"/>
      <c r="AD8" s="850"/>
      <c r="AE8" s="721" t="str">
        <f>入力規則等!K13</f>
        <v>文教及び科学振興</v>
      </c>
      <c r="AF8" s="722"/>
      <c r="AG8" s="722"/>
      <c r="AH8" s="722"/>
      <c r="AI8" s="722"/>
      <c r="AJ8" s="722"/>
      <c r="AK8" s="722"/>
      <c r="AL8" s="722"/>
      <c r="AM8" s="722"/>
      <c r="AN8" s="722"/>
      <c r="AO8" s="722"/>
      <c r="AP8" s="722"/>
      <c r="AQ8" s="722"/>
      <c r="AR8" s="722"/>
      <c r="AS8" s="722"/>
      <c r="AT8" s="722"/>
      <c r="AU8" s="722"/>
      <c r="AV8" s="722"/>
      <c r="AW8" s="722"/>
      <c r="AX8" s="723"/>
    </row>
    <row r="9" spans="1:50" ht="67.5" customHeight="1" x14ac:dyDescent="0.15">
      <c r="A9" s="851" t="s">
        <v>23</v>
      </c>
      <c r="B9" s="852"/>
      <c r="C9" s="852"/>
      <c r="D9" s="852"/>
      <c r="E9" s="852"/>
      <c r="F9" s="852"/>
      <c r="G9" s="853" t="s">
        <v>642</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66.75" customHeight="1" x14ac:dyDescent="0.15">
      <c r="A10" s="662" t="s">
        <v>30</v>
      </c>
      <c r="B10" s="663"/>
      <c r="C10" s="663"/>
      <c r="D10" s="663"/>
      <c r="E10" s="663"/>
      <c r="F10" s="663"/>
      <c r="G10" s="756" t="s">
        <v>616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4" t="s">
        <v>24</v>
      </c>
      <c r="B12" s="945"/>
      <c r="C12" s="945"/>
      <c r="D12" s="945"/>
      <c r="E12" s="945"/>
      <c r="F12" s="946"/>
      <c r="G12" s="762"/>
      <c r="H12" s="763"/>
      <c r="I12" s="763"/>
      <c r="J12" s="763"/>
      <c r="K12" s="763"/>
      <c r="L12" s="763"/>
      <c r="M12" s="763"/>
      <c r="N12" s="763"/>
      <c r="O12" s="763"/>
      <c r="P12" s="413" t="s">
        <v>357</v>
      </c>
      <c r="Q12" s="414"/>
      <c r="R12" s="414"/>
      <c r="S12" s="414"/>
      <c r="T12" s="414"/>
      <c r="U12" s="414"/>
      <c r="V12" s="415"/>
      <c r="W12" s="413" t="s">
        <v>363</v>
      </c>
      <c r="X12" s="414"/>
      <c r="Y12" s="414"/>
      <c r="Z12" s="414"/>
      <c r="AA12" s="414"/>
      <c r="AB12" s="414"/>
      <c r="AC12" s="415"/>
      <c r="AD12" s="413" t="s">
        <v>470</v>
      </c>
      <c r="AE12" s="414"/>
      <c r="AF12" s="414"/>
      <c r="AG12" s="414"/>
      <c r="AH12" s="414"/>
      <c r="AI12" s="414"/>
      <c r="AJ12" s="415"/>
      <c r="AK12" s="413" t="s">
        <v>533</v>
      </c>
      <c r="AL12" s="414"/>
      <c r="AM12" s="414"/>
      <c r="AN12" s="414"/>
      <c r="AO12" s="414"/>
      <c r="AP12" s="414"/>
      <c r="AQ12" s="415"/>
      <c r="AR12" s="413" t="s">
        <v>534</v>
      </c>
      <c r="AS12" s="414"/>
      <c r="AT12" s="414"/>
      <c r="AU12" s="414"/>
      <c r="AV12" s="414"/>
      <c r="AW12" s="414"/>
      <c r="AX12" s="724"/>
    </row>
    <row r="13" spans="1:50" ht="21" customHeight="1" x14ac:dyDescent="0.15">
      <c r="A13" s="616"/>
      <c r="B13" s="617"/>
      <c r="C13" s="617"/>
      <c r="D13" s="617"/>
      <c r="E13" s="617"/>
      <c r="F13" s="618"/>
      <c r="G13" s="725" t="s">
        <v>6</v>
      </c>
      <c r="H13" s="726"/>
      <c r="I13" s="766" t="s">
        <v>7</v>
      </c>
      <c r="J13" s="767"/>
      <c r="K13" s="767"/>
      <c r="L13" s="767"/>
      <c r="M13" s="767"/>
      <c r="N13" s="767"/>
      <c r="O13" s="768"/>
      <c r="P13" s="659">
        <v>2</v>
      </c>
      <c r="Q13" s="660"/>
      <c r="R13" s="660"/>
      <c r="S13" s="660"/>
      <c r="T13" s="660"/>
      <c r="U13" s="660"/>
      <c r="V13" s="661"/>
      <c r="W13" s="659">
        <v>2</v>
      </c>
      <c r="X13" s="660"/>
      <c r="Y13" s="660"/>
      <c r="Z13" s="660"/>
      <c r="AA13" s="660"/>
      <c r="AB13" s="660"/>
      <c r="AC13" s="661"/>
      <c r="AD13" s="659">
        <v>2</v>
      </c>
      <c r="AE13" s="660"/>
      <c r="AF13" s="660"/>
      <c r="AG13" s="660"/>
      <c r="AH13" s="660"/>
      <c r="AI13" s="660"/>
      <c r="AJ13" s="661"/>
      <c r="AK13" s="659">
        <v>2</v>
      </c>
      <c r="AL13" s="660"/>
      <c r="AM13" s="660"/>
      <c r="AN13" s="660"/>
      <c r="AO13" s="660"/>
      <c r="AP13" s="660"/>
      <c r="AQ13" s="661"/>
      <c r="AR13" s="920"/>
      <c r="AS13" s="921"/>
      <c r="AT13" s="921"/>
      <c r="AU13" s="921"/>
      <c r="AV13" s="921"/>
      <c r="AW13" s="921"/>
      <c r="AX13" s="922"/>
    </row>
    <row r="14" spans="1:50" ht="21" customHeight="1" x14ac:dyDescent="0.15">
      <c r="A14" s="616"/>
      <c r="B14" s="617"/>
      <c r="C14" s="617"/>
      <c r="D14" s="617"/>
      <c r="E14" s="617"/>
      <c r="F14" s="618"/>
      <c r="G14" s="727"/>
      <c r="H14" s="728"/>
      <c r="I14" s="713" t="s">
        <v>8</v>
      </c>
      <c r="J14" s="764"/>
      <c r="K14" s="764"/>
      <c r="L14" s="764"/>
      <c r="M14" s="764"/>
      <c r="N14" s="764"/>
      <c r="O14" s="765"/>
      <c r="P14" s="659" t="s">
        <v>554</v>
      </c>
      <c r="Q14" s="660"/>
      <c r="R14" s="660"/>
      <c r="S14" s="660"/>
      <c r="T14" s="660"/>
      <c r="U14" s="660"/>
      <c r="V14" s="661"/>
      <c r="W14" s="659" t="s">
        <v>553</v>
      </c>
      <c r="X14" s="660"/>
      <c r="Y14" s="660"/>
      <c r="Z14" s="660"/>
      <c r="AA14" s="660"/>
      <c r="AB14" s="660"/>
      <c r="AC14" s="661"/>
      <c r="AD14" s="659" t="s">
        <v>553</v>
      </c>
      <c r="AE14" s="660"/>
      <c r="AF14" s="660"/>
      <c r="AG14" s="660"/>
      <c r="AH14" s="660"/>
      <c r="AI14" s="660"/>
      <c r="AJ14" s="661"/>
      <c r="AK14" s="659" t="s">
        <v>553</v>
      </c>
      <c r="AL14" s="660"/>
      <c r="AM14" s="660"/>
      <c r="AN14" s="660"/>
      <c r="AO14" s="660"/>
      <c r="AP14" s="660"/>
      <c r="AQ14" s="661"/>
      <c r="AR14" s="790"/>
      <c r="AS14" s="790"/>
      <c r="AT14" s="790"/>
      <c r="AU14" s="790"/>
      <c r="AV14" s="790"/>
      <c r="AW14" s="790"/>
      <c r="AX14" s="791"/>
    </row>
    <row r="15" spans="1:50" ht="21" customHeight="1" x14ac:dyDescent="0.15">
      <c r="A15" s="616"/>
      <c r="B15" s="617"/>
      <c r="C15" s="617"/>
      <c r="D15" s="617"/>
      <c r="E15" s="617"/>
      <c r="F15" s="618"/>
      <c r="G15" s="727"/>
      <c r="H15" s="728"/>
      <c r="I15" s="713" t="s">
        <v>51</v>
      </c>
      <c r="J15" s="714"/>
      <c r="K15" s="714"/>
      <c r="L15" s="714"/>
      <c r="M15" s="714"/>
      <c r="N15" s="714"/>
      <c r="O15" s="715"/>
      <c r="P15" s="659" t="s">
        <v>553</v>
      </c>
      <c r="Q15" s="660"/>
      <c r="R15" s="660"/>
      <c r="S15" s="660"/>
      <c r="T15" s="660"/>
      <c r="U15" s="660"/>
      <c r="V15" s="661"/>
      <c r="W15" s="659" t="s">
        <v>553</v>
      </c>
      <c r="X15" s="660"/>
      <c r="Y15" s="660"/>
      <c r="Z15" s="660"/>
      <c r="AA15" s="660"/>
      <c r="AB15" s="660"/>
      <c r="AC15" s="661"/>
      <c r="AD15" s="659" t="s">
        <v>553</v>
      </c>
      <c r="AE15" s="660"/>
      <c r="AF15" s="660"/>
      <c r="AG15" s="660"/>
      <c r="AH15" s="660"/>
      <c r="AI15" s="660"/>
      <c r="AJ15" s="661"/>
      <c r="AK15" s="659" t="s">
        <v>553</v>
      </c>
      <c r="AL15" s="660"/>
      <c r="AM15" s="660"/>
      <c r="AN15" s="660"/>
      <c r="AO15" s="660"/>
      <c r="AP15" s="660"/>
      <c r="AQ15" s="661"/>
      <c r="AR15" s="659"/>
      <c r="AS15" s="660"/>
      <c r="AT15" s="660"/>
      <c r="AU15" s="660"/>
      <c r="AV15" s="660"/>
      <c r="AW15" s="660"/>
      <c r="AX15" s="808"/>
    </row>
    <row r="16" spans="1:50" ht="21" customHeight="1" x14ac:dyDescent="0.15">
      <c r="A16" s="616"/>
      <c r="B16" s="617"/>
      <c r="C16" s="617"/>
      <c r="D16" s="617"/>
      <c r="E16" s="617"/>
      <c r="F16" s="618"/>
      <c r="G16" s="727"/>
      <c r="H16" s="728"/>
      <c r="I16" s="713" t="s">
        <v>52</v>
      </c>
      <c r="J16" s="714"/>
      <c r="K16" s="714"/>
      <c r="L16" s="714"/>
      <c r="M16" s="714"/>
      <c r="N16" s="714"/>
      <c r="O16" s="715"/>
      <c r="P16" s="659" t="s">
        <v>553</v>
      </c>
      <c r="Q16" s="660"/>
      <c r="R16" s="660"/>
      <c r="S16" s="660"/>
      <c r="T16" s="660"/>
      <c r="U16" s="660"/>
      <c r="V16" s="661"/>
      <c r="W16" s="659" t="s">
        <v>553</v>
      </c>
      <c r="X16" s="660"/>
      <c r="Y16" s="660"/>
      <c r="Z16" s="660"/>
      <c r="AA16" s="660"/>
      <c r="AB16" s="660"/>
      <c r="AC16" s="661"/>
      <c r="AD16" s="659" t="s">
        <v>554</v>
      </c>
      <c r="AE16" s="660"/>
      <c r="AF16" s="660"/>
      <c r="AG16" s="660"/>
      <c r="AH16" s="660"/>
      <c r="AI16" s="660"/>
      <c r="AJ16" s="661"/>
      <c r="AK16" s="659" t="s">
        <v>553</v>
      </c>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4"/>
      <c r="K17" s="764"/>
      <c r="L17" s="764"/>
      <c r="M17" s="764"/>
      <c r="N17" s="764"/>
      <c r="O17" s="765"/>
      <c r="P17" s="659" t="s">
        <v>553</v>
      </c>
      <c r="Q17" s="660"/>
      <c r="R17" s="660"/>
      <c r="S17" s="660"/>
      <c r="T17" s="660"/>
      <c r="U17" s="660"/>
      <c r="V17" s="661"/>
      <c r="W17" s="659" t="s">
        <v>553</v>
      </c>
      <c r="X17" s="660"/>
      <c r="Y17" s="660"/>
      <c r="Z17" s="660"/>
      <c r="AA17" s="660"/>
      <c r="AB17" s="660"/>
      <c r="AC17" s="661"/>
      <c r="AD17" s="659" t="s">
        <v>553</v>
      </c>
      <c r="AE17" s="660"/>
      <c r="AF17" s="660"/>
      <c r="AG17" s="660"/>
      <c r="AH17" s="660"/>
      <c r="AI17" s="660"/>
      <c r="AJ17" s="661"/>
      <c r="AK17" s="659" t="s">
        <v>553</v>
      </c>
      <c r="AL17" s="660"/>
      <c r="AM17" s="660"/>
      <c r="AN17" s="660"/>
      <c r="AO17" s="660"/>
      <c r="AP17" s="660"/>
      <c r="AQ17" s="661"/>
      <c r="AR17" s="918"/>
      <c r="AS17" s="918"/>
      <c r="AT17" s="918"/>
      <c r="AU17" s="918"/>
      <c r="AV17" s="918"/>
      <c r="AW17" s="918"/>
      <c r="AX17" s="919"/>
    </row>
    <row r="18" spans="1:50" ht="24.75" customHeight="1" x14ac:dyDescent="0.15">
      <c r="A18" s="616"/>
      <c r="B18" s="617"/>
      <c r="C18" s="617"/>
      <c r="D18" s="617"/>
      <c r="E18" s="617"/>
      <c r="F18" s="618"/>
      <c r="G18" s="729"/>
      <c r="H18" s="730"/>
      <c r="I18" s="718" t="s">
        <v>20</v>
      </c>
      <c r="J18" s="719"/>
      <c r="K18" s="719"/>
      <c r="L18" s="719"/>
      <c r="M18" s="719"/>
      <c r="N18" s="719"/>
      <c r="O18" s="720"/>
      <c r="P18" s="880">
        <f>SUM(P13:V17)</f>
        <v>2</v>
      </c>
      <c r="Q18" s="881"/>
      <c r="R18" s="881"/>
      <c r="S18" s="881"/>
      <c r="T18" s="881"/>
      <c r="U18" s="881"/>
      <c r="V18" s="882"/>
      <c r="W18" s="880">
        <f>SUM(W13:AC17)</f>
        <v>2</v>
      </c>
      <c r="X18" s="881"/>
      <c r="Y18" s="881"/>
      <c r="Z18" s="881"/>
      <c r="AA18" s="881"/>
      <c r="AB18" s="881"/>
      <c r="AC18" s="882"/>
      <c r="AD18" s="880">
        <f>SUM(AD13:AJ17)</f>
        <v>2</v>
      </c>
      <c r="AE18" s="881"/>
      <c r="AF18" s="881"/>
      <c r="AG18" s="881"/>
      <c r="AH18" s="881"/>
      <c r="AI18" s="881"/>
      <c r="AJ18" s="882"/>
      <c r="AK18" s="880">
        <f>SUM(AK13:AQ17)</f>
        <v>2</v>
      </c>
      <c r="AL18" s="881"/>
      <c r="AM18" s="881"/>
      <c r="AN18" s="881"/>
      <c r="AO18" s="881"/>
      <c r="AP18" s="881"/>
      <c r="AQ18" s="882"/>
      <c r="AR18" s="880">
        <f>SUM(AR13:AX17)</f>
        <v>0</v>
      </c>
      <c r="AS18" s="881"/>
      <c r="AT18" s="881"/>
      <c r="AU18" s="881"/>
      <c r="AV18" s="881"/>
      <c r="AW18" s="881"/>
      <c r="AX18" s="883"/>
    </row>
    <row r="19" spans="1:50" ht="24.75" customHeight="1" x14ac:dyDescent="0.15">
      <c r="A19" s="616"/>
      <c r="B19" s="617"/>
      <c r="C19" s="617"/>
      <c r="D19" s="617"/>
      <c r="E19" s="617"/>
      <c r="F19" s="618"/>
      <c r="G19" s="878" t="s">
        <v>9</v>
      </c>
      <c r="H19" s="879"/>
      <c r="I19" s="879"/>
      <c r="J19" s="879"/>
      <c r="K19" s="879"/>
      <c r="L19" s="879"/>
      <c r="M19" s="879"/>
      <c r="N19" s="879"/>
      <c r="O19" s="879"/>
      <c r="P19" s="659">
        <v>2</v>
      </c>
      <c r="Q19" s="660"/>
      <c r="R19" s="660"/>
      <c r="S19" s="660"/>
      <c r="T19" s="660"/>
      <c r="U19" s="660"/>
      <c r="V19" s="661"/>
      <c r="W19" s="659">
        <v>2</v>
      </c>
      <c r="X19" s="660"/>
      <c r="Y19" s="660"/>
      <c r="Z19" s="660"/>
      <c r="AA19" s="660"/>
      <c r="AB19" s="660"/>
      <c r="AC19" s="661"/>
      <c r="AD19" s="659">
        <v>2</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6"/>
      <c r="B20" s="617"/>
      <c r="C20" s="617"/>
      <c r="D20" s="617"/>
      <c r="E20" s="617"/>
      <c r="F20" s="618"/>
      <c r="G20" s="878" t="s">
        <v>10</v>
      </c>
      <c r="H20" s="879"/>
      <c r="I20" s="879"/>
      <c r="J20" s="879"/>
      <c r="K20" s="879"/>
      <c r="L20" s="879"/>
      <c r="M20" s="879"/>
      <c r="N20" s="879"/>
      <c r="O20" s="879"/>
      <c r="P20" s="312">
        <f>IF(P18=0, "-", SUM(P19)/P18)</f>
        <v>1</v>
      </c>
      <c r="Q20" s="312"/>
      <c r="R20" s="312"/>
      <c r="S20" s="312"/>
      <c r="T20" s="312"/>
      <c r="U20" s="312"/>
      <c r="V20" s="312"/>
      <c r="W20" s="312">
        <f>IF(W18=0, "-", SUM(W19)/W18)</f>
        <v>1</v>
      </c>
      <c r="X20" s="312"/>
      <c r="Y20" s="312"/>
      <c r="Z20" s="312"/>
      <c r="AA20" s="312"/>
      <c r="AB20" s="312"/>
      <c r="AC20" s="312"/>
      <c r="AD20" s="312">
        <f>IF(AD18=0, "-", SUM(AD19)/AD18)</f>
        <v>1</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495</v>
      </c>
      <c r="H21" s="311"/>
      <c r="I21" s="311"/>
      <c r="J21" s="311"/>
      <c r="K21" s="311"/>
      <c r="L21" s="311"/>
      <c r="M21" s="311"/>
      <c r="N21" s="311"/>
      <c r="O21" s="311"/>
      <c r="P21" s="312">
        <f>IF(P19=0, "-", SUM(P19)/SUM(P13,P14))</f>
        <v>1</v>
      </c>
      <c r="Q21" s="312"/>
      <c r="R21" s="312"/>
      <c r="S21" s="312"/>
      <c r="T21" s="312"/>
      <c r="U21" s="312"/>
      <c r="V21" s="312"/>
      <c r="W21" s="312">
        <f>IF(W19=0, "-", SUM(W19)/SUM(W13,W14))</f>
        <v>1</v>
      </c>
      <c r="X21" s="312"/>
      <c r="Y21" s="312"/>
      <c r="Z21" s="312"/>
      <c r="AA21" s="312"/>
      <c r="AB21" s="312"/>
      <c r="AC21" s="312"/>
      <c r="AD21" s="312">
        <f>IF(AD19=0, "-", SUM(AD19)/SUM(AD13,AD14))</f>
        <v>1</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537</v>
      </c>
      <c r="B22" s="966"/>
      <c r="C22" s="966"/>
      <c r="D22" s="966"/>
      <c r="E22" s="966"/>
      <c r="F22" s="967"/>
      <c r="G22" s="952" t="s">
        <v>472</v>
      </c>
      <c r="H22" s="216"/>
      <c r="I22" s="216"/>
      <c r="J22" s="216"/>
      <c r="K22" s="216"/>
      <c r="L22" s="216"/>
      <c r="M22" s="216"/>
      <c r="N22" s="216"/>
      <c r="O22" s="217"/>
      <c r="P22" s="937" t="s">
        <v>535</v>
      </c>
      <c r="Q22" s="216"/>
      <c r="R22" s="216"/>
      <c r="S22" s="216"/>
      <c r="T22" s="216"/>
      <c r="U22" s="216"/>
      <c r="V22" s="217"/>
      <c r="W22" s="937" t="s">
        <v>536</v>
      </c>
      <c r="X22" s="216"/>
      <c r="Y22" s="216"/>
      <c r="Z22" s="216"/>
      <c r="AA22" s="216"/>
      <c r="AB22" s="216"/>
      <c r="AC22" s="217"/>
      <c r="AD22" s="937" t="s">
        <v>471</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555</v>
      </c>
      <c r="H23" s="954"/>
      <c r="I23" s="954"/>
      <c r="J23" s="954"/>
      <c r="K23" s="954"/>
      <c r="L23" s="954"/>
      <c r="M23" s="954"/>
      <c r="N23" s="954"/>
      <c r="O23" s="955"/>
      <c r="P23" s="920">
        <v>2</v>
      </c>
      <c r="Q23" s="921"/>
      <c r="R23" s="921"/>
      <c r="S23" s="921"/>
      <c r="T23" s="921"/>
      <c r="U23" s="921"/>
      <c r="V23" s="938"/>
      <c r="W23" s="920"/>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59"/>
      <c r="Q24" s="660"/>
      <c r="R24" s="660"/>
      <c r="S24" s="660"/>
      <c r="T24" s="660"/>
      <c r="U24" s="660"/>
      <c r="V24" s="661"/>
      <c r="W24" s="659"/>
      <c r="X24" s="660"/>
      <c r="Y24" s="660"/>
      <c r="Z24" s="660"/>
      <c r="AA24" s="660"/>
      <c r="AB24" s="660"/>
      <c r="AC24" s="661"/>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9"/>
      <c r="Q25" s="660"/>
      <c r="R25" s="660"/>
      <c r="S25" s="660"/>
      <c r="T25" s="660"/>
      <c r="U25" s="660"/>
      <c r="V25" s="661"/>
      <c r="W25" s="659"/>
      <c r="X25" s="660"/>
      <c r="Y25" s="660"/>
      <c r="Z25" s="660"/>
      <c r="AA25" s="660"/>
      <c r="AB25" s="660"/>
      <c r="AC25" s="661"/>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9"/>
      <c r="Q26" s="660"/>
      <c r="R26" s="660"/>
      <c r="S26" s="660"/>
      <c r="T26" s="660"/>
      <c r="U26" s="660"/>
      <c r="V26" s="661"/>
      <c r="W26" s="659"/>
      <c r="X26" s="660"/>
      <c r="Y26" s="660"/>
      <c r="Z26" s="660"/>
      <c r="AA26" s="660"/>
      <c r="AB26" s="660"/>
      <c r="AC26" s="661"/>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9"/>
      <c r="Q27" s="660"/>
      <c r="R27" s="660"/>
      <c r="S27" s="660"/>
      <c r="T27" s="660"/>
      <c r="U27" s="660"/>
      <c r="V27" s="661"/>
      <c r="W27" s="659"/>
      <c r="X27" s="660"/>
      <c r="Y27" s="660"/>
      <c r="Z27" s="660"/>
      <c r="AA27" s="660"/>
      <c r="AB27" s="660"/>
      <c r="AC27" s="661"/>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476</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473</v>
      </c>
      <c r="H29" s="963"/>
      <c r="I29" s="963"/>
      <c r="J29" s="963"/>
      <c r="K29" s="963"/>
      <c r="L29" s="963"/>
      <c r="M29" s="963"/>
      <c r="N29" s="963"/>
      <c r="O29" s="964"/>
      <c r="P29" s="934">
        <f>AK13</f>
        <v>2</v>
      </c>
      <c r="Q29" s="935"/>
      <c r="R29" s="935"/>
      <c r="S29" s="935"/>
      <c r="T29" s="935"/>
      <c r="U29" s="935"/>
      <c r="V29" s="936"/>
      <c r="W29" s="934">
        <f>AR13</f>
        <v>0</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489</v>
      </c>
      <c r="B30" s="864"/>
      <c r="C30" s="864"/>
      <c r="D30" s="864"/>
      <c r="E30" s="864"/>
      <c r="F30" s="865"/>
      <c r="G30" s="775" t="s">
        <v>265</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357</v>
      </c>
      <c r="AF30" s="861"/>
      <c r="AG30" s="861"/>
      <c r="AH30" s="862"/>
      <c r="AI30" s="860" t="s">
        <v>363</v>
      </c>
      <c r="AJ30" s="861"/>
      <c r="AK30" s="861"/>
      <c r="AL30" s="862"/>
      <c r="AM30" s="916" t="s">
        <v>470</v>
      </c>
      <c r="AN30" s="916"/>
      <c r="AO30" s="916"/>
      <c r="AP30" s="860"/>
      <c r="AQ30" s="769" t="s">
        <v>355</v>
      </c>
      <c r="AR30" s="770"/>
      <c r="AS30" s="770"/>
      <c r="AT30" s="771"/>
      <c r="AU30" s="776" t="s">
        <v>253</v>
      </c>
      <c r="AV30" s="776"/>
      <c r="AW30" s="776"/>
      <c r="AX30" s="917"/>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450"/>
      <c r="Z31" s="451"/>
      <c r="AA31" s="452"/>
      <c r="AB31" s="241"/>
      <c r="AC31" s="242"/>
      <c r="AD31" s="243"/>
      <c r="AE31" s="241"/>
      <c r="AF31" s="242"/>
      <c r="AG31" s="242"/>
      <c r="AH31" s="243"/>
      <c r="AI31" s="241"/>
      <c r="AJ31" s="242"/>
      <c r="AK31" s="242"/>
      <c r="AL31" s="243"/>
      <c r="AM31" s="245"/>
      <c r="AN31" s="245"/>
      <c r="AO31" s="245"/>
      <c r="AP31" s="241"/>
      <c r="AQ31" s="591" t="s">
        <v>554</v>
      </c>
      <c r="AR31" s="194"/>
      <c r="AS31" s="127" t="s">
        <v>356</v>
      </c>
      <c r="AT31" s="128"/>
      <c r="AU31" s="193">
        <v>30</v>
      </c>
      <c r="AV31" s="193"/>
      <c r="AW31" s="396" t="s">
        <v>300</v>
      </c>
      <c r="AX31" s="397"/>
    </row>
    <row r="32" spans="1:50" ht="23.25" customHeight="1" x14ac:dyDescent="0.15">
      <c r="A32" s="401"/>
      <c r="B32" s="399"/>
      <c r="C32" s="399"/>
      <c r="D32" s="399"/>
      <c r="E32" s="399"/>
      <c r="F32" s="400"/>
      <c r="G32" s="562" t="s">
        <v>598</v>
      </c>
      <c r="H32" s="563"/>
      <c r="I32" s="563"/>
      <c r="J32" s="563"/>
      <c r="K32" s="563"/>
      <c r="L32" s="563"/>
      <c r="M32" s="563"/>
      <c r="N32" s="563"/>
      <c r="O32" s="564"/>
      <c r="P32" s="99" t="s">
        <v>556</v>
      </c>
      <c r="Q32" s="99"/>
      <c r="R32" s="99"/>
      <c r="S32" s="99"/>
      <c r="T32" s="99"/>
      <c r="U32" s="99"/>
      <c r="V32" s="99"/>
      <c r="W32" s="99"/>
      <c r="X32" s="100"/>
      <c r="Y32" s="469" t="s">
        <v>12</v>
      </c>
      <c r="Z32" s="529"/>
      <c r="AA32" s="530"/>
      <c r="AB32" s="459" t="s">
        <v>557</v>
      </c>
      <c r="AC32" s="459"/>
      <c r="AD32" s="459"/>
      <c r="AE32" s="212">
        <v>4.0999999999999996</v>
      </c>
      <c r="AF32" s="213"/>
      <c r="AG32" s="213"/>
      <c r="AH32" s="213"/>
      <c r="AI32" s="212">
        <v>4.3</v>
      </c>
      <c r="AJ32" s="213"/>
      <c r="AK32" s="213"/>
      <c r="AL32" s="213"/>
      <c r="AM32" s="212">
        <v>4.5</v>
      </c>
      <c r="AN32" s="213"/>
      <c r="AO32" s="213"/>
      <c r="AP32" s="213"/>
      <c r="AQ32" s="334" t="s">
        <v>553</v>
      </c>
      <c r="AR32" s="201"/>
      <c r="AS32" s="201"/>
      <c r="AT32" s="335"/>
      <c r="AU32" s="213" t="s">
        <v>584</v>
      </c>
      <c r="AV32" s="213"/>
      <c r="AW32" s="213"/>
      <c r="AX32" s="215"/>
    </row>
    <row r="33" spans="1:50" ht="23.25" customHeight="1" x14ac:dyDescent="0.15">
      <c r="A33" s="402"/>
      <c r="B33" s="403"/>
      <c r="C33" s="403"/>
      <c r="D33" s="403"/>
      <c r="E33" s="403"/>
      <c r="F33" s="404"/>
      <c r="G33" s="565"/>
      <c r="H33" s="566"/>
      <c r="I33" s="566"/>
      <c r="J33" s="566"/>
      <c r="K33" s="566"/>
      <c r="L33" s="566"/>
      <c r="M33" s="566"/>
      <c r="N33" s="566"/>
      <c r="O33" s="567"/>
      <c r="P33" s="102"/>
      <c r="Q33" s="102"/>
      <c r="R33" s="102"/>
      <c r="S33" s="102"/>
      <c r="T33" s="102"/>
      <c r="U33" s="102"/>
      <c r="V33" s="102"/>
      <c r="W33" s="102"/>
      <c r="X33" s="103"/>
      <c r="Y33" s="413" t="s">
        <v>54</v>
      </c>
      <c r="Z33" s="414"/>
      <c r="AA33" s="415"/>
      <c r="AB33" s="521" t="s">
        <v>557</v>
      </c>
      <c r="AC33" s="521"/>
      <c r="AD33" s="521"/>
      <c r="AE33" s="212">
        <v>3.5</v>
      </c>
      <c r="AF33" s="213"/>
      <c r="AG33" s="213"/>
      <c r="AH33" s="213"/>
      <c r="AI33" s="212">
        <v>3.5</v>
      </c>
      <c r="AJ33" s="213"/>
      <c r="AK33" s="213"/>
      <c r="AL33" s="213"/>
      <c r="AM33" s="212">
        <v>3.5</v>
      </c>
      <c r="AN33" s="213"/>
      <c r="AO33" s="213"/>
      <c r="AP33" s="213"/>
      <c r="AQ33" s="334" t="s">
        <v>553</v>
      </c>
      <c r="AR33" s="201"/>
      <c r="AS33" s="201"/>
      <c r="AT33" s="335"/>
      <c r="AU33" s="213">
        <v>3.5</v>
      </c>
      <c r="AV33" s="213"/>
      <c r="AW33" s="213"/>
      <c r="AX33" s="215"/>
    </row>
    <row r="34" spans="1:50" ht="43.5" customHeight="1" x14ac:dyDescent="0.15">
      <c r="A34" s="401"/>
      <c r="B34" s="399"/>
      <c r="C34" s="399"/>
      <c r="D34" s="399"/>
      <c r="E34" s="399"/>
      <c r="F34" s="400"/>
      <c r="G34" s="568"/>
      <c r="H34" s="569"/>
      <c r="I34" s="569"/>
      <c r="J34" s="569"/>
      <c r="K34" s="569"/>
      <c r="L34" s="569"/>
      <c r="M34" s="569"/>
      <c r="N34" s="569"/>
      <c r="O34" s="570"/>
      <c r="P34" s="105"/>
      <c r="Q34" s="105"/>
      <c r="R34" s="105"/>
      <c r="S34" s="105"/>
      <c r="T34" s="105"/>
      <c r="U34" s="105"/>
      <c r="V34" s="105"/>
      <c r="W34" s="105"/>
      <c r="X34" s="106"/>
      <c r="Y34" s="413" t="s">
        <v>13</v>
      </c>
      <c r="Z34" s="414"/>
      <c r="AA34" s="415"/>
      <c r="AB34" s="554" t="s">
        <v>301</v>
      </c>
      <c r="AC34" s="554"/>
      <c r="AD34" s="554"/>
      <c r="AE34" s="212">
        <f t="shared" ref="AE34" si="0">ROUND((AE32/AE33*100),0)</f>
        <v>117</v>
      </c>
      <c r="AF34" s="213"/>
      <c r="AG34" s="213"/>
      <c r="AH34" s="213"/>
      <c r="AI34" s="212">
        <f t="shared" ref="AI34" si="1">ROUND((AI32/AI33*100),0)</f>
        <v>123</v>
      </c>
      <c r="AJ34" s="213"/>
      <c r="AK34" s="213"/>
      <c r="AL34" s="213"/>
      <c r="AM34" s="212">
        <f>ROUND((AM32/AM33*100),0)</f>
        <v>129</v>
      </c>
      <c r="AN34" s="213"/>
      <c r="AO34" s="213"/>
      <c r="AP34" s="213"/>
      <c r="AQ34" s="334" t="s">
        <v>553</v>
      </c>
      <c r="AR34" s="201"/>
      <c r="AS34" s="201"/>
      <c r="AT34" s="335"/>
      <c r="AU34" s="213" t="s">
        <v>585</v>
      </c>
      <c r="AV34" s="213"/>
      <c r="AW34" s="213"/>
      <c r="AX34" s="215"/>
    </row>
    <row r="35" spans="1:50" ht="23.25" customHeight="1" x14ac:dyDescent="0.15">
      <c r="A35" s="220" t="s">
        <v>525</v>
      </c>
      <c r="B35" s="221"/>
      <c r="C35" s="221"/>
      <c r="D35" s="221"/>
      <c r="E35" s="221"/>
      <c r="F35" s="222"/>
      <c r="G35" s="226" t="s">
        <v>587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2" t="s">
        <v>489</v>
      </c>
      <c r="B37" s="773"/>
      <c r="C37" s="773"/>
      <c r="D37" s="773"/>
      <c r="E37" s="773"/>
      <c r="F37" s="774"/>
      <c r="G37" s="408" t="s">
        <v>265</v>
      </c>
      <c r="H37" s="409"/>
      <c r="I37" s="409"/>
      <c r="J37" s="409"/>
      <c r="K37" s="409"/>
      <c r="L37" s="409"/>
      <c r="M37" s="409"/>
      <c r="N37" s="409"/>
      <c r="O37" s="410"/>
      <c r="P37" s="446" t="s">
        <v>59</v>
      </c>
      <c r="Q37" s="409"/>
      <c r="R37" s="409"/>
      <c r="S37" s="409"/>
      <c r="T37" s="409"/>
      <c r="U37" s="409"/>
      <c r="V37" s="409"/>
      <c r="W37" s="409"/>
      <c r="X37" s="410"/>
      <c r="Y37" s="447"/>
      <c r="Z37" s="448"/>
      <c r="AA37" s="449"/>
      <c r="AB37" s="238" t="s">
        <v>11</v>
      </c>
      <c r="AC37" s="239"/>
      <c r="AD37" s="240"/>
      <c r="AE37" s="238" t="s">
        <v>357</v>
      </c>
      <c r="AF37" s="239"/>
      <c r="AG37" s="239"/>
      <c r="AH37" s="240"/>
      <c r="AI37" s="238" t="s">
        <v>363</v>
      </c>
      <c r="AJ37" s="239"/>
      <c r="AK37" s="239"/>
      <c r="AL37" s="240"/>
      <c r="AM37" s="244" t="s">
        <v>470</v>
      </c>
      <c r="AN37" s="244"/>
      <c r="AO37" s="244"/>
      <c r="AP37" s="238"/>
      <c r="AQ37" s="145" t="s">
        <v>355</v>
      </c>
      <c r="AR37" s="146"/>
      <c r="AS37" s="146"/>
      <c r="AT37" s="147"/>
      <c r="AU37" s="409" t="s">
        <v>253</v>
      </c>
      <c r="AV37" s="409"/>
      <c r="AW37" s="409"/>
      <c r="AX37" s="911"/>
    </row>
    <row r="38" spans="1:50" ht="18.75" hidden="1"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450"/>
      <c r="Z38" s="451"/>
      <c r="AA38" s="452"/>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6" t="s">
        <v>300</v>
      </c>
      <c r="AX38" s="397"/>
    </row>
    <row r="39" spans="1:50" ht="23.25" hidden="1" customHeight="1" x14ac:dyDescent="0.15">
      <c r="A39" s="401"/>
      <c r="B39" s="399"/>
      <c r="C39" s="399"/>
      <c r="D39" s="399"/>
      <c r="E39" s="399"/>
      <c r="F39" s="400"/>
      <c r="G39" s="562"/>
      <c r="H39" s="563"/>
      <c r="I39" s="563"/>
      <c r="J39" s="563"/>
      <c r="K39" s="563"/>
      <c r="L39" s="563"/>
      <c r="M39" s="563"/>
      <c r="N39" s="563"/>
      <c r="O39" s="564"/>
      <c r="P39" s="99"/>
      <c r="Q39" s="99"/>
      <c r="R39" s="99"/>
      <c r="S39" s="99"/>
      <c r="T39" s="99"/>
      <c r="U39" s="99"/>
      <c r="V39" s="99"/>
      <c r="W39" s="99"/>
      <c r="X39" s="100"/>
      <c r="Y39" s="469" t="s">
        <v>12</v>
      </c>
      <c r="Z39" s="529"/>
      <c r="AA39" s="530"/>
      <c r="AB39" s="459"/>
      <c r="AC39" s="459"/>
      <c r="AD39" s="459"/>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2"/>
      <c r="B40" s="403"/>
      <c r="C40" s="403"/>
      <c r="D40" s="403"/>
      <c r="E40" s="403"/>
      <c r="F40" s="404"/>
      <c r="G40" s="565"/>
      <c r="H40" s="566"/>
      <c r="I40" s="566"/>
      <c r="J40" s="566"/>
      <c r="K40" s="566"/>
      <c r="L40" s="566"/>
      <c r="M40" s="566"/>
      <c r="N40" s="566"/>
      <c r="O40" s="567"/>
      <c r="P40" s="102"/>
      <c r="Q40" s="102"/>
      <c r="R40" s="102"/>
      <c r="S40" s="102"/>
      <c r="T40" s="102"/>
      <c r="U40" s="102"/>
      <c r="V40" s="102"/>
      <c r="W40" s="102"/>
      <c r="X40" s="103"/>
      <c r="Y40" s="413" t="s">
        <v>54</v>
      </c>
      <c r="Z40" s="414"/>
      <c r="AA40" s="415"/>
      <c r="AB40" s="521"/>
      <c r="AC40" s="521"/>
      <c r="AD40" s="52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5"/>
      <c r="B41" s="406"/>
      <c r="C41" s="406"/>
      <c r="D41" s="406"/>
      <c r="E41" s="406"/>
      <c r="F41" s="407"/>
      <c r="G41" s="568"/>
      <c r="H41" s="569"/>
      <c r="I41" s="569"/>
      <c r="J41" s="569"/>
      <c r="K41" s="569"/>
      <c r="L41" s="569"/>
      <c r="M41" s="569"/>
      <c r="N41" s="569"/>
      <c r="O41" s="570"/>
      <c r="P41" s="105"/>
      <c r="Q41" s="105"/>
      <c r="R41" s="105"/>
      <c r="S41" s="105"/>
      <c r="T41" s="105"/>
      <c r="U41" s="105"/>
      <c r="V41" s="105"/>
      <c r="W41" s="105"/>
      <c r="X41" s="106"/>
      <c r="Y41" s="413" t="s">
        <v>13</v>
      </c>
      <c r="Z41" s="414"/>
      <c r="AA41" s="415"/>
      <c r="AB41" s="554" t="s">
        <v>301</v>
      </c>
      <c r="AC41" s="554"/>
      <c r="AD41" s="554"/>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2" t="s">
        <v>489</v>
      </c>
      <c r="B44" s="773"/>
      <c r="C44" s="773"/>
      <c r="D44" s="773"/>
      <c r="E44" s="773"/>
      <c r="F44" s="774"/>
      <c r="G44" s="408" t="s">
        <v>265</v>
      </c>
      <c r="H44" s="409"/>
      <c r="I44" s="409"/>
      <c r="J44" s="409"/>
      <c r="K44" s="409"/>
      <c r="L44" s="409"/>
      <c r="M44" s="409"/>
      <c r="N44" s="409"/>
      <c r="O44" s="410"/>
      <c r="P44" s="446" t="s">
        <v>59</v>
      </c>
      <c r="Q44" s="409"/>
      <c r="R44" s="409"/>
      <c r="S44" s="409"/>
      <c r="T44" s="409"/>
      <c r="U44" s="409"/>
      <c r="V44" s="409"/>
      <c r="W44" s="409"/>
      <c r="X44" s="410"/>
      <c r="Y44" s="447"/>
      <c r="Z44" s="448"/>
      <c r="AA44" s="449"/>
      <c r="AB44" s="238" t="s">
        <v>11</v>
      </c>
      <c r="AC44" s="239"/>
      <c r="AD44" s="240"/>
      <c r="AE44" s="238" t="s">
        <v>357</v>
      </c>
      <c r="AF44" s="239"/>
      <c r="AG44" s="239"/>
      <c r="AH44" s="240"/>
      <c r="AI44" s="238" t="s">
        <v>363</v>
      </c>
      <c r="AJ44" s="239"/>
      <c r="AK44" s="239"/>
      <c r="AL44" s="240"/>
      <c r="AM44" s="244" t="s">
        <v>470</v>
      </c>
      <c r="AN44" s="244"/>
      <c r="AO44" s="244"/>
      <c r="AP44" s="238"/>
      <c r="AQ44" s="145" t="s">
        <v>355</v>
      </c>
      <c r="AR44" s="146"/>
      <c r="AS44" s="146"/>
      <c r="AT44" s="147"/>
      <c r="AU44" s="409" t="s">
        <v>253</v>
      </c>
      <c r="AV44" s="409"/>
      <c r="AW44" s="409"/>
      <c r="AX44" s="911"/>
    </row>
    <row r="45" spans="1:50" ht="18.75" hidden="1"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450"/>
      <c r="Z45" s="451"/>
      <c r="AA45" s="452"/>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6" t="s">
        <v>300</v>
      </c>
      <c r="AX45" s="397"/>
    </row>
    <row r="46" spans="1:50" ht="23.25" hidden="1" customHeight="1" x14ac:dyDescent="0.15">
      <c r="A46" s="401"/>
      <c r="B46" s="399"/>
      <c r="C46" s="399"/>
      <c r="D46" s="399"/>
      <c r="E46" s="399"/>
      <c r="F46" s="400"/>
      <c r="G46" s="562"/>
      <c r="H46" s="563"/>
      <c r="I46" s="563"/>
      <c r="J46" s="563"/>
      <c r="K46" s="563"/>
      <c r="L46" s="563"/>
      <c r="M46" s="563"/>
      <c r="N46" s="563"/>
      <c r="O46" s="564"/>
      <c r="P46" s="99"/>
      <c r="Q46" s="99"/>
      <c r="R46" s="99"/>
      <c r="S46" s="99"/>
      <c r="T46" s="99"/>
      <c r="U46" s="99"/>
      <c r="V46" s="99"/>
      <c r="W46" s="99"/>
      <c r="X46" s="100"/>
      <c r="Y46" s="469" t="s">
        <v>12</v>
      </c>
      <c r="Z46" s="529"/>
      <c r="AA46" s="530"/>
      <c r="AB46" s="459"/>
      <c r="AC46" s="459"/>
      <c r="AD46" s="459"/>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2"/>
      <c r="B47" s="403"/>
      <c r="C47" s="403"/>
      <c r="D47" s="403"/>
      <c r="E47" s="403"/>
      <c r="F47" s="404"/>
      <c r="G47" s="565"/>
      <c r="H47" s="566"/>
      <c r="I47" s="566"/>
      <c r="J47" s="566"/>
      <c r="K47" s="566"/>
      <c r="L47" s="566"/>
      <c r="M47" s="566"/>
      <c r="N47" s="566"/>
      <c r="O47" s="567"/>
      <c r="P47" s="102"/>
      <c r="Q47" s="102"/>
      <c r="R47" s="102"/>
      <c r="S47" s="102"/>
      <c r="T47" s="102"/>
      <c r="U47" s="102"/>
      <c r="V47" s="102"/>
      <c r="W47" s="102"/>
      <c r="X47" s="103"/>
      <c r="Y47" s="413" t="s">
        <v>54</v>
      </c>
      <c r="Z47" s="414"/>
      <c r="AA47" s="415"/>
      <c r="AB47" s="521"/>
      <c r="AC47" s="521"/>
      <c r="AD47" s="52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5"/>
      <c r="B48" s="406"/>
      <c r="C48" s="406"/>
      <c r="D48" s="406"/>
      <c r="E48" s="406"/>
      <c r="F48" s="407"/>
      <c r="G48" s="568"/>
      <c r="H48" s="569"/>
      <c r="I48" s="569"/>
      <c r="J48" s="569"/>
      <c r="K48" s="569"/>
      <c r="L48" s="569"/>
      <c r="M48" s="569"/>
      <c r="N48" s="569"/>
      <c r="O48" s="570"/>
      <c r="P48" s="105"/>
      <c r="Q48" s="105"/>
      <c r="R48" s="105"/>
      <c r="S48" s="105"/>
      <c r="T48" s="105"/>
      <c r="U48" s="105"/>
      <c r="V48" s="105"/>
      <c r="W48" s="105"/>
      <c r="X48" s="106"/>
      <c r="Y48" s="413" t="s">
        <v>13</v>
      </c>
      <c r="Z48" s="414"/>
      <c r="AA48" s="415"/>
      <c r="AB48" s="554" t="s">
        <v>301</v>
      </c>
      <c r="AC48" s="554"/>
      <c r="AD48" s="554"/>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8" t="s">
        <v>489</v>
      </c>
      <c r="B51" s="399"/>
      <c r="C51" s="399"/>
      <c r="D51" s="399"/>
      <c r="E51" s="399"/>
      <c r="F51" s="400"/>
      <c r="G51" s="408" t="s">
        <v>265</v>
      </c>
      <c r="H51" s="409"/>
      <c r="I51" s="409"/>
      <c r="J51" s="409"/>
      <c r="K51" s="409"/>
      <c r="L51" s="409"/>
      <c r="M51" s="409"/>
      <c r="N51" s="409"/>
      <c r="O51" s="410"/>
      <c r="P51" s="446" t="s">
        <v>59</v>
      </c>
      <c r="Q51" s="409"/>
      <c r="R51" s="409"/>
      <c r="S51" s="409"/>
      <c r="T51" s="409"/>
      <c r="U51" s="409"/>
      <c r="V51" s="409"/>
      <c r="W51" s="409"/>
      <c r="X51" s="410"/>
      <c r="Y51" s="447"/>
      <c r="Z51" s="448"/>
      <c r="AA51" s="449"/>
      <c r="AB51" s="238" t="s">
        <v>11</v>
      </c>
      <c r="AC51" s="239"/>
      <c r="AD51" s="240"/>
      <c r="AE51" s="238" t="s">
        <v>357</v>
      </c>
      <c r="AF51" s="239"/>
      <c r="AG51" s="239"/>
      <c r="AH51" s="240"/>
      <c r="AI51" s="238" t="s">
        <v>363</v>
      </c>
      <c r="AJ51" s="239"/>
      <c r="AK51" s="239"/>
      <c r="AL51" s="240"/>
      <c r="AM51" s="244" t="s">
        <v>470</v>
      </c>
      <c r="AN51" s="244"/>
      <c r="AO51" s="244"/>
      <c r="AP51" s="238"/>
      <c r="AQ51" s="145" t="s">
        <v>355</v>
      </c>
      <c r="AR51" s="146"/>
      <c r="AS51" s="146"/>
      <c r="AT51" s="147"/>
      <c r="AU51" s="925" t="s">
        <v>253</v>
      </c>
      <c r="AV51" s="925"/>
      <c r="AW51" s="925"/>
      <c r="AX51" s="926"/>
    </row>
    <row r="52" spans="1:50" ht="18.75" hidden="1"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450"/>
      <c r="Z52" s="451"/>
      <c r="AA52" s="452"/>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6" t="s">
        <v>300</v>
      </c>
      <c r="AX52" s="397"/>
    </row>
    <row r="53" spans="1:50" ht="23.25" hidden="1" customHeight="1" x14ac:dyDescent="0.15">
      <c r="A53" s="401"/>
      <c r="B53" s="399"/>
      <c r="C53" s="399"/>
      <c r="D53" s="399"/>
      <c r="E53" s="399"/>
      <c r="F53" s="400"/>
      <c r="G53" s="562"/>
      <c r="H53" s="563"/>
      <c r="I53" s="563"/>
      <c r="J53" s="563"/>
      <c r="K53" s="563"/>
      <c r="L53" s="563"/>
      <c r="M53" s="563"/>
      <c r="N53" s="563"/>
      <c r="O53" s="564"/>
      <c r="P53" s="99"/>
      <c r="Q53" s="99"/>
      <c r="R53" s="99"/>
      <c r="S53" s="99"/>
      <c r="T53" s="99"/>
      <c r="U53" s="99"/>
      <c r="V53" s="99"/>
      <c r="W53" s="99"/>
      <c r="X53" s="100"/>
      <c r="Y53" s="469" t="s">
        <v>12</v>
      </c>
      <c r="Z53" s="529"/>
      <c r="AA53" s="530"/>
      <c r="AB53" s="459"/>
      <c r="AC53" s="459"/>
      <c r="AD53" s="459"/>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2"/>
      <c r="B54" s="403"/>
      <c r="C54" s="403"/>
      <c r="D54" s="403"/>
      <c r="E54" s="403"/>
      <c r="F54" s="404"/>
      <c r="G54" s="565"/>
      <c r="H54" s="566"/>
      <c r="I54" s="566"/>
      <c r="J54" s="566"/>
      <c r="K54" s="566"/>
      <c r="L54" s="566"/>
      <c r="M54" s="566"/>
      <c r="N54" s="566"/>
      <c r="O54" s="567"/>
      <c r="P54" s="102"/>
      <c r="Q54" s="102"/>
      <c r="R54" s="102"/>
      <c r="S54" s="102"/>
      <c r="T54" s="102"/>
      <c r="U54" s="102"/>
      <c r="V54" s="102"/>
      <c r="W54" s="102"/>
      <c r="X54" s="103"/>
      <c r="Y54" s="413" t="s">
        <v>54</v>
      </c>
      <c r="Z54" s="414"/>
      <c r="AA54" s="415"/>
      <c r="AB54" s="521"/>
      <c r="AC54" s="521"/>
      <c r="AD54" s="52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5"/>
      <c r="B55" s="406"/>
      <c r="C55" s="406"/>
      <c r="D55" s="406"/>
      <c r="E55" s="406"/>
      <c r="F55" s="407"/>
      <c r="G55" s="568"/>
      <c r="H55" s="569"/>
      <c r="I55" s="569"/>
      <c r="J55" s="569"/>
      <c r="K55" s="569"/>
      <c r="L55" s="569"/>
      <c r="M55" s="569"/>
      <c r="N55" s="569"/>
      <c r="O55" s="570"/>
      <c r="P55" s="105"/>
      <c r="Q55" s="105"/>
      <c r="R55" s="105"/>
      <c r="S55" s="105"/>
      <c r="T55" s="105"/>
      <c r="U55" s="105"/>
      <c r="V55" s="105"/>
      <c r="W55" s="105"/>
      <c r="X55" s="106"/>
      <c r="Y55" s="413" t="s">
        <v>13</v>
      </c>
      <c r="Z55" s="414"/>
      <c r="AA55" s="415"/>
      <c r="AB55" s="596" t="s">
        <v>14</v>
      </c>
      <c r="AC55" s="596"/>
      <c r="AD55" s="596"/>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8" t="s">
        <v>489</v>
      </c>
      <c r="B58" s="399"/>
      <c r="C58" s="399"/>
      <c r="D58" s="399"/>
      <c r="E58" s="399"/>
      <c r="F58" s="400"/>
      <c r="G58" s="408" t="s">
        <v>265</v>
      </c>
      <c r="H58" s="409"/>
      <c r="I58" s="409"/>
      <c r="J58" s="409"/>
      <c r="K58" s="409"/>
      <c r="L58" s="409"/>
      <c r="M58" s="409"/>
      <c r="N58" s="409"/>
      <c r="O58" s="410"/>
      <c r="P58" s="446" t="s">
        <v>59</v>
      </c>
      <c r="Q58" s="409"/>
      <c r="R58" s="409"/>
      <c r="S58" s="409"/>
      <c r="T58" s="409"/>
      <c r="U58" s="409"/>
      <c r="V58" s="409"/>
      <c r="W58" s="409"/>
      <c r="X58" s="410"/>
      <c r="Y58" s="447"/>
      <c r="Z58" s="448"/>
      <c r="AA58" s="449"/>
      <c r="AB58" s="238" t="s">
        <v>11</v>
      </c>
      <c r="AC58" s="239"/>
      <c r="AD58" s="240"/>
      <c r="AE58" s="238" t="s">
        <v>357</v>
      </c>
      <c r="AF58" s="239"/>
      <c r="AG58" s="239"/>
      <c r="AH58" s="240"/>
      <c r="AI58" s="238" t="s">
        <v>363</v>
      </c>
      <c r="AJ58" s="239"/>
      <c r="AK58" s="239"/>
      <c r="AL58" s="240"/>
      <c r="AM58" s="244" t="s">
        <v>470</v>
      </c>
      <c r="AN58" s="244"/>
      <c r="AO58" s="244"/>
      <c r="AP58" s="238"/>
      <c r="AQ58" s="145" t="s">
        <v>355</v>
      </c>
      <c r="AR58" s="146"/>
      <c r="AS58" s="146"/>
      <c r="AT58" s="147"/>
      <c r="AU58" s="925" t="s">
        <v>253</v>
      </c>
      <c r="AV58" s="925"/>
      <c r="AW58" s="925"/>
      <c r="AX58" s="926"/>
    </row>
    <row r="59" spans="1:50" ht="18.75" hidden="1"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450"/>
      <c r="Z59" s="451"/>
      <c r="AA59" s="452"/>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6" t="s">
        <v>300</v>
      </c>
      <c r="AX59" s="397"/>
    </row>
    <row r="60" spans="1:50" ht="23.25" hidden="1" customHeight="1" x14ac:dyDescent="0.15">
      <c r="A60" s="401"/>
      <c r="B60" s="399"/>
      <c r="C60" s="399"/>
      <c r="D60" s="399"/>
      <c r="E60" s="399"/>
      <c r="F60" s="400"/>
      <c r="G60" s="562"/>
      <c r="H60" s="563"/>
      <c r="I60" s="563"/>
      <c r="J60" s="563"/>
      <c r="K60" s="563"/>
      <c r="L60" s="563"/>
      <c r="M60" s="563"/>
      <c r="N60" s="563"/>
      <c r="O60" s="564"/>
      <c r="P60" s="99"/>
      <c r="Q60" s="99"/>
      <c r="R60" s="99"/>
      <c r="S60" s="99"/>
      <c r="T60" s="99"/>
      <c r="U60" s="99"/>
      <c r="V60" s="99"/>
      <c r="W60" s="99"/>
      <c r="X60" s="100"/>
      <c r="Y60" s="469" t="s">
        <v>12</v>
      </c>
      <c r="Z60" s="529"/>
      <c r="AA60" s="530"/>
      <c r="AB60" s="459"/>
      <c r="AC60" s="459"/>
      <c r="AD60" s="459"/>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2"/>
      <c r="B61" s="403"/>
      <c r="C61" s="403"/>
      <c r="D61" s="403"/>
      <c r="E61" s="403"/>
      <c r="F61" s="404"/>
      <c r="G61" s="565"/>
      <c r="H61" s="566"/>
      <c r="I61" s="566"/>
      <c r="J61" s="566"/>
      <c r="K61" s="566"/>
      <c r="L61" s="566"/>
      <c r="M61" s="566"/>
      <c r="N61" s="566"/>
      <c r="O61" s="567"/>
      <c r="P61" s="102"/>
      <c r="Q61" s="102"/>
      <c r="R61" s="102"/>
      <c r="S61" s="102"/>
      <c r="T61" s="102"/>
      <c r="U61" s="102"/>
      <c r="V61" s="102"/>
      <c r="W61" s="102"/>
      <c r="X61" s="103"/>
      <c r="Y61" s="413" t="s">
        <v>54</v>
      </c>
      <c r="Z61" s="414"/>
      <c r="AA61" s="415"/>
      <c r="AB61" s="521"/>
      <c r="AC61" s="521"/>
      <c r="AD61" s="52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2"/>
      <c r="B62" s="403"/>
      <c r="C62" s="403"/>
      <c r="D62" s="403"/>
      <c r="E62" s="403"/>
      <c r="F62" s="404"/>
      <c r="G62" s="568"/>
      <c r="H62" s="569"/>
      <c r="I62" s="569"/>
      <c r="J62" s="569"/>
      <c r="K62" s="569"/>
      <c r="L62" s="569"/>
      <c r="M62" s="569"/>
      <c r="N62" s="569"/>
      <c r="O62" s="570"/>
      <c r="P62" s="105"/>
      <c r="Q62" s="105"/>
      <c r="R62" s="105"/>
      <c r="S62" s="105"/>
      <c r="T62" s="105"/>
      <c r="U62" s="105"/>
      <c r="V62" s="105"/>
      <c r="W62" s="105"/>
      <c r="X62" s="106"/>
      <c r="Y62" s="413" t="s">
        <v>13</v>
      </c>
      <c r="Z62" s="414"/>
      <c r="AA62" s="415"/>
      <c r="AB62" s="554" t="s">
        <v>14</v>
      </c>
      <c r="AC62" s="554"/>
      <c r="AD62" s="554"/>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0" t="s">
        <v>490</v>
      </c>
      <c r="B65" s="481"/>
      <c r="C65" s="481"/>
      <c r="D65" s="481"/>
      <c r="E65" s="481"/>
      <c r="F65" s="482"/>
      <c r="G65" s="483"/>
      <c r="H65" s="233" t="s">
        <v>265</v>
      </c>
      <c r="I65" s="233"/>
      <c r="J65" s="233"/>
      <c r="K65" s="233"/>
      <c r="L65" s="233"/>
      <c r="M65" s="233"/>
      <c r="N65" s="233"/>
      <c r="O65" s="234"/>
      <c r="P65" s="232" t="s">
        <v>59</v>
      </c>
      <c r="Q65" s="233"/>
      <c r="R65" s="233"/>
      <c r="S65" s="233"/>
      <c r="T65" s="233"/>
      <c r="U65" s="233"/>
      <c r="V65" s="234"/>
      <c r="W65" s="485" t="s">
        <v>485</v>
      </c>
      <c r="X65" s="486"/>
      <c r="Y65" s="489"/>
      <c r="Z65" s="489"/>
      <c r="AA65" s="490"/>
      <c r="AB65" s="232" t="s">
        <v>11</v>
      </c>
      <c r="AC65" s="233"/>
      <c r="AD65" s="234"/>
      <c r="AE65" s="238" t="s">
        <v>357</v>
      </c>
      <c r="AF65" s="239"/>
      <c r="AG65" s="239"/>
      <c r="AH65" s="240"/>
      <c r="AI65" s="238" t="s">
        <v>363</v>
      </c>
      <c r="AJ65" s="239"/>
      <c r="AK65" s="239"/>
      <c r="AL65" s="240"/>
      <c r="AM65" s="244" t="s">
        <v>470</v>
      </c>
      <c r="AN65" s="244"/>
      <c r="AO65" s="244"/>
      <c r="AP65" s="238"/>
      <c r="AQ65" s="232" t="s">
        <v>355</v>
      </c>
      <c r="AR65" s="233"/>
      <c r="AS65" s="233"/>
      <c r="AT65" s="234"/>
      <c r="AU65" s="246" t="s">
        <v>253</v>
      </c>
      <c r="AV65" s="246"/>
      <c r="AW65" s="246"/>
      <c r="AX65" s="247"/>
    </row>
    <row r="66" spans="1:50" ht="18.75" hidden="1" customHeight="1" x14ac:dyDescent="0.15">
      <c r="A66" s="473"/>
      <c r="B66" s="474"/>
      <c r="C66" s="474"/>
      <c r="D66" s="474"/>
      <c r="E66" s="474"/>
      <c r="F66" s="475"/>
      <c r="G66" s="484"/>
      <c r="H66" s="236"/>
      <c r="I66" s="236"/>
      <c r="J66" s="236"/>
      <c r="K66" s="236"/>
      <c r="L66" s="236"/>
      <c r="M66" s="236"/>
      <c r="N66" s="236"/>
      <c r="O66" s="237"/>
      <c r="P66" s="235"/>
      <c r="Q66" s="236"/>
      <c r="R66" s="236"/>
      <c r="S66" s="236"/>
      <c r="T66" s="236"/>
      <c r="U66" s="236"/>
      <c r="V66" s="237"/>
      <c r="W66" s="487"/>
      <c r="X66" s="488"/>
      <c r="Y66" s="491"/>
      <c r="Z66" s="491"/>
      <c r="AA66" s="492"/>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488</v>
      </c>
      <c r="AX66" s="248"/>
    </row>
    <row r="67" spans="1:50" ht="23.25" hidden="1" customHeight="1" x14ac:dyDescent="0.15">
      <c r="A67" s="473"/>
      <c r="B67" s="474"/>
      <c r="C67" s="474"/>
      <c r="D67" s="474"/>
      <c r="E67" s="474"/>
      <c r="F67" s="475"/>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515</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3"/>
      <c r="B68" s="474"/>
      <c r="C68" s="474"/>
      <c r="D68" s="474"/>
      <c r="E68" s="474"/>
      <c r="F68" s="475"/>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515</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3"/>
      <c r="B69" s="474"/>
      <c r="C69" s="474"/>
      <c r="D69" s="474"/>
      <c r="E69" s="474"/>
      <c r="F69" s="475"/>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516</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3" t="s">
        <v>496</v>
      </c>
      <c r="B70" s="474"/>
      <c r="C70" s="474"/>
      <c r="D70" s="474"/>
      <c r="E70" s="474"/>
      <c r="F70" s="475"/>
      <c r="G70" s="250" t="s">
        <v>365</v>
      </c>
      <c r="H70" s="301"/>
      <c r="I70" s="301"/>
      <c r="J70" s="301"/>
      <c r="K70" s="301"/>
      <c r="L70" s="301"/>
      <c r="M70" s="301"/>
      <c r="N70" s="301"/>
      <c r="O70" s="301"/>
      <c r="P70" s="301"/>
      <c r="Q70" s="301"/>
      <c r="R70" s="301"/>
      <c r="S70" s="301"/>
      <c r="T70" s="301"/>
      <c r="U70" s="301"/>
      <c r="V70" s="301"/>
      <c r="W70" s="304" t="s">
        <v>514</v>
      </c>
      <c r="X70" s="305"/>
      <c r="Y70" s="264" t="s">
        <v>12</v>
      </c>
      <c r="Z70" s="264"/>
      <c r="AA70" s="265"/>
      <c r="AB70" s="266" t="s">
        <v>515</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3"/>
      <c r="B71" s="474"/>
      <c r="C71" s="474"/>
      <c r="D71" s="474"/>
      <c r="E71" s="474"/>
      <c r="F71" s="475"/>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515</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6"/>
      <c r="B72" s="477"/>
      <c r="C72" s="477"/>
      <c r="D72" s="477"/>
      <c r="E72" s="477"/>
      <c r="F72" s="478"/>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516</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4" t="s">
        <v>490</v>
      </c>
      <c r="B73" s="505"/>
      <c r="C73" s="505"/>
      <c r="D73" s="505"/>
      <c r="E73" s="505"/>
      <c r="F73" s="506"/>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470</v>
      </c>
      <c r="AN73" s="244"/>
      <c r="AO73" s="244"/>
      <c r="AP73" s="238"/>
      <c r="AQ73" s="153" t="s">
        <v>355</v>
      </c>
      <c r="AR73" s="124"/>
      <c r="AS73" s="124"/>
      <c r="AT73" s="125"/>
      <c r="AU73" s="129" t="s">
        <v>253</v>
      </c>
      <c r="AV73" s="130"/>
      <c r="AW73" s="130"/>
      <c r="AX73" s="131"/>
    </row>
    <row r="74" spans="1:50" ht="18.75" hidden="1" customHeight="1" x14ac:dyDescent="0.15">
      <c r="A74" s="507"/>
      <c r="B74" s="508"/>
      <c r="C74" s="508"/>
      <c r="D74" s="508"/>
      <c r="E74" s="508"/>
      <c r="F74" s="509"/>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7"/>
      <c r="B75" s="508"/>
      <c r="C75" s="508"/>
      <c r="D75" s="508"/>
      <c r="E75" s="508"/>
      <c r="F75" s="509"/>
      <c r="G75" s="611"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7"/>
      <c r="B76" s="508"/>
      <c r="C76" s="508"/>
      <c r="D76" s="508"/>
      <c r="E76" s="508"/>
      <c r="F76" s="509"/>
      <c r="G76" s="612"/>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7"/>
      <c r="B77" s="508"/>
      <c r="C77" s="508"/>
      <c r="D77" s="508"/>
      <c r="E77" s="508"/>
      <c r="F77" s="509"/>
      <c r="G77" s="613"/>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528</v>
      </c>
      <c r="B78" s="330"/>
      <c r="C78" s="330"/>
      <c r="D78" s="330"/>
      <c r="E78" s="327" t="s">
        <v>463</v>
      </c>
      <c r="F78" s="328"/>
      <c r="G78" s="57" t="s">
        <v>365</v>
      </c>
      <c r="H78" s="588"/>
      <c r="I78" s="589"/>
      <c r="J78" s="589"/>
      <c r="K78" s="589"/>
      <c r="L78" s="589"/>
      <c r="M78" s="589"/>
      <c r="N78" s="589"/>
      <c r="O78" s="590"/>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1" t="s">
        <v>268</v>
      </c>
      <c r="B79" s="572"/>
      <c r="C79" s="572"/>
      <c r="D79" s="572"/>
      <c r="E79" s="572"/>
      <c r="F79" s="572"/>
      <c r="G79" s="572"/>
      <c r="H79" s="572"/>
      <c r="I79" s="572"/>
      <c r="J79" s="572"/>
      <c r="K79" s="572"/>
      <c r="L79" s="572"/>
      <c r="M79" s="572"/>
      <c r="N79" s="572"/>
      <c r="O79" s="572"/>
      <c r="P79" s="572"/>
      <c r="Q79" s="572"/>
      <c r="R79" s="572"/>
      <c r="S79" s="572"/>
      <c r="T79" s="572"/>
      <c r="U79" s="572"/>
      <c r="V79" s="572"/>
      <c r="W79" s="572"/>
      <c r="X79" s="572"/>
      <c r="Y79" s="572"/>
      <c r="Z79" s="572"/>
      <c r="AA79" s="572"/>
      <c r="AB79" s="572"/>
      <c r="AC79" s="572"/>
      <c r="AD79" s="572"/>
      <c r="AE79" s="572"/>
      <c r="AF79" s="572"/>
      <c r="AG79" s="572"/>
      <c r="AH79" s="572"/>
      <c r="AI79" s="572"/>
      <c r="AJ79" s="572"/>
      <c r="AK79" s="572"/>
      <c r="AL79" s="572"/>
      <c r="AM79" s="572"/>
      <c r="AN79" s="572"/>
      <c r="AO79" s="272" t="s">
        <v>484</v>
      </c>
      <c r="AP79" s="273"/>
      <c r="AQ79" s="273"/>
      <c r="AR79" s="81" t="s">
        <v>482</v>
      </c>
      <c r="AS79" s="272"/>
      <c r="AT79" s="273"/>
      <c r="AU79" s="273"/>
      <c r="AV79" s="273"/>
      <c r="AW79" s="273"/>
      <c r="AX79" s="948"/>
    </row>
    <row r="80" spans="1:50" ht="18.75" hidden="1" customHeight="1" x14ac:dyDescent="0.15">
      <c r="A80" s="866" t="s">
        <v>266</v>
      </c>
      <c r="B80" s="522" t="s">
        <v>481</v>
      </c>
      <c r="C80" s="523"/>
      <c r="D80" s="523"/>
      <c r="E80" s="523"/>
      <c r="F80" s="524"/>
      <c r="G80" s="431" t="s">
        <v>258</v>
      </c>
      <c r="H80" s="431"/>
      <c r="I80" s="431"/>
      <c r="J80" s="431"/>
      <c r="K80" s="431"/>
      <c r="L80" s="431"/>
      <c r="M80" s="431"/>
      <c r="N80" s="431"/>
      <c r="O80" s="431"/>
      <c r="P80" s="431"/>
      <c r="Q80" s="431"/>
      <c r="R80" s="431"/>
      <c r="S80" s="431"/>
      <c r="T80" s="431"/>
      <c r="U80" s="431"/>
      <c r="V80" s="431"/>
      <c r="W80" s="431"/>
      <c r="X80" s="431"/>
      <c r="Y80" s="431"/>
      <c r="Z80" s="431"/>
      <c r="AA80" s="511"/>
      <c r="AB80" s="430" t="s">
        <v>546</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row>
    <row r="81" spans="1:60" ht="22.5" hidden="1" customHeight="1" x14ac:dyDescent="0.15">
      <c r="A81" s="867"/>
      <c r="B81" s="525"/>
      <c r="C81" s="426"/>
      <c r="D81" s="426"/>
      <c r="E81" s="426"/>
      <c r="F81" s="427"/>
      <c r="G81" s="396"/>
      <c r="H81" s="396"/>
      <c r="I81" s="396"/>
      <c r="J81" s="396"/>
      <c r="K81" s="396"/>
      <c r="L81" s="396"/>
      <c r="M81" s="396"/>
      <c r="N81" s="396"/>
      <c r="O81" s="396"/>
      <c r="P81" s="396"/>
      <c r="Q81" s="396"/>
      <c r="R81" s="396"/>
      <c r="S81" s="396"/>
      <c r="T81" s="396"/>
      <c r="U81" s="396"/>
      <c r="V81" s="396"/>
      <c r="W81" s="396"/>
      <c r="X81" s="396"/>
      <c r="Y81" s="396"/>
      <c r="Z81" s="396"/>
      <c r="AA81" s="412"/>
      <c r="AB81" s="433"/>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row>
    <row r="82" spans="1:60" ht="22.5" hidden="1" customHeight="1" x14ac:dyDescent="0.15">
      <c r="A82" s="867"/>
      <c r="B82" s="525"/>
      <c r="C82" s="426"/>
      <c r="D82" s="426"/>
      <c r="E82" s="426"/>
      <c r="F82" s="427"/>
      <c r="G82" s="678"/>
      <c r="H82" s="678"/>
      <c r="I82" s="678"/>
      <c r="J82" s="678"/>
      <c r="K82" s="678"/>
      <c r="L82" s="678"/>
      <c r="M82" s="678"/>
      <c r="N82" s="678"/>
      <c r="O82" s="678"/>
      <c r="P82" s="678"/>
      <c r="Q82" s="678"/>
      <c r="R82" s="678"/>
      <c r="S82" s="678"/>
      <c r="T82" s="678"/>
      <c r="U82" s="678"/>
      <c r="V82" s="678"/>
      <c r="W82" s="678"/>
      <c r="X82" s="678"/>
      <c r="Y82" s="678"/>
      <c r="Z82" s="678"/>
      <c r="AA82" s="679"/>
      <c r="AB82" s="886"/>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7"/>
    </row>
    <row r="83" spans="1:60" ht="22.5" hidden="1" customHeight="1" x14ac:dyDescent="0.15">
      <c r="A83" s="867"/>
      <c r="B83" s="525"/>
      <c r="C83" s="426"/>
      <c r="D83" s="426"/>
      <c r="E83" s="426"/>
      <c r="F83" s="427"/>
      <c r="G83" s="680"/>
      <c r="H83" s="680"/>
      <c r="I83" s="680"/>
      <c r="J83" s="680"/>
      <c r="K83" s="680"/>
      <c r="L83" s="680"/>
      <c r="M83" s="680"/>
      <c r="N83" s="680"/>
      <c r="O83" s="680"/>
      <c r="P83" s="680"/>
      <c r="Q83" s="680"/>
      <c r="R83" s="680"/>
      <c r="S83" s="680"/>
      <c r="T83" s="680"/>
      <c r="U83" s="680"/>
      <c r="V83" s="680"/>
      <c r="W83" s="680"/>
      <c r="X83" s="680"/>
      <c r="Y83" s="680"/>
      <c r="Z83" s="680"/>
      <c r="AA83" s="681"/>
      <c r="AB83" s="888"/>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9"/>
    </row>
    <row r="84" spans="1:60" ht="19.5" hidden="1" customHeight="1" x14ac:dyDescent="0.15">
      <c r="A84" s="867"/>
      <c r="B84" s="526"/>
      <c r="C84" s="527"/>
      <c r="D84" s="527"/>
      <c r="E84" s="527"/>
      <c r="F84" s="528"/>
      <c r="G84" s="682"/>
      <c r="H84" s="682"/>
      <c r="I84" s="682"/>
      <c r="J84" s="682"/>
      <c r="K84" s="682"/>
      <c r="L84" s="682"/>
      <c r="M84" s="682"/>
      <c r="N84" s="682"/>
      <c r="O84" s="682"/>
      <c r="P84" s="682"/>
      <c r="Q84" s="682"/>
      <c r="R84" s="682"/>
      <c r="S84" s="682"/>
      <c r="T84" s="682"/>
      <c r="U84" s="682"/>
      <c r="V84" s="682"/>
      <c r="W84" s="682"/>
      <c r="X84" s="682"/>
      <c r="Y84" s="682"/>
      <c r="Z84" s="682"/>
      <c r="AA84" s="683"/>
      <c r="AB84" s="890"/>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1"/>
    </row>
    <row r="85" spans="1:60" ht="18.75" hidden="1" customHeight="1" x14ac:dyDescent="0.15">
      <c r="A85" s="867"/>
      <c r="B85" s="426" t="s">
        <v>264</v>
      </c>
      <c r="C85" s="426"/>
      <c r="D85" s="426"/>
      <c r="E85" s="426"/>
      <c r="F85" s="427"/>
      <c r="G85" s="510" t="s">
        <v>61</v>
      </c>
      <c r="H85" s="431"/>
      <c r="I85" s="431"/>
      <c r="J85" s="431"/>
      <c r="K85" s="431"/>
      <c r="L85" s="431"/>
      <c r="M85" s="431"/>
      <c r="N85" s="431"/>
      <c r="O85" s="511"/>
      <c r="P85" s="430" t="s">
        <v>63</v>
      </c>
      <c r="Q85" s="431"/>
      <c r="R85" s="431"/>
      <c r="S85" s="431"/>
      <c r="T85" s="431"/>
      <c r="U85" s="431"/>
      <c r="V85" s="431"/>
      <c r="W85" s="431"/>
      <c r="X85" s="511"/>
      <c r="Y85" s="158"/>
      <c r="Z85" s="159"/>
      <c r="AA85" s="160"/>
      <c r="AB85" s="555" t="s">
        <v>11</v>
      </c>
      <c r="AC85" s="556"/>
      <c r="AD85" s="557"/>
      <c r="AE85" s="238" t="s">
        <v>357</v>
      </c>
      <c r="AF85" s="239"/>
      <c r="AG85" s="239"/>
      <c r="AH85" s="240"/>
      <c r="AI85" s="238" t="s">
        <v>363</v>
      </c>
      <c r="AJ85" s="239"/>
      <c r="AK85" s="239"/>
      <c r="AL85" s="240"/>
      <c r="AM85" s="244" t="s">
        <v>470</v>
      </c>
      <c r="AN85" s="244"/>
      <c r="AO85" s="244"/>
      <c r="AP85" s="238"/>
      <c r="AQ85" s="153" t="s">
        <v>355</v>
      </c>
      <c r="AR85" s="124"/>
      <c r="AS85" s="124"/>
      <c r="AT85" s="125"/>
      <c r="AU85" s="531" t="s">
        <v>253</v>
      </c>
      <c r="AV85" s="531"/>
      <c r="AW85" s="531"/>
      <c r="AX85" s="532"/>
      <c r="AY85" s="10"/>
      <c r="AZ85" s="10"/>
      <c r="BA85" s="10"/>
      <c r="BB85" s="10"/>
      <c r="BC85" s="10"/>
    </row>
    <row r="86" spans="1:60" ht="18.75" hidden="1" customHeight="1" x14ac:dyDescent="0.15">
      <c r="A86" s="867"/>
      <c r="B86" s="426"/>
      <c r="C86" s="426"/>
      <c r="D86" s="426"/>
      <c r="E86" s="426"/>
      <c r="F86" s="427"/>
      <c r="G86" s="411"/>
      <c r="H86" s="396"/>
      <c r="I86" s="396"/>
      <c r="J86" s="396"/>
      <c r="K86" s="396"/>
      <c r="L86" s="396"/>
      <c r="M86" s="396"/>
      <c r="N86" s="396"/>
      <c r="O86" s="412"/>
      <c r="P86" s="433"/>
      <c r="Q86" s="396"/>
      <c r="R86" s="396"/>
      <c r="S86" s="396"/>
      <c r="T86" s="396"/>
      <c r="U86" s="396"/>
      <c r="V86" s="396"/>
      <c r="W86" s="396"/>
      <c r="X86" s="412"/>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396" t="s">
        <v>300</v>
      </c>
      <c r="AX86" s="397"/>
      <c r="AY86" s="10"/>
      <c r="AZ86" s="10"/>
      <c r="BA86" s="10"/>
      <c r="BB86" s="10"/>
      <c r="BC86" s="10"/>
      <c r="BD86" s="10"/>
      <c r="BE86" s="10"/>
      <c r="BF86" s="10"/>
      <c r="BG86" s="10"/>
      <c r="BH86" s="10"/>
    </row>
    <row r="87" spans="1:60" ht="23.25" hidden="1" customHeight="1" x14ac:dyDescent="0.15">
      <c r="A87" s="867"/>
      <c r="B87" s="426"/>
      <c r="C87" s="426"/>
      <c r="D87" s="426"/>
      <c r="E87" s="426"/>
      <c r="F87" s="427"/>
      <c r="G87" s="98"/>
      <c r="H87" s="99"/>
      <c r="I87" s="99"/>
      <c r="J87" s="99"/>
      <c r="K87" s="99"/>
      <c r="L87" s="99"/>
      <c r="M87" s="99"/>
      <c r="N87" s="99"/>
      <c r="O87" s="100"/>
      <c r="P87" s="99"/>
      <c r="Q87" s="512"/>
      <c r="R87" s="512"/>
      <c r="S87" s="512"/>
      <c r="T87" s="512"/>
      <c r="U87" s="512"/>
      <c r="V87" s="512"/>
      <c r="W87" s="512"/>
      <c r="X87" s="513"/>
      <c r="Y87" s="559" t="s">
        <v>62</v>
      </c>
      <c r="Z87" s="560"/>
      <c r="AA87" s="561"/>
      <c r="AB87" s="459"/>
      <c r="AC87" s="459"/>
      <c r="AD87" s="459"/>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6"/>
      <c r="C88" s="426"/>
      <c r="D88" s="426"/>
      <c r="E88" s="426"/>
      <c r="F88" s="427"/>
      <c r="G88" s="101"/>
      <c r="H88" s="102"/>
      <c r="I88" s="102"/>
      <c r="J88" s="102"/>
      <c r="K88" s="102"/>
      <c r="L88" s="102"/>
      <c r="M88" s="102"/>
      <c r="N88" s="102"/>
      <c r="O88" s="103"/>
      <c r="P88" s="514"/>
      <c r="Q88" s="514"/>
      <c r="R88" s="514"/>
      <c r="S88" s="514"/>
      <c r="T88" s="514"/>
      <c r="U88" s="514"/>
      <c r="V88" s="514"/>
      <c r="W88" s="514"/>
      <c r="X88" s="515"/>
      <c r="Y88" s="456" t="s">
        <v>54</v>
      </c>
      <c r="Z88" s="457"/>
      <c r="AA88" s="458"/>
      <c r="AB88" s="521"/>
      <c r="AC88" s="521"/>
      <c r="AD88" s="521"/>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7"/>
      <c r="C89" s="527"/>
      <c r="D89" s="527"/>
      <c r="E89" s="527"/>
      <c r="F89" s="528"/>
      <c r="G89" s="104"/>
      <c r="H89" s="105"/>
      <c r="I89" s="105"/>
      <c r="J89" s="105"/>
      <c r="K89" s="105"/>
      <c r="L89" s="105"/>
      <c r="M89" s="105"/>
      <c r="N89" s="105"/>
      <c r="O89" s="106"/>
      <c r="P89" s="170"/>
      <c r="Q89" s="170"/>
      <c r="R89" s="170"/>
      <c r="S89" s="170"/>
      <c r="T89" s="170"/>
      <c r="U89" s="170"/>
      <c r="V89" s="170"/>
      <c r="W89" s="170"/>
      <c r="X89" s="558"/>
      <c r="Y89" s="456" t="s">
        <v>13</v>
      </c>
      <c r="Z89" s="457"/>
      <c r="AA89" s="458"/>
      <c r="AB89" s="596" t="s">
        <v>14</v>
      </c>
      <c r="AC89" s="596"/>
      <c r="AD89" s="596"/>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6" t="s">
        <v>264</v>
      </c>
      <c r="C90" s="426"/>
      <c r="D90" s="426"/>
      <c r="E90" s="426"/>
      <c r="F90" s="427"/>
      <c r="G90" s="510" t="s">
        <v>61</v>
      </c>
      <c r="H90" s="431"/>
      <c r="I90" s="431"/>
      <c r="J90" s="431"/>
      <c r="K90" s="431"/>
      <c r="L90" s="431"/>
      <c r="M90" s="431"/>
      <c r="N90" s="431"/>
      <c r="O90" s="511"/>
      <c r="P90" s="430" t="s">
        <v>63</v>
      </c>
      <c r="Q90" s="431"/>
      <c r="R90" s="431"/>
      <c r="S90" s="431"/>
      <c r="T90" s="431"/>
      <c r="U90" s="431"/>
      <c r="V90" s="431"/>
      <c r="W90" s="431"/>
      <c r="X90" s="511"/>
      <c r="Y90" s="158"/>
      <c r="Z90" s="159"/>
      <c r="AA90" s="160"/>
      <c r="AB90" s="555" t="s">
        <v>11</v>
      </c>
      <c r="AC90" s="556"/>
      <c r="AD90" s="557"/>
      <c r="AE90" s="238" t="s">
        <v>357</v>
      </c>
      <c r="AF90" s="239"/>
      <c r="AG90" s="239"/>
      <c r="AH90" s="240"/>
      <c r="AI90" s="238" t="s">
        <v>363</v>
      </c>
      <c r="AJ90" s="239"/>
      <c r="AK90" s="239"/>
      <c r="AL90" s="240"/>
      <c r="AM90" s="244" t="s">
        <v>470</v>
      </c>
      <c r="AN90" s="244"/>
      <c r="AO90" s="244"/>
      <c r="AP90" s="238"/>
      <c r="AQ90" s="153" t="s">
        <v>355</v>
      </c>
      <c r="AR90" s="124"/>
      <c r="AS90" s="124"/>
      <c r="AT90" s="125"/>
      <c r="AU90" s="531" t="s">
        <v>253</v>
      </c>
      <c r="AV90" s="531"/>
      <c r="AW90" s="531"/>
      <c r="AX90" s="532"/>
    </row>
    <row r="91" spans="1:60" ht="18.75" hidden="1" customHeight="1" x14ac:dyDescent="0.15">
      <c r="A91" s="867"/>
      <c r="B91" s="426"/>
      <c r="C91" s="426"/>
      <c r="D91" s="426"/>
      <c r="E91" s="426"/>
      <c r="F91" s="427"/>
      <c r="G91" s="411"/>
      <c r="H91" s="396"/>
      <c r="I91" s="396"/>
      <c r="J91" s="396"/>
      <c r="K91" s="396"/>
      <c r="L91" s="396"/>
      <c r="M91" s="396"/>
      <c r="N91" s="396"/>
      <c r="O91" s="412"/>
      <c r="P91" s="433"/>
      <c r="Q91" s="396"/>
      <c r="R91" s="396"/>
      <c r="S91" s="396"/>
      <c r="T91" s="396"/>
      <c r="U91" s="396"/>
      <c r="V91" s="396"/>
      <c r="W91" s="396"/>
      <c r="X91" s="412"/>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396" t="s">
        <v>300</v>
      </c>
      <c r="AX91" s="397"/>
      <c r="AY91" s="10"/>
      <c r="AZ91" s="10"/>
      <c r="BA91" s="10"/>
      <c r="BB91" s="10"/>
      <c r="BC91" s="10"/>
    </row>
    <row r="92" spans="1:60" ht="23.25" hidden="1" customHeight="1" x14ac:dyDescent="0.15">
      <c r="A92" s="867"/>
      <c r="B92" s="426"/>
      <c r="C92" s="426"/>
      <c r="D92" s="426"/>
      <c r="E92" s="426"/>
      <c r="F92" s="427"/>
      <c r="G92" s="98"/>
      <c r="H92" s="99"/>
      <c r="I92" s="99"/>
      <c r="J92" s="99"/>
      <c r="K92" s="99"/>
      <c r="L92" s="99"/>
      <c r="M92" s="99"/>
      <c r="N92" s="99"/>
      <c r="O92" s="100"/>
      <c r="P92" s="99"/>
      <c r="Q92" s="512"/>
      <c r="R92" s="512"/>
      <c r="S92" s="512"/>
      <c r="T92" s="512"/>
      <c r="U92" s="512"/>
      <c r="V92" s="512"/>
      <c r="W92" s="512"/>
      <c r="X92" s="513"/>
      <c r="Y92" s="559" t="s">
        <v>62</v>
      </c>
      <c r="Z92" s="560"/>
      <c r="AA92" s="561"/>
      <c r="AB92" s="459"/>
      <c r="AC92" s="459"/>
      <c r="AD92" s="459"/>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6"/>
      <c r="C93" s="426"/>
      <c r="D93" s="426"/>
      <c r="E93" s="426"/>
      <c r="F93" s="427"/>
      <c r="G93" s="101"/>
      <c r="H93" s="102"/>
      <c r="I93" s="102"/>
      <c r="J93" s="102"/>
      <c r="K93" s="102"/>
      <c r="L93" s="102"/>
      <c r="M93" s="102"/>
      <c r="N93" s="102"/>
      <c r="O93" s="103"/>
      <c r="P93" s="514"/>
      <c r="Q93" s="514"/>
      <c r="R93" s="514"/>
      <c r="S93" s="514"/>
      <c r="T93" s="514"/>
      <c r="U93" s="514"/>
      <c r="V93" s="514"/>
      <c r="W93" s="514"/>
      <c r="X93" s="515"/>
      <c r="Y93" s="456" t="s">
        <v>54</v>
      </c>
      <c r="Z93" s="457"/>
      <c r="AA93" s="458"/>
      <c r="AB93" s="521"/>
      <c r="AC93" s="521"/>
      <c r="AD93" s="521"/>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7"/>
      <c r="C94" s="527"/>
      <c r="D94" s="527"/>
      <c r="E94" s="527"/>
      <c r="F94" s="528"/>
      <c r="G94" s="104"/>
      <c r="H94" s="105"/>
      <c r="I94" s="105"/>
      <c r="J94" s="105"/>
      <c r="K94" s="105"/>
      <c r="L94" s="105"/>
      <c r="M94" s="105"/>
      <c r="N94" s="105"/>
      <c r="O94" s="106"/>
      <c r="P94" s="170"/>
      <c r="Q94" s="170"/>
      <c r="R94" s="170"/>
      <c r="S94" s="170"/>
      <c r="T94" s="170"/>
      <c r="U94" s="170"/>
      <c r="V94" s="170"/>
      <c r="W94" s="170"/>
      <c r="X94" s="558"/>
      <c r="Y94" s="456" t="s">
        <v>13</v>
      </c>
      <c r="Z94" s="457"/>
      <c r="AA94" s="458"/>
      <c r="AB94" s="596" t="s">
        <v>14</v>
      </c>
      <c r="AC94" s="596"/>
      <c r="AD94" s="596"/>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6" t="s">
        <v>264</v>
      </c>
      <c r="C95" s="426"/>
      <c r="D95" s="426"/>
      <c r="E95" s="426"/>
      <c r="F95" s="427"/>
      <c r="G95" s="510" t="s">
        <v>61</v>
      </c>
      <c r="H95" s="431"/>
      <c r="I95" s="431"/>
      <c r="J95" s="431"/>
      <c r="K95" s="431"/>
      <c r="L95" s="431"/>
      <c r="M95" s="431"/>
      <c r="N95" s="431"/>
      <c r="O95" s="511"/>
      <c r="P95" s="430" t="s">
        <v>63</v>
      </c>
      <c r="Q95" s="431"/>
      <c r="R95" s="431"/>
      <c r="S95" s="431"/>
      <c r="T95" s="431"/>
      <c r="U95" s="431"/>
      <c r="V95" s="431"/>
      <c r="W95" s="431"/>
      <c r="X95" s="511"/>
      <c r="Y95" s="158"/>
      <c r="Z95" s="159"/>
      <c r="AA95" s="160"/>
      <c r="AB95" s="555" t="s">
        <v>11</v>
      </c>
      <c r="AC95" s="556"/>
      <c r="AD95" s="557"/>
      <c r="AE95" s="238" t="s">
        <v>357</v>
      </c>
      <c r="AF95" s="239"/>
      <c r="AG95" s="239"/>
      <c r="AH95" s="240"/>
      <c r="AI95" s="238" t="s">
        <v>363</v>
      </c>
      <c r="AJ95" s="239"/>
      <c r="AK95" s="239"/>
      <c r="AL95" s="240"/>
      <c r="AM95" s="244" t="s">
        <v>470</v>
      </c>
      <c r="AN95" s="244"/>
      <c r="AO95" s="244"/>
      <c r="AP95" s="238"/>
      <c r="AQ95" s="153" t="s">
        <v>355</v>
      </c>
      <c r="AR95" s="124"/>
      <c r="AS95" s="124"/>
      <c r="AT95" s="125"/>
      <c r="AU95" s="531" t="s">
        <v>253</v>
      </c>
      <c r="AV95" s="531"/>
      <c r="AW95" s="531"/>
      <c r="AX95" s="532"/>
      <c r="AY95" s="10"/>
      <c r="AZ95" s="10"/>
      <c r="BA95" s="10"/>
      <c r="BB95" s="10"/>
      <c r="BC95" s="10"/>
      <c r="BD95" s="10"/>
      <c r="BE95" s="10"/>
      <c r="BF95" s="10"/>
      <c r="BG95" s="10"/>
      <c r="BH95" s="10"/>
    </row>
    <row r="96" spans="1:60" ht="18.75" hidden="1" customHeight="1" x14ac:dyDescent="0.15">
      <c r="A96" s="867"/>
      <c r="B96" s="426"/>
      <c r="C96" s="426"/>
      <c r="D96" s="426"/>
      <c r="E96" s="426"/>
      <c r="F96" s="427"/>
      <c r="G96" s="411"/>
      <c r="H96" s="396"/>
      <c r="I96" s="396"/>
      <c r="J96" s="396"/>
      <c r="K96" s="396"/>
      <c r="L96" s="396"/>
      <c r="M96" s="396"/>
      <c r="N96" s="396"/>
      <c r="O96" s="412"/>
      <c r="P96" s="433"/>
      <c r="Q96" s="396"/>
      <c r="R96" s="396"/>
      <c r="S96" s="396"/>
      <c r="T96" s="396"/>
      <c r="U96" s="396"/>
      <c r="V96" s="396"/>
      <c r="W96" s="396"/>
      <c r="X96" s="412"/>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6" t="s">
        <v>300</v>
      </c>
      <c r="AX96" s="397"/>
    </row>
    <row r="97" spans="1:60" ht="23.25" hidden="1" customHeight="1" x14ac:dyDescent="0.15">
      <c r="A97" s="867"/>
      <c r="B97" s="426"/>
      <c r="C97" s="426"/>
      <c r="D97" s="426"/>
      <c r="E97" s="426"/>
      <c r="F97" s="427"/>
      <c r="G97" s="98"/>
      <c r="H97" s="99"/>
      <c r="I97" s="99"/>
      <c r="J97" s="99"/>
      <c r="K97" s="99"/>
      <c r="L97" s="99"/>
      <c r="M97" s="99"/>
      <c r="N97" s="99"/>
      <c r="O97" s="100"/>
      <c r="P97" s="99"/>
      <c r="Q97" s="512"/>
      <c r="R97" s="512"/>
      <c r="S97" s="512"/>
      <c r="T97" s="512"/>
      <c r="U97" s="512"/>
      <c r="V97" s="512"/>
      <c r="W97" s="512"/>
      <c r="X97" s="513"/>
      <c r="Y97" s="559" t="s">
        <v>62</v>
      </c>
      <c r="Z97" s="560"/>
      <c r="AA97" s="561"/>
      <c r="AB97" s="466"/>
      <c r="AC97" s="467"/>
      <c r="AD97" s="468"/>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6"/>
      <c r="C98" s="426"/>
      <c r="D98" s="426"/>
      <c r="E98" s="426"/>
      <c r="F98" s="427"/>
      <c r="G98" s="101"/>
      <c r="H98" s="102"/>
      <c r="I98" s="102"/>
      <c r="J98" s="102"/>
      <c r="K98" s="102"/>
      <c r="L98" s="102"/>
      <c r="M98" s="102"/>
      <c r="N98" s="102"/>
      <c r="O98" s="103"/>
      <c r="P98" s="514"/>
      <c r="Q98" s="514"/>
      <c r="R98" s="514"/>
      <c r="S98" s="514"/>
      <c r="T98" s="514"/>
      <c r="U98" s="514"/>
      <c r="V98" s="514"/>
      <c r="W98" s="514"/>
      <c r="X98" s="515"/>
      <c r="Y98" s="456" t="s">
        <v>54</v>
      </c>
      <c r="Z98" s="457"/>
      <c r="AA98" s="458"/>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8"/>
      <c r="C99" s="428"/>
      <c r="D99" s="428"/>
      <c r="E99" s="428"/>
      <c r="F99" s="429"/>
      <c r="G99" s="581"/>
      <c r="H99" s="209"/>
      <c r="I99" s="209"/>
      <c r="J99" s="209"/>
      <c r="K99" s="209"/>
      <c r="L99" s="209"/>
      <c r="M99" s="209"/>
      <c r="N99" s="209"/>
      <c r="O99" s="582"/>
      <c r="P99" s="516"/>
      <c r="Q99" s="516"/>
      <c r="R99" s="516"/>
      <c r="S99" s="516"/>
      <c r="T99" s="516"/>
      <c r="U99" s="516"/>
      <c r="V99" s="516"/>
      <c r="W99" s="516"/>
      <c r="X99" s="517"/>
      <c r="Y99" s="897" t="s">
        <v>13</v>
      </c>
      <c r="Z99" s="898"/>
      <c r="AA99" s="899"/>
      <c r="AB99" s="894" t="s">
        <v>14</v>
      </c>
      <c r="AC99" s="895"/>
      <c r="AD99" s="896"/>
      <c r="AE99" s="518"/>
      <c r="AF99" s="519"/>
      <c r="AG99" s="519"/>
      <c r="AH99" s="520"/>
      <c r="AI99" s="518"/>
      <c r="AJ99" s="519"/>
      <c r="AK99" s="519"/>
      <c r="AL99" s="520"/>
      <c r="AM99" s="518"/>
      <c r="AN99" s="519"/>
      <c r="AO99" s="519"/>
      <c r="AP99" s="519"/>
      <c r="AQ99" s="533"/>
      <c r="AR99" s="534"/>
      <c r="AS99" s="534"/>
      <c r="AT99" s="535"/>
      <c r="AU99" s="519"/>
      <c r="AV99" s="519"/>
      <c r="AW99" s="519"/>
      <c r="AX99" s="536"/>
    </row>
    <row r="100" spans="1:60" ht="31.5" customHeight="1" x14ac:dyDescent="0.15">
      <c r="A100" s="499" t="s">
        <v>491</v>
      </c>
      <c r="B100" s="500"/>
      <c r="C100" s="500"/>
      <c r="D100" s="500"/>
      <c r="E100" s="500"/>
      <c r="F100" s="501"/>
      <c r="G100" s="502" t="s">
        <v>60</v>
      </c>
      <c r="H100" s="502"/>
      <c r="I100" s="502"/>
      <c r="J100" s="502"/>
      <c r="K100" s="502"/>
      <c r="L100" s="502"/>
      <c r="M100" s="502"/>
      <c r="N100" s="502"/>
      <c r="O100" s="502"/>
      <c r="P100" s="502"/>
      <c r="Q100" s="502"/>
      <c r="R100" s="502"/>
      <c r="S100" s="502"/>
      <c r="T100" s="502"/>
      <c r="U100" s="502"/>
      <c r="V100" s="502"/>
      <c r="W100" s="502"/>
      <c r="X100" s="503"/>
      <c r="Y100" s="856"/>
      <c r="Z100" s="857"/>
      <c r="AA100" s="858"/>
      <c r="AB100" s="479" t="s">
        <v>11</v>
      </c>
      <c r="AC100" s="479"/>
      <c r="AD100" s="479"/>
      <c r="AE100" s="537" t="s">
        <v>357</v>
      </c>
      <c r="AF100" s="538"/>
      <c r="AG100" s="538"/>
      <c r="AH100" s="539"/>
      <c r="AI100" s="537" t="s">
        <v>363</v>
      </c>
      <c r="AJ100" s="538"/>
      <c r="AK100" s="538"/>
      <c r="AL100" s="539"/>
      <c r="AM100" s="537" t="s">
        <v>470</v>
      </c>
      <c r="AN100" s="538"/>
      <c r="AO100" s="538"/>
      <c r="AP100" s="539"/>
      <c r="AQ100" s="314" t="s">
        <v>492</v>
      </c>
      <c r="AR100" s="315"/>
      <c r="AS100" s="315"/>
      <c r="AT100" s="316"/>
      <c r="AU100" s="314" t="s">
        <v>538</v>
      </c>
      <c r="AV100" s="315"/>
      <c r="AW100" s="315"/>
      <c r="AX100" s="317"/>
    </row>
    <row r="101" spans="1:60" ht="23.25" customHeight="1" x14ac:dyDescent="0.15">
      <c r="A101" s="420"/>
      <c r="B101" s="421"/>
      <c r="C101" s="421"/>
      <c r="D101" s="421"/>
      <c r="E101" s="421"/>
      <c r="F101" s="422"/>
      <c r="G101" s="99" t="s">
        <v>599</v>
      </c>
      <c r="H101" s="99"/>
      <c r="I101" s="99"/>
      <c r="J101" s="99"/>
      <c r="K101" s="99"/>
      <c r="L101" s="99"/>
      <c r="M101" s="99"/>
      <c r="N101" s="99"/>
      <c r="O101" s="99"/>
      <c r="P101" s="99"/>
      <c r="Q101" s="99"/>
      <c r="R101" s="99"/>
      <c r="S101" s="99"/>
      <c r="T101" s="99"/>
      <c r="U101" s="99"/>
      <c r="V101" s="99"/>
      <c r="W101" s="99"/>
      <c r="X101" s="100"/>
      <c r="Y101" s="540" t="s">
        <v>55</v>
      </c>
      <c r="Z101" s="541"/>
      <c r="AA101" s="542"/>
      <c r="AB101" s="459" t="s">
        <v>558</v>
      </c>
      <c r="AC101" s="459"/>
      <c r="AD101" s="459"/>
      <c r="AE101" s="212">
        <v>1</v>
      </c>
      <c r="AF101" s="213"/>
      <c r="AG101" s="213"/>
      <c r="AH101" s="214"/>
      <c r="AI101" s="212">
        <v>1</v>
      </c>
      <c r="AJ101" s="213"/>
      <c r="AK101" s="213"/>
      <c r="AL101" s="214"/>
      <c r="AM101" s="212">
        <v>1</v>
      </c>
      <c r="AN101" s="213"/>
      <c r="AO101" s="213"/>
      <c r="AP101" s="214"/>
      <c r="AQ101" s="212" t="s">
        <v>584</v>
      </c>
      <c r="AR101" s="213"/>
      <c r="AS101" s="213"/>
      <c r="AT101" s="214"/>
      <c r="AU101" s="212"/>
      <c r="AV101" s="213"/>
      <c r="AW101" s="213"/>
      <c r="AX101" s="214"/>
    </row>
    <row r="102" spans="1:60" ht="23.25" customHeight="1" x14ac:dyDescent="0.15">
      <c r="A102" s="423"/>
      <c r="B102" s="424"/>
      <c r="C102" s="424"/>
      <c r="D102" s="424"/>
      <c r="E102" s="424"/>
      <c r="F102" s="425"/>
      <c r="G102" s="105"/>
      <c r="H102" s="105"/>
      <c r="I102" s="105"/>
      <c r="J102" s="105"/>
      <c r="K102" s="105"/>
      <c r="L102" s="105"/>
      <c r="M102" s="105"/>
      <c r="N102" s="105"/>
      <c r="O102" s="105"/>
      <c r="P102" s="105"/>
      <c r="Q102" s="105"/>
      <c r="R102" s="105"/>
      <c r="S102" s="105"/>
      <c r="T102" s="105"/>
      <c r="U102" s="105"/>
      <c r="V102" s="105"/>
      <c r="W102" s="105"/>
      <c r="X102" s="106"/>
      <c r="Y102" s="443" t="s">
        <v>56</v>
      </c>
      <c r="Z102" s="444"/>
      <c r="AA102" s="445"/>
      <c r="AB102" s="459" t="s">
        <v>558</v>
      </c>
      <c r="AC102" s="459"/>
      <c r="AD102" s="459"/>
      <c r="AE102" s="416">
        <v>1</v>
      </c>
      <c r="AF102" s="416"/>
      <c r="AG102" s="416"/>
      <c r="AH102" s="416"/>
      <c r="AI102" s="416">
        <v>1</v>
      </c>
      <c r="AJ102" s="416"/>
      <c r="AK102" s="416"/>
      <c r="AL102" s="416"/>
      <c r="AM102" s="416">
        <v>1</v>
      </c>
      <c r="AN102" s="416"/>
      <c r="AO102" s="416"/>
      <c r="AP102" s="416"/>
      <c r="AQ102" s="267">
        <v>1</v>
      </c>
      <c r="AR102" s="268"/>
      <c r="AS102" s="268"/>
      <c r="AT102" s="313"/>
      <c r="AU102" s="267"/>
      <c r="AV102" s="268"/>
      <c r="AW102" s="268"/>
      <c r="AX102" s="313"/>
    </row>
    <row r="103" spans="1:60" ht="31.5" hidden="1" customHeight="1" x14ac:dyDescent="0.15">
      <c r="A103" s="417" t="s">
        <v>491</v>
      </c>
      <c r="B103" s="418"/>
      <c r="C103" s="418"/>
      <c r="D103" s="418"/>
      <c r="E103" s="418"/>
      <c r="F103" s="419"/>
      <c r="G103" s="457" t="s">
        <v>60</v>
      </c>
      <c r="H103" s="457"/>
      <c r="I103" s="457"/>
      <c r="J103" s="457"/>
      <c r="K103" s="457"/>
      <c r="L103" s="457"/>
      <c r="M103" s="457"/>
      <c r="N103" s="457"/>
      <c r="O103" s="457"/>
      <c r="P103" s="457"/>
      <c r="Q103" s="457"/>
      <c r="R103" s="457"/>
      <c r="S103" s="457"/>
      <c r="T103" s="457"/>
      <c r="U103" s="457"/>
      <c r="V103" s="457"/>
      <c r="W103" s="457"/>
      <c r="X103" s="458"/>
      <c r="Y103" s="450"/>
      <c r="Z103" s="451"/>
      <c r="AA103" s="452"/>
      <c r="AB103" s="413" t="s">
        <v>11</v>
      </c>
      <c r="AC103" s="414"/>
      <c r="AD103" s="415"/>
      <c r="AE103" s="413" t="s">
        <v>357</v>
      </c>
      <c r="AF103" s="414"/>
      <c r="AG103" s="414"/>
      <c r="AH103" s="415"/>
      <c r="AI103" s="413" t="s">
        <v>363</v>
      </c>
      <c r="AJ103" s="414"/>
      <c r="AK103" s="414"/>
      <c r="AL103" s="415"/>
      <c r="AM103" s="413" t="s">
        <v>470</v>
      </c>
      <c r="AN103" s="414"/>
      <c r="AO103" s="414"/>
      <c r="AP103" s="415"/>
      <c r="AQ103" s="278" t="s">
        <v>492</v>
      </c>
      <c r="AR103" s="279"/>
      <c r="AS103" s="279"/>
      <c r="AT103" s="318"/>
      <c r="AU103" s="278" t="s">
        <v>538</v>
      </c>
      <c r="AV103" s="279"/>
      <c r="AW103" s="279"/>
      <c r="AX103" s="280"/>
    </row>
    <row r="104" spans="1:60" ht="23.25" hidden="1" customHeight="1" x14ac:dyDescent="0.15">
      <c r="A104" s="420"/>
      <c r="B104" s="421"/>
      <c r="C104" s="421"/>
      <c r="D104" s="421"/>
      <c r="E104" s="421"/>
      <c r="F104" s="422"/>
      <c r="G104" s="99"/>
      <c r="H104" s="99"/>
      <c r="I104" s="99"/>
      <c r="J104" s="99"/>
      <c r="K104" s="99"/>
      <c r="L104" s="99"/>
      <c r="M104" s="99"/>
      <c r="N104" s="99"/>
      <c r="O104" s="99"/>
      <c r="P104" s="99"/>
      <c r="Q104" s="99"/>
      <c r="R104" s="99"/>
      <c r="S104" s="99"/>
      <c r="T104" s="99"/>
      <c r="U104" s="99"/>
      <c r="V104" s="99"/>
      <c r="W104" s="99"/>
      <c r="X104" s="100"/>
      <c r="Y104" s="463" t="s">
        <v>55</v>
      </c>
      <c r="Z104" s="464"/>
      <c r="AA104" s="465"/>
      <c r="AB104" s="543"/>
      <c r="AC104" s="544"/>
      <c r="AD104" s="545"/>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3"/>
      <c r="B105" s="424"/>
      <c r="C105" s="424"/>
      <c r="D105" s="424"/>
      <c r="E105" s="424"/>
      <c r="F105" s="425"/>
      <c r="G105" s="105"/>
      <c r="H105" s="105"/>
      <c r="I105" s="105"/>
      <c r="J105" s="105"/>
      <c r="K105" s="105"/>
      <c r="L105" s="105"/>
      <c r="M105" s="105"/>
      <c r="N105" s="105"/>
      <c r="O105" s="105"/>
      <c r="P105" s="105"/>
      <c r="Q105" s="105"/>
      <c r="R105" s="105"/>
      <c r="S105" s="105"/>
      <c r="T105" s="105"/>
      <c r="U105" s="105"/>
      <c r="V105" s="105"/>
      <c r="W105" s="105"/>
      <c r="X105" s="106"/>
      <c r="Y105" s="443" t="s">
        <v>56</v>
      </c>
      <c r="Z105" s="546"/>
      <c r="AA105" s="547"/>
      <c r="AB105" s="466"/>
      <c r="AC105" s="467"/>
      <c r="AD105" s="468"/>
      <c r="AE105" s="416"/>
      <c r="AF105" s="416"/>
      <c r="AG105" s="416"/>
      <c r="AH105" s="416"/>
      <c r="AI105" s="416"/>
      <c r="AJ105" s="416"/>
      <c r="AK105" s="416"/>
      <c r="AL105" s="416"/>
      <c r="AM105" s="416"/>
      <c r="AN105" s="416"/>
      <c r="AO105" s="416"/>
      <c r="AP105" s="416"/>
      <c r="AQ105" s="212"/>
      <c r="AR105" s="213"/>
      <c r="AS105" s="213"/>
      <c r="AT105" s="214"/>
      <c r="AU105" s="267"/>
      <c r="AV105" s="268"/>
      <c r="AW105" s="268"/>
      <c r="AX105" s="313"/>
    </row>
    <row r="106" spans="1:60" ht="31.5" hidden="1" customHeight="1" x14ac:dyDescent="0.15">
      <c r="A106" s="417" t="s">
        <v>491</v>
      </c>
      <c r="B106" s="418"/>
      <c r="C106" s="418"/>
      <c r="D106" s="418"/>
      <c r="E106" s="418"/>
      <c r="F106" s="419"/>
      <c r="G106" s="457" t="s">
        <v>60</v>
      </c>
      <c r="H106" s="457"/>
      <c r="I106" s="457"/>
      <c r="J106" s="457"/>
      <c r="K106" s="457"/>
      <c r="L106" s="457"/>
      <c r="M106" s="457"/>
      <c r="N106" s="457"/>
      <c r="O106" s="457"/>
      <c r="P106" s="457"/>
      <c r="Q106" s="457"/>
      <c r="R106" s="457"/>
      <c r="S106" s="457"/>
      <c r="T106" s="457"/>
      <c r="U106" s="457"/>
      <c r="V106" s="457"/>
      <c r="W106" s="457"/>
      <c r="X106" s="458"/>
      <c r="Y106" s="450"/>
      <c r="Z106" s="451"/>
      <c r="AA106" s="452"/>
      <c r="AB106" s="413" t="s">
        <v>11</v>
      </c>
      <c r="AC106" s="414"/>
      <c r="AD106" s="415"/>
      <c r="AE106" s="413" t="s">
        <v>357</v>
      </c>
      <c r="AF106" s="414"/>
      <c r="AG106" s="414"/>
      <c r="AH106" s="415"/>
      <c r="AI106" s="413" t="s">
        <v>363</v>
      </c>
      <c r="AJ106" s="414"/>
      <c r="AK106" s="414"/>
      <c r="AL106" s="415"/>
      <c r="AM106" s="413" t="s">
        <v>470</v>
      </c>
      <c r="AN106" s="414"/>
      <c r="AO106" s="414"/>
      <c r="AP106" s="415"/>
      <c r="AQ106" s="278" t="s">
        <v>492</v>
      </c>
      <c r="AR106" s="279"/>
      <c r="AS106" s="279"/>
      <c r="AT106" s="318"/>
      <c r="AU106" s="278" t="s">
        <v>538</v>
      </c>
      <c r="AV106" s="279"/>
      <c r="AW106" s="279"/>
      <c r="AX106" s="280"/>
    </row>
    <row r="107" spans="1:60" ht="23.25" hidden="1" customHeight="1" x14ac:dyDescent="0.15">
      <c r="A107" s="420"/>
      <c r="B107" s="421"/>
      <c r="C107" s="421"/>
      <c r="D107" s="421"/>
      <c r="E107" s="421"/>
      <c r="F107" s="422"/>
      <c r="G107" s="99"/>
      <c r="H107" s="99"/>
      <c r="I107" s="99"/>
      <c r="J107" s="99"/>
      <c r="K107" s="99"/>
      <c r="L107" s="99"/>
      <c r="M107" s="99"/>
      <c r="N107" s="99"/>
      <c r="O107" s="99"/>
      <c r="P107" s="99"/>
      <c r="Q107" s="99"/>
      <c r="R107" s="99"/>
      <c r="S107" s="99"/>
      <c r="T107" s="99"/>
      <c r="U107" s="99"/>
      <c r="V107" s="99"/>
      <c r="W107" s="99"/>
      <c r="X107" s="100"/>
      <c r="Y107" s="463" t="s">
        <v>55</v>
      </c>
      <c r="Z107" s="464"/>
      <c r="AA107" s="465"/>
      <c r="AB107" s="543" t="s">
        <v>559</v>
      </c>
      <c r="AC107" s="544"/>
      <c r="AD107" s="545"/>
      <c r="AE107" s="416"/>
      <c r="AF107" s="416"/>
      <c r="AG107" s="416"/>
      <c r="AH107" s="416"/>
      <c r="AI107" s="416"/>
      <c r="AJ107" s="416"/>
      <c r="AK107" s="416"/>
      <c r="AL107" s="416"/>
      <c r="AM107" s="416"/>
      <c r="AN107" s="416"/>
      <c r="AO107" s="416"/>
      <c r="AP107" s="416"/>
      <c r="AQ107" s="212"/>
      <c r="AR107" s="213"/>
      <c r="AS107" s="213"/>
      <c r="AT107" s="214"/>
      <c r="AU107" s="212"/>
      <c r="AV107" s="213"/>
      <c r="AW107" s="213"/>
      <c r="AX107" s="214"/>
    </row>
    <row r="108" spans="1:60" ht="23.25" hidden="1" customHeight="1" x14ac:dyDescent="0.15">
      <c r="A108" s="423"/>
      <c r="B108" s="424"/>
      <c r="C108" s="424"/>
      <c r="D108" s="424"/>
      <c r="E108" s="424"/>
      <c r="F108" s="425"/>
      <c r="G108" s="105"/>
      <c r="H108" s="105"/>
      <c r="I108" s="105"/>
      <c r="J108" s="105"/>
      <c r="K108" s="105"/>
      <c r="L108" s="105"/>
      <c r="M108" s="105"/>
      <c r="N108" s="105"/>
      <c r="O108" s="105"/>
      <c r="P108" s="105"/>
      <c r="Q108" s="105"/>
      <c r="R108" s="105"/>
      <c r="S108" s="105"/>
      <c r="T108" s="105"/>
      <c r="U108" s="105"/>
      <c r="V108" s="105"/>
      <c r="W108" s="105"/>
      <c r="X108" s="106"/>
      <c r="Y108" s="443" t="s">
        <v>56</v>
      </c>
      <c r="Z108" s="546"/>
      <c r="AA108" s="547"/>
      <c r="AB108" s="466"/>
      <c r="AC108" s="467"/>
      <c r="AD108" s="468"/>
      <c r="AE108" s="416"/>
      <c r="AF108" s="416"/>
      <c r="AG108" s="416"/>
      <c r="AH108" s="416"/>
      <c r="AI108" s="416"/>
      <c r="AJ108" s="416"/>
      <c r="AK108" s="416"/>
      <c r="AL108" s="416"/>
      <c r="AM108" s="416"/>
      <c r="AN108" s="416"/>
      <c r="AO108" s="416"/>
      <c r="AP108" s="416"/>
      <c r="AQ108" s="212"/>
      <c r="AR108" s="213"/>
      <c r="AS108" s="213"/>
      <c r="AT108" s="214"/>
      <c r="AU108" s="267"/>
      <c r="AV108" s="268"/>
      <c r="AW108" s="268"/>
      <c r="AX108" s="313"/>
    </row>
    <row r="109" spans="1:60" ht="31.5" hidden="1" customHeight="1" x14ac:dyDescent="0.15">
      <c r="A109" s="417" t="s">
        <v>491</v>
      </c>
      <c r="B109" s="418"/>
      <c r="C109" s="418"/>
      <c r="D109" s="418"/>
      <c r="E109" s="418"/>
      <c r="F109" s="419"/>
      <c r="G109" s="457" t="s">
        <v>60</v>
      </c>
      <c r="H109" s="457"/>
      <c r="I109" s="457"/>
      <c r="J109" s="457"/>
      <c r="K109" s="457"/>
      <c r="L109" s="457"/>
      <c r="M109" s="457"/>
      <c r="N109" s="457"/>
      <c r="O109" s="457"/>
      <c r="P109" s="457"/>
      <c r="Q109" s="457"/>
      <c r="R109" s="457"/>
      <c r="S109" s="457"/>
      <c r="T109" s="457"/>
      <c r="U109" s="457"/>
      <c r="V109" s="457"/>
      <c r="W109" s="457"/>
      <c r="X109" s="458"/>
      <c r="Y109" s="450"/>
      <c r="Z109" s="451"/>
      <c r="AA109" s="452"/>
      <c r="AB109" s="413" t="s">
        <v>11</v>
      </c>
      <c r="AC109" s="414"/>
      <c r="AD109" s="415"/>
      <c r="AE109" s="413" t="s">
        <v>357</v>
      </c>
      <c r="AF109" s="414"/>
      <c r="AG109" s="414"/>
      <c r="AH109" s="415"/>
      <c r="AI109" s="413" t="s">
        <v>363</v>
      </c>
      <c r="AJ109" s="414"/>
      <c r="AK109" s="414"/>
      <c r="AL109" s="415"/>
      <c r="AM109" s="413" t="s">
        <v>470</v>
      </c>
      <c r="AN109" s="414"/>
      <c r="AO109" s="414"/>
      <c r="AP109" s="415"/>
      <c r="AQ109" s="278" t="s">
        <v>492</v>
      </c>
      <c r="AR109" s="279"/>
      <c r="AS109" s="279"/>
      <c r="AT109" s="318"/>
      <c r="AU109" s="278" t="s">
        <v>538</v>
      </c>
      <c r="AV109" s="279"/>
      <c r="AW109" s="279"/>
      <c r="AX109" s="280"/>
    </row>
    <row r="110" spans="1:60" ht="23.25" hidden="1" customHeight="1" x14ac:dyDescent="0.15">
      <c r="A110" s="420"/>
      <c r="B110" s="421"/>
      <c r="C110" s="421"/>
      <c r="D110" s="421"/>
      <c r="E110" s="421"/>
      <c r="F110" s="422"/>
      <c r="G110" s="99"/>
      <c r="H110" s="99"/>
      <c r="I110" s="99"/>
      <c r="J110" s="99"/>
      <c r="K110" s="99"/>
      <c r="L110" s="99"/>
      <c r="M110" s="99"/>
      <c r="N110" s="99"/>
      <c r="O110" s="99"/>
      <c r="P110" s="99"/>
      <c r="Q110" s="99"/>
      <c r="R110" s="99"/>
      <c r="S110" s="99"/>
      <c r="T110" s="99"/>
      <c r="U110" s="99"/>
      <c r="V110" s="99"/>
      <c r="W110" s="99"/>
      <c r="X110" s="100"/>
      <c r="Y110" s="463" t="s">
        <v>55</v>
      </c>
      <c r="Z110" s="464"/>
      <c r="AA110" s="465"/>
      <c r="AB110" s="543"/>
      <c r="AC110" s="544"/>
      <c r="AD110" s="545"/>
      <c r="AE110" s="416"/>
      <c r="AF110" s="416"/>
      <c r="AG110" s="416"/>
      <c r="AH110" s="416"/>
      <c r="AI110" s="416"/>
      <c r="AJ110" s="416"/>
      <c r="AK110" s="416"/>
      <c r="AL110" s="416"/>
      <c r="AM110" s="416"/>
      <c r="AN110" s="416"/>
      <c r="AO110" s="416"/>
      <c r="AP110" s="416"/>
      <c r="AQ110" s="212"/>
      <c r="AR110" s="213"/>
      <c r="AS110" s="213"/>
      <c r="AT110" s="214"/>
      <c r="AU110" s="212"/>
      <c r="AV110" s="213"/>
      <c r="AW110" s="213"/>
      <c r="AX110" s="214"/>
    </row>
    <row r="111" spans="1:60" ht="23.25" hidden="1" customHeight="1" x14ac:dyDescent="0.15">
      <c r="A111" s="423"/>
      <c r="B111" s="424"/>
      <c r="C111" s="424"/>
      <c r="D111" s="424"/>
      <c r="E111" s="424"/>
      <c r="F111" s="425"/>
      <c r="G111" s="105"/>
      <c r="H111" s="105"/>
      <c r="I111" s="105"/>
      <c r="J111" s="105"/>
      <c r="K111" s="105"/>
      <c r="L111" s="105"/>
      <c r="M111" s="105"/>
      <c r="N111" s="105"/>
      <c r="O111" s="105"/>
      <c r="P111" s="105"/>
      <c r="Q111" s="105"/>
      <c r="R111" s="105"/>
      <c r="S111" s="105"/>
      <c r="T111" s="105"/>
      <c r="U111" s="105"/>
      <c r="V111" s="105"/>
      <c r="W111" s="105"/>
      <c r="X111" s="106"/>
      <c r="Y111" s="443" t="s">
        <v>56</v>
      </c>
      <c r="Z111" s="546"/>
      <c r="AA111" s="547"/>
      <c r="AB111" s="466"/>
      <c r="AC111" s="467"/>
      <c r="AD111" s="468"/>
      <c r="AE111" s="416"/>
      <c r="AF111" s="416"/>
      <c r="AG111" s="416"/>
      <c r="AH111" s="416"/>
      <c r="AI111" s="416"/>
      <c r="AJ111" s="416"/>
      <c r="AK111" s="416"/>
      <c r="AL111" s="416"/>
      <c r="AM111" s="416"/>
      <c r="AN111" s="416"/>
      <c r="AO111" s="416"/>
      <c r="AP111" s="416"/>
      <c r="AQ111" s="212"/>
      <c r="AR111" s="213"/>
      <c r="AS111" s="213"/>
      <c r="AT111" s="214"/>
      <c r="AU111" s="267"/>
      <c r="AV111" s="268"/>
      <c r="AW111" s="268"/>
      <c r="AX111" s="313"/>
    </row>
    <row r="112" spans="1:60" ht="31.5" hidden="1" customHeight="1" x14ac:dyDescent="0.15">
      <c r="A112" s="417" t="s">
        <v>491</v>
      </c>
      <c r="B112" s="418"/>
      <c r="C112" s="418"/>
      <c r="D112" s="418"/>
      <c r="E112" s="418"/>
      <c r="F112" s="419"/>
      <c r="G112" s="457" t="s">
        <v>60</v>
      </c>
      <c r="H112" s="457"/>
      <c r="I112" s="457"/>
      <c r="J112" s="457"/>
      <c r="K112" s="457"/>
      <c r="L112" s="457"/>
      <c r="M112" s="457"/>
      <c r="N112" s="457"/>
      <c r="O112" s="457"/>
      <c r="P112" s="457"/>
      <c r="Q112" s="457"/>
      <c r="R112" s="457"/>
      <c r="S112" s="457"/>
      <c r="T112" s="457"/>
      <c r="U112" s="457"/>
      <c r="V112" s="457"/>
      <c r="W112" s="457"/>
      <c r="X112" s="458"/>
      <c r="Y112" s="450"/>
      <c r="Z112" s="451"/>
      <c r="AA112" s="452"/>
      <c r="AB112" s="413" t="s">
        <v>11</v>
      </c>
      <c r="AC112" s="414"/>
      <c r="AD112" s="415"/>
      <c r="AE112" s="413" t="s">
        <v>357</v>
      </c>
      <c r="AF112" s="414"/>
      <c r="AG112" s="414"/>
      <c r="AH112" s="415"/>
      <c r="AI112" s="413" t="s">
        <v>363</v>
      </c>
      <c r="AJ112" s="414"/>
      <c r="AK112" s="414"/>
      <c r="AL112" s="415"/>
      <c r="AM112" s="413" t="s">
        <v>470</v>
      </c>
      <c r="AN112" s="414"/>
      <c r="AO112" s="414"/>
      <c r="AP112" s="415"/>
      <c r="AQ112" s="278" t="s">
        <v>492</v>
      </c>
      <c r="AR112" s="279"/>
      <c r="AS112" s="279"/>
      <c r="AT112" s="318"/>
      <c r="AU112" s="278" t="s">
        <v>538</v>
      </c>
      <c r="AV112" s="279"/>
      <c r="AW112" s="279"/>
      <c r="AX112" s="280"/>
    </row>
    <row r="113" spans="1:50" ht="23.25" hidden="1" customHeight="1" x14ac:dyDescent="0.15">
      <c r="A113" s="420"/>
      <c r="B113" s="421"/>
      <c r="C113" s="421"/>
      <c r="D113" s="421"/>
      <c r="E113" s="421"/>
      <c r="F113" s="422"/>
      <c r="G113" s="99"/>
      <c r="H113" s="99"/>
      <c r="I113" s="99"/>
      <c r="J113" s="99"/>
      <c r="K113" s="99"/>
      <c r="L113" s="99"/>
      <c r="M113" s="99"/>
      <c r="N113" s="99"/>
      <c r="O113" s="99"/>
      <c r="P113" s="99"/>
      <c r="Q113" s="99"/>
      <c r="R113" s="99"/>
      <c r="S113" s="99"/>
      <c r="T113" s="99"/>
      <c r="U113" s="99"/>
      <c r="V113" s="99"/>
      <c r="W113" s="99"/>
      <c r="X113" s="100"/>
      <c r="Y113" s="463" t="s">
        <v>55</v>
      </c>
      <c r="Z113" s="464"/>
      <c r="AA113" s="465"/>
      <c r="AB113" s="543"/>
      <c r="AC113" s="544"/>
      <c r="AD113" s="545"/>
      <c r="AE113" s="416"/>
      <c r="AF113" s="416"/>
      <c r="AG113" s="416"/>
      <c r="AH113" s="416"/>
      <c r="AI113" s="416"/>
      <c r="AJ113" s="416"/>
      <c r="AK113" s="416"/>
      <c r="AL113" s="416"/>
      <c r="AM113" s="416"/>
      <c r="AN113" s="416"/>
      <c r="AO113" s="416"/>
      <c r="AP113" s="416"/>
      <c r="AQ113" s="212"/>
      <c r="AR113" s="213"/>
      <c r="AS113" s="213"/>
      <c r="AT113" s="214"/>
      <c r="AU113" s="212"/>
      <c r="AV113" s="213"/>
      <c r="AW113" s="213"/>
      <c r="AX113" s="214"/>
    </row>
    <row r="114" spans="1:50" ht="23.25" hidden="1" customHeight="1" x14ac:dyDescent="0.15">
      <c r="A114" s="423"/>
      <c r="B114" s="424"/>
      <c r="C114" s="424"/>
      <c r="D114" s="424"/>
      <c r="E114" s="424"/>
      <c r="F114" s="425"/>
      <c r="G114" s="105"/>
      <c r="H114" s="105"/>
      <c r="I114" s="105"/>
      <c r="J114" s="105"/>
      <c r="K114" s="105"/>
      <c r="L114" s="105"/>
      <c r="M114" s="105"/>
      <c r="N114" s="105"/>
      <c r="O114" s="105"/>
      <c r="P114" s="105"/>
      <c r="Q114" s="105"/>
      <c r="R114" s="105"/>
      <c r="S114" s="105"/>
      <c r="T114" s="105"/>
      <c r="U114" s="105"/>
      <c r="V114" s="105"/>
      <c r="W114" s="105"/>
      <c r="X114" s="106"/>
      <c r="Y114" s="443" t="s">
        <v>56</v>
      </c>
      <c r="Z114" s="546"/>
      <c r="AA114" s="547"/>
      <c r="AB114" s="466"/>
      <c r="AC114" s="467"/>
      <c r="AD114" s="468"/>
      <c r="AE114" s="416"/>
      <c r="AF114" s="416"/>
      <c r="AG114" s="416"/>
      <c r="AH114" s="416"/>
      <c r="AI114" s="416"/>
      <c r="AJ114" s="416"/>
      <c r="AK114" s="416"/>
      <c r="AL114" s="416"/>
      <c r="AM114" s="416"/>
      <c r="AN114" s="416"/>
      <c r="AO114" s="416"/>
      <c r="AP114" s="416"/>
      <c r="AQ114" s="212"/>
      <c r="AR114" s="213"/>
      <c r="AS114" s="213"/>
      <c r="AT114" s="214"/>
      <c r="AU114" s="212"/>
      <c r="AV114" s="213"/>
      <c r="AW114" s="213"/>
      <c r="AX114" s="214"/>
    </row>
    <row r="115" spans="1:50" ht="23.25" customHeight="1" x14ac:dyDescent="0.15">
      <c r="A115" s="434" t="s">
        <v>15</v>
      </c>
      <c r="B115" s="435"/>
      <c r="C115" s="435"/>
      <c r="D115" s="435"/>
      <c r="E115" s="435"/>
      <c r="F115" s="436"/>
      <c r="G115" s="414" t="s">
        <v>16</v>
      </c>
      <c r="H115" s="414"/>
      <c r="I115" s="414"/>
      <c r="J115" s="414"/>
      <c r="K115" s="414"/>
      <c r="L115" s="414"/>
      <c r="M115" s="414"/>
      <c r="N115" s="414"/>
      <c r="O115" s="414"/>
      <c r="P115" s="414"/>
      <c r="Q115" s="414"/>
      <c r="R115" s="414"/>
      <c r="S115" s="414"/>
      <c r="T115" s="414"/>
      <c r="U115" s="414"/>
      <c r="V115" s="414"/>
      <c r="W115" s="414"/>
      <c r="X115" s="415"/>
      <c r="Y115" s="551"/>
      <c r="Z115" s="552"/>
      <c r="AA115" s="553"/>
      <c r="AB115" s="413" t="s">
        <v>11</v>
      </c>
      <c r="AC115" s="414"/>
      <c r="AD115" s="415"/>
      <c r="AE115" s="413" t="s">
        <v>357</v>
      </c>
      <c r="AF115" s="414"/>
      <c r="AG115" s="414"/>
      <c r="AH115" s="415"/>
      <c r="AI115" s="413" t="s">
        <v>363</v>
      </c>
      <c r="AJ115" s="414"/>
      <c r="AK115" s="414"/>
      <c r="AL115" s="415"/>
      <c r="AM115" s="413" t="s">
        <v>470</v>
      </c>
      <c r="AN115" s="414"/>
      <c r="AO115" s="414"/>
      <c r="AP115" s="415"/>
      <c r="AQ115" s="593" t="s">
        <v>539</v>
      </c>
      <c r="AR115" s="594"/>
      <c r="AS115" s="594"/>
      <c r="AT115" s="594"/>
      <c r="AU115" s="594"/>
      <c r="AV115" s="594"/>
      <c r="AW115" s="594"/>
      <c r="AX115" s="595"/>
    </row>
    <row r="116" spans="1:50" ht="23.25" customHeight="1" x14ac:dyDescent="0.15">
      <c r="A116" s="437"/>
      <c r="B116" s="438"/>
      <c r="C116" s="438"/>
      <c r="D116" s="438"/>
      <c r="E116" s="438"/>
      <c r="F116" s="439"/>
      <c r="G116" s="391" t="s">
        <v>588</v>
      </c>
      <c r="H116" s="391"/>
      <c r="I116" s="391"/>
      <c r="J116" s="391"/>
      <c r="K116" s="391"/>
      <c r="L116" s="391"/>
      <c r="M116" s="391"/>
      <c r="N116" s="391"/>
      <c r="O116" s="391"/>
      <c r="P116" s="391"/>
      <c r="Q116" s="391"/>
      <c r="R116" s="391"/>
      <c r="S116" s="391"/>
      <c r="T116" s="391"/>
      <c r="U116" s="391"/>
      <c r="V116" s="391"/>
      <c r="W116" s="391"/>
      <c r="X116" s="391"/>
      <c r="Y116" s="453" t="s">
        <v>15</v>
      </c>
      <c r="Z116" s="454"/>
      <c r="AA116" s="455"/>
      <c r="AB116" s="460" t="s">
        <v>561</v>
      </c>
      <c r="AC116" s="461"/>
      <c r="AD116" s="462"/>
      <c r="AE116" s="416">
        <v>2</v>
      </c>
      <c r="AF116" s="416"/>
      <c r="AG116" s="416"/>
      <c r="AH116" s="416"/>
      <c r="AI116" s="416">
        <v>2.1</v>
      </c>
      <c r="AJ116" s="416"/>
      <c r="AK116" s="416"/>
      <c r="AL116" s="416"/>
      <c r="AM116" s="416">
        <v>2.1</v>
      </c>
      <c r="AN116" s="416"/>
      <c r="AO116" s="416"/>
      <c r="AP116" s="416"/>
      <c r="AQ116" s="212">
        <v>2.1</v>
      </c>
      <c r="AR116" s="213"/>
      <c r="AS116" s="213"/>
      <c r="AT116" s="213"/>
      <c r="AU116" s="213"/>
      <c r="AV116" s="213"/>
      <c r="AW116" s="213"/>
      <c r="AX116" s="215"/>
    </row>
    <row r="117" spans="1:50" ht="46.5" customHeight="1" thickBot="1" x14ac:dyDescent="0.2">
      <c r="A117" s="440"/>
      <c r="B117" s="441"/>
      <c r="C117" s="441"/>
      <c r="D117" s="441"/>
      <c r="E117" s="441"/>
      <c r="F117" s="442"/>
      <c r="G117" s="392"/>
      <c r="H117" s="392"/>
      <c r="I117" s="392"/>
      <c r="J117" s="392"/>
      <c r="K117" s="392"/>
      <c r="L117" s="392"/>
      <c r="M117" s="392"/>
      <c r="N117" s="392"/>
      <c r="O117" s="392"/>
      <c r="P117" s="392"/>
      <c r="Q117" s="392"/>
      <c r="R117" s="392"/>
      <c r="S117" s="392"/>
      <c r="T117" s="392"/>
      <c r="U117" s="392"/>
      <c r="V117" s="392"/>
      <c r="W117" s="392"/>
      <c r="X117" s="392"/>
      <c r="Y117" s="469" t="s">
        <v>49</v>
      </c>
      <c r="Z117" s="444"/>
      <c r="AA117" s="445"/>
      <c r="AB117" s="470" t="s">
        <v>560</v>
      </c>
      <c r="AC117" s="471"/>
      <c r="AD117" s="472"/>
      <c r="AE117" s="592" t="s">
        <v>589</v>
      </c>
      <c r="AF117" s="549"/>
      <c r="AG117" s="549"/>
      <c r="AH117" s="549"/>
      <c r="AI117" s="592" t="s">
        <v>645</v>
      </c>
      <c r="AJ117" s="549"/>
      <c r="AK117" s="549"/>
      <c r="AL117" s="549"/>
      <c r="AM117" s="592" t="s">
        <v>645</v>
      </c>
      <c r="AN117" s="549"/>
      <c r="AO117" s="549"/>
      <c r="AP117" s="549"/>
      <c r="AQ117" s="592" t="s">
        <v>646</v>
      </c>
      <c r="AR117" s="549"/>
      <c r="AS117" s="549"/>
      <c r="AT117" s="549"/>
      <c r="AU117" s="549"/>
      <c r="AV117" s="549"/>
      <c r="AW117" s="549"/>
      <c r="AX117" s="550"/>
    </row>
    <row r="118" spans="1:50" ht="23.25" hidden="1" customHeight="1" x14ac:dyDescent="0.15">
      <c r="A118" s="434" t="s">
        <v>15</v>
      </c>
      <c r="B118" s="435"/>
      <c r="C118" s="435"/>
      <c r="D118" s="435"/>
      <c r="E118" s="435"/>
      <c r="F118" s="436"/>
      <c r="G118" s="414" t="s">
        <v>16</v>
      </c>
      <c r="H118" s="414"/>
      <c r="I118" s="414"/>
      <c r="J118" s="414"/>
      <c r="K118" s="414"/>
      <c r="L118" s="414"/>
      <c r="M118" s="414"/>
      <c r="N118" s="414"/>
      <c r="O118" s="414"/>
      <c r="P118" s="414"/>
      <c r="Q118" s="414"/>
      <c r="R118" s="414"/>
      <c r="S118" s="414"/>
      <c r="T118" s="414"/>
      <c r="U118" s="414"/>
      <c r="V118" s="414"/>
      <c r="W118" s="414"/>
      <c r="X118" s="415"/>
      <c r="Y118" s="551"/>
      <c r="Z118" s="552"/>
      <c r="AA118" s="553"/>
      <c r="AB118" s="413" t="s">
        <v>11</v>
      </c>
      <c r="AC118" s="414"/>
      <c r="AD118" s="415"/>
      <c r="AE118" s="413" t="s">
        <v>357</v>
      </c>
      <c r="AF118" s="414"/>
      <c r="AG118" s="414"/>
      <c r="AH118" s="415"/>
      <c r="AI118" s="413" t="s">
        <v>363</v>
      </c>
      <c r="AJ118" s="414"/>
      <c r="AK118" s="414"/>
      <c r="AL118" s="415"/>
      <c r="AM118" s="413" t="s">
        <v>470</v>
      </c>
      <c r="AN118" s="414"/>
      <c r="AO118" s="414"/>
      <c r="AP118" s="415"/>
      <c r="AQ118" s="593" t="s">
        <v>539</v>
      </c>
      <c r="AR118" s="594"/>
      <c r="AS118" s="594"/>
      <c r="AT118" s="594"/>
      <c r="AU118" s="594"/>
      <c r="AV118" s="594"/>
      <c r="AW118" s="594"/>
      <c r="AX118" s="595"/>
    </row>
    <row r="119" spans="1:50" ht="23.25" hidden="1" customHeight="1" x14ac:dyDescent="0.15">
      <c r="A119" s="437"/>
      <c r="B119" s="438"/>
      <c r="C119" s="438"/>
      <c r="D119" s="438"/>
      <c r="E119" s="438"/>
      <c r="F119" s="439"/>
      <c r="G119" s="391" t="s">
        <v>501</v>
      </c>
      <c r="H119" s="391"/>
      <c r="I119" s="391"/>
      <c r="J119" s="391"/>
      <c r="K119" s="391"/>
      <c r="L119" s="391"/>
      <c r="M119" s="391"/>
      <c r="N119" s="391"/>
      <c r="O119" s="391"/>
      <c r="P119" s="391"/>
      <c r="Q119" s="391"/>
      <c r="R119" s="391"/>
      <c r="S119" s="391"/>
      <c r="T119" s="391"/>
      <c r="U119" s="391"/>
      <c r="V119" s="391"/>
      <c r="W119" s="391"/>
      <c r="X119" s="391"/>
      <c r="Y119" s="453" t="s">
        <v>15</v>
      </c>
      <c r="Z119" s="454"/>
      <c r="AA119" s="455"/>
      <c r="AB119" s="460"/>
      <c r="AC119" s="461"/>
      <c r="AD119" s="462"/>
      <c r="AE119" s="416"/>
      <c r="AF119" s="416"/>
      <c r="AG119" s="416"/>
      <c r="AH119" s="416"/>
      <c r="AI119" s="416"/>
      <c r="AJ119" s="416"/>
      <c r="AK119" s="416"/>
      <c r="AL119" s="416"/>
      <c r="AM119" s="416"/>
      <c r="AN119" s="416"/>
      <c r="AO119" s="416"/>
      <c r="AP119" s="416"/>
      <c r="AQ119" s="416"/>
      <c r="AR119" s="416"/>
      <c r="AS119" s="416"/>
      <c r="AT119" s="416"/>
      <c r="AU119" s="416"/>
      <c r="AV119" s="416"/>
      <c r="AW119" s="416"/>
      <c r="AX119" s="548"/>
    </row>
    <row r="120" spans="1:50" ht="46.5" hidden="1" customHeight="1" x14ac:dyDescent="0.15">
      <c r="A120" s="440"/>
      <c r="B120" s="441"/>
      <c r="C120" s="441"/>
      <c r="D120" s="441"/>
      <c r="E120" s="441"/>
      <c r="F120" s="442"/>
      <c r="G120" s="392"/>
      <c r="H120" s="392"/>
      <c r="I120" s="392"/>
      <c r="J120" s="392"/>
      <c r="K120" s="392"/>
      <c r="L120" s="392"/>
      <c r="M120" s="392"/>
      <c r="N120" s="392"/>
      <c r="O120" s="392"/>
      <c r="P120" s="392"/>
      <c r="Q120" s="392"/>
      <c r="R120" s="392"/>
      <c r="S120" s="392"/>
      <c r="T120" s="392"/>
      <c r="U120" s="392"/>
      <c r="V120" s="392"/>
      <c r="W120" s="392"/>
      <c r="X120" s="392"/>
      <c r="Y120" s="469" t="s">
        <v>49</v>
      </c>
      <c r="Z120" s="444"/>
      <c r="AA120" s="445"/>
      <c r="AB120" s="470" t="s">
        <v>500</v>
      </c>
      <c r="AC120" s="471"/>
      <c r="AD120" s="472"/>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34" t="s">
        <v>15</v>
      </c>
      <c r="B121" s="435"/>
      <c r="C121" s="435"/>
      <c r="D121" s="435"/>
      <c r="E121" s="435"/>
      <c r="F121" s="436"/>
      <c r="G121" s="414" t="s">
        <v>16</v>
      </c>
      <c r="H121" s="414"/>
      <c r="I121" s="414"/>
      <c r="J121" s="414"/>
      <c r="K121" s="414"/>
      <c r="L121" s="414"/>
      <c r="M121" s="414"/>
      <c r="N121" s="414"/>
      <c r="O121" s="414"/>
      <c r="P121" s="414"/>
      <c r="Q121" s="414"/>
      <c r="R121" s="414"/>
      <c r="S121" s="414"/>
      <c r="T121" s="414"/>
      <c r="U121" s="414"/>
      <c r="V121" s="414"/>
      <c r="W121" s="414"/>
      <c r="X121" s="415"/>
      <c r="Y121" s="551"/>
      <c r="Z121" s="552"/>
      <c r="AA121" s="553"/>
      <c r="AB121" s="413" t="s">
        <v>11</v>
      </c>
      <c r="AC121" s="414"/>
      <c r="AD121" s="415"/>
      <c r="AE121" s="413" t="s">
        <v>357</v>
      </c>
      <c r="AF121" s="414"/>
      <c r="AG121" s="414"/>
      <c r="AH121" s="415"/>
      <c r="AI121" s="413" t="s">
        <v>363</v>
      </c>
      <c r="AJ121" s="414"/>
      <c r="AK121" s="414"/>
      <c r="AL121" s="415"/>
      <c r="AM121" s="413" t="s">
        <v>470</v>
      </c>
      <c r="AN121" s="414"/>
      <c r="AO121" s="414"/>
      <c r="AP121" s="415"/>
      <c r="AQ121" s="593" t="s">
        <v>539</v>
      </c>
      <c r="AR121" s="594"/>
      <c r="AS121" s="594"/>
      <c r="AT121" s="594"/>
      <c r="AU121" s="594"/>
      <c r="AV121" s="594"/>
      <c r="AW121" s="594"/>
      <c r="AX121" s="595"/>
    </row>
    <row r="122" spans="1:50" ht="23.25" hidden="1" customHeight="1" x14ac:dyDescent="0.15">
      <c r="A122" s="437"/>
      <c r="B122" s="438"/>
      <c r="C122" s="438"/>
      <c r="D122" s="438"/>
      <c r="E122" s="438"/>
      <c r="F122" s="439"/>
      <c r="G122" s="391" t="s">
        <v>502</v>
      </c>
      <c r="H122" s="391"/>
      <c r="I122" s="391"/>
      <c r="J122" s="391"/>
      <c r="K122" s="391"/>
      <c r="L122" s="391"/>
      <c r="M122" s="391"/>
      <c r="N122" s="391"/>
      <c r="O122" s="391"/>
      <c r="P122" s="391"/>
      <c r="Q122" s="391"/>
      <c r="R122" s="391"/>
      <c r="S122" s="391"/>
      <c r="T122" s="391"/>
      <c r="U122" s="391"/>
      <c r="V122" s="391"/>
      <c r="W122" s="391"/>
      <c r="X122" s="391"/>
      <c r="Y122" s="453" t="s">
        <v>15</v>
      </c>
      <c r="Z122" s="454"/>
      <c r="AA122" s="455"/>
      <c r="AB122" s="460"/>
      <c r="AC122" s="461"/>
      <c r="AD122" s="462"/>
      <c r="AE122" s="416"/>
      <c r="AF122" s="416"/>
      <c r="AG122" s="416"/>
      <c r="AH122" s="416"/>
      <c r="AI122" s="416"/>
      <c r="AJ122" s="416"/>
      <c r="AK122" s="416"/>
      <c r="AL122" s="416"/>
      <c r="AM122" s="416"/>
      <c r="AN122" s="416"/>
      <c r="AO122" s="416"/>
      <c r="AP122" s="416"/>
      <c r="AQ122" s="416"/>
      <c r="AR122" s="416"/>
      <c r="AS122" s="416"/>
      <c r="AT122" s="416"/>
      <c r="AU122" s="416"/>
      <c r="AV122" s="416"/>
      <c r="AW122" s="416"/>
      <c r="AX122" s="548"/>
    </row>
    <row r="123" spans="1:50" ht="46.5" hidden="1" customHeight="1" x14ac:dyDescent="0.15">
      <c r="A123" s="440"/>
      <c r="B123" s="441"/>
      <c r="C123" s="441"/>
      <c r="D123" s="441"/>
      <c r="E123" s="441"/>
      <c r="F123" s="442"/>
      <c r="G123" s="392"/>
      <c r="H123" s="392"/>
      <c r="I123" s="392"/>
      <c r="J123" s="392"/>
      <c r="K123" s="392"/>
      <c r="L123" s="392"/>
      <c r="M123" s="392"/>
      <c r="N123" s="392"/>
      <c r="O123" s="392"/>
      <c r="P123" s="392"/>
      <c r="Q123" s="392"/>
      <c r="R123" s="392"/>
      <c r="S123" s="392"/>
      <c r="T123" s="392"/>
      <c r="U123" s="392"/>
      <c r="V123" s="392"/>
      <c r="W123" s="392"/>
      <c r="X123" s="392"/>
      <c r="Y123" s="469" t="s">
        <v>49</v>
      </c>
      <c r="Z123" s="444"/>
      <c r="AA123" s="445"/>
      <c r="AB123" s="470" t="s">
        <v>503</v>
      </c>
      <c r="AC123" s="471"/>
      <c r="AD123" s="472"/>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34" t="s">
        <v>15</v>
      </c>
      <c r="B124" s="435"/>
      <c r="C124" s="435"/>
      <c r="D124" s="435"/>
      <c r="E124" s="435"/>
      <c r="F124" s="436"/>
      <c r="G124" s="414" t="s">
        <v>16</v>
      </c>
      <c r="H124" s="414"/>
      <c r="I124" s="414"/>
      <c r="J124" s="414"/>
      <c r="K124" s="414"/>
      <c r="L124" s="414"/>
      <c r="M124" s="414"/>
      <c r="N124" s="414"/>
      <c r="O124" s="414"/>
      <c r="P124" s="414"/>
      <c r="Q124" s="414"/>
      <c r="R124" s="414"/>
      <c r="S124" s="414"/>
      <c r="T124" s="414"/>
      <c r="U124" s="414"/>
      <c r="V124" s="414"/>
      <c r="W124" s="414"/>
      <c r="X124" s="415"/>
      <c r="Y124" s="551"/>
      <c r="Z124" s="552"/>
      <c r="AA124" s="553"/>
      <c r="AB124" s="413" t="s">
        <v>11</v>
      </c>
      <c r="AC124" s="414"/>
      <c r="AD124" s="415"/>
      <c r="AE124" s="413" t="s">
        <v>357</v>
      </c>
      <c r="AF124" s="414"/>
      <c r="AG124" s="414"/>
      <c r="AH124" s="415"/>
      <c r="AI124" s="413" t="s">
        <v>363</v>
      </c>
      <c r="AJ124" s="414"/>
      <c r="AK124" s="414"/>
      <c r="AL124" s="415"/>
      <c r="AM124" s="413" t="s">
        <v>470</v>
      </c>
      <c r="AN124" s="414"/>
      <c r="AO124" s="414"/>
      <c r="AP124" s="415"/>
      <c r="AQ124" s="593" t="s">
        <v>539</v>
      </c>
      <c r="AR124" s="594"/>
      <c r="AS124" s="594"/>
      <c r="AT124" s="594"/>
      <c r="AU124" s="594"/>
      <c r="AV124" s="594"/>
      <c r="AW124" s="594"/>
      <c r="AX124" s="595"/>
    </row>
    <row r="125" spans="1:50" ht="23.25" hidden="1" customHeight="1" x14ac:dyDescent="0.15">
      <c r="A125" s="437"/>
      <c r="B125" s="438"/>
      <c r="C125" s="438"/>
      <c r="D125" s="438"/>
      <c r="E125" s="438"/>
      <c r="F125" s="439"/>
      <c r="G125" s="391" t="s">
        <v>502</v>
      </c>
      <c r="H125" s="391"/>
      <c r="I125" s="391"/>
      <c r="J125" s="391"/>
      <c r="K125" s="391"/>
      <c r="L125" s="391"/>
      <c r="M125" s="391"/>
      <c r="N125" s="391"/>
      <c r="O125" s="391"/>
      <c r="P125" s="391"/>
      <c r="Q125" s="391"/>
      <c r="R125" s="391"/>
      <c r="S125" s="391"/>
      <c r="T125" s="391"/>
      <c r="U125" s="391"/>
      <c r="V125" s="391"/>
      <c r="W125" s="391"/>
      <c r="X125" s="930"/>
      <c r="Y125" s="453" t="s">
        <v>15</v>
      </c>
      <c r="Z125" s="454"/>
      <c r="AA125" s="455"/>
      <c r="AB125" s="460"/>
      <c r="AC125" s="461"/>
      <c r="AD125" s="462"/>
      <c r="AE125" s="416"/>
      <c r="AF125" s="416"/>
      <c r="AG125" s="416"/>
      <c r="AH125" s="416"/>
      <c r="AI125" s="416"/>
      <c r="AJ125" s="416"/>
      <c r="AK125" s="416"/>
      <c r="AL125" s="416"/>
      <c r="AM125" s="416"/>
      <c r="AN125" s="416"/>
      <c r="AO125" s="416"/>
      <c r="AP125" s="416"/>
      <c r="AQ125" s="416"/>
      <c r="AR125" s="416"/>
      <c r="AS125" s="416"/>
      <c r="AT125" s="416"/>
      <c r="AU125" s="416"/>
      <c r="AV125" s="416"/>
      <c r="AW125" s="416"/>
      <c r="AX125" s="548"/>
    </row>
    <row r="126" spans="1:50" ht="46.5" hidden="1" customHeight="1" x14ac:dyDescent="0.15">
      <c r="A126" s="440"/>
      <c r="B126" s="441"/>
      <c r="C126" s="441"/>
      <c r="D126" s="441"/>
      <c r="E126" s="441"/>
      <c r="F126" s="442"/>
      <c r="G126" s="392"/>
      <c r="H126" s="392"/>
      <c r="I126" s="392"/>
      <c r="J126" s="392"/>
      <c r="K126" s="392"/>
      <c r="L126" s="392"/>
      <c r="M126" s="392"/>
      <c r="N126" s="392"/>
      <c r="O126" s="392"/>
      <c r="P126" s="392"/>
      <c r="Q126" s="392"/>
      <c r="R126" s="392"/>
      <c r="S126" s="392"/>
      <c r="T126" s="392"/>
      <c r="U126" s="392"/>
      <c r="V126" s="392"/>
      <c r="W126" s="392"/>
      <c r="X126" s="931"/>
      <c r="Y126" s="469" t="s">
        <v>49</v>
      </c>
      <c r="Z126" s="444"/>
      <c r="AA126" s="445"/>
      <c r="AB126" s="470" t="s">
        <v>500</v>
      </c>
      <c r="AC126" s="471"/>
      <c r="AD126" s="472"/>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33" t="s">
        <v>15</v>
      </c>
      <c r="B127" s="438"/>
      <c r="C127" s="438"/>
      <c r="D127" s="438"/>
      <c r="E127" s="438"/>
      <c r="F127" s="439"/>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3" t="s">
        <v>357</v>
      </c>
      <c r="AF127" s="414"/>
      <c r="AG127" s="414"/>
      <c r="AH127" s="415"/>
      <c r="AI127" s="413" t="s">
        <v>363</v>
      </c>
      <c r="AJ127" s="414"/>
      <c r="AK127" s="414"/>
      <c r="AL127" s="415"/>
      <c r="AM127" s="413" t="s">
        <v>470</v>
      </c>
      <c r="AN127" s="414"/>
      <c r="AO127" s="414"/>
      <c r="AP127" s="415"/>
      <c r="AQ127" s="593" t="s">
        <v>539</v>
      </c>
      <c r="AR127" s="594"/>
      <c r="AS127" s="594"/>
      <c r="AT127" s="594"/>
      <c r="AU127" s="594"/>
      <c r="AV127" s="594"/>
      <c r="AW127" s="594"/>
      <c r="AX127" s="595"/>
    </row>
    <row r="128" spans="1:50" ht="23.25" hidden="1" customHeight="1" x14ac:dyDescent="0.15">
      <c r="A128" s="437"/>
      <c r="B128" s="438"/>
      <c r="C128" s="438"/>
      <c r="D128" s="438"/>
      <c r="E128" s="438"/>
      <c r="F128" s="439"/>
      <c r="G128" s="391" t="s">
        <v>502</v>
      </c>
      <c r="H128" s="391"/>
      <c r="I128" s="391"/>
      <c r="J128" s="391"/>
      <c r="K128" s="391"/>
      <c r="L128" s="391"/>
      <c r="M128" s="391"/>
      <c r="N128" s="391"/>
      <c r="O128" s="391"/>
      <c r="P128" s="391"/>
      <c r="Q128" s="391"/>
      <c r="R128" s="391"/>
      <c r="S128" s="391"/>
      <c r="T128" s="391"/>
      <c r="U128" s="391"/>
      <c r="V128" s="391"/>
      <c r="W128" s="391"/>
      <c r="X128" s="391"/>
      <c r="Y128" s="453" t="s">
        <v>15</v>
      </c>
      <c r="Z128" s="454"/>
      <c r="AA128" s="455"/>
      <c r="AB128" s="460"/>
      <c r="AC128" s="461"/>
      <c r="AD128" s="462"/>
      <c r="AE128" s="416"/>
      <c r="AF128" s="416"/>
      <c r="AG128" s="416"/>
      <c r="AH128" s="416"/>
      <c r="AI128" s="416"/>
      <c r="AJ128" s="416"/>
      <c r="AK128" s="416"/>
      <c r="AL128" s="416"/>
      <c r="AM128" s="416"/>
      <c r="AN128" s="416"/>
      <c r="AO128" s="416"/>
      <c r="AP128" s="416"/>
      <c r="AQ128" s="416"/>
      <c r="AR128" s="416"/>
      <c r="AS128" s="416"/>
      <c r="AT128" s="416"/>
      <c r="AU128" s="416"/>
      <c r="AV128" s="416"/>
      <c r="AW128" s="416"/>
      <c r="AX128" s="548"/>
    </row>
    <row r="129" spans="1:50" ht="46.5" hidden="1" customHeight="1" thickBot="1" x14ac:dyDescent="0.2">
      <c r="A129" s="440"/>
      <c r="B129" s="441"/>
      <c r="C129" s="441"/>
      <c r="D129" s="441"/>
      <c r="E129" s="441"/>
      <c r="F129" s="442"/>
      <c r="G129" s="392"/>
      <c r="H129" s="392"/>
      <c r="I129" s="392"/>
      <c r="J129" s="392"/>
      <c r="K129" s="392"/>
      <c r="L129" s="392"/>
      <c r="M129" s="392"/>
      <c r="N129" s="392"/>
      <c r="O129" s="392"/>
      <c r="P129" s="392"/>
      <c r="Q129" s="392"/>
      <c r="R129" s="392"/>
      <c r="S129" s="392"/>
      <c r="T129" s="392"/>
      <c r="U129" s="392"/>
      <c r="V129" s="392"/>
      <c r="W129" s="392"/>
      <c r="X129" s="392"/>
      <c r="Y129" s="469" t="s">
        <v>49</v>
      </c>
      <c r="Z129" s="444"/>
      <c r="AA129" s="445"/>
      <c r="AB129" s="470" t="s">
        <v>500</v>
      </c>
      <c r="AC129" s="471"/>
      <c r="AD129" s="472"/>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34.5" customHeight="1" x14ac:dyDescent="0.15">
      <c r="A130" s="182" t="s">
        <v>369</v>
      </c>
      <c r="B130" s="179"/>
      <c r="C130" s="178" t="s">
        <v>366</v>
      </c>
      <c r="D130" s="179"/>
      <c r="E130" s="163" t="s">
        <v>399</v>
      </c>
      <c r="F130" s="164"/>
      <c r="G130" s="165" t="s">
        <v>562</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4.5" customHeight="1" x14ac:dyDescent="0.15">
      <c r="A131" s="183"/>
      <c r="B131" s="180"/>
      <c r="C131" s="174"/>
      <c r="D131" s="180"/>
      <c r="E131" s="168" t="s">
        <v>398</v>
      </c>
      <c r="F131" s="169"/>
      <c r="G131" s="104" t="s">
        <v>563</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470</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565</v>
      </c>
      <c r="AR133" s="193"/>
      <c r="AS133" s="127" t="s">
        <v>356</v>
      </c>
      <c r="AT133" s="128"/>
      <c r="AU133" s="194">
        <v>30</v>
      </c>
      <c r="AV133" s="194"/>
      <c r="AW133" s="127" t="s">
        <v>300</v>
      </c>
      <c r="AX133" s="189"/>
    </row>
    <row r="134" spans="1:50" ht="33.75" customHeight="1" x14ac:dyDescent="0.15">
      <c r="A134" s="183"/>
      <c r="B134" s="180"/>
      <c r="C134" s="174"/>
      <c r="D134" s="180"/>
      <c r="E134" s="174"/>
      <c r="F134" s="175"/>
      <c r="G134" s="98" t="s">
        <v>564</v>
      </c>
      <c r="H134" s="99"/>
      <c r="I134" s="99"/>
      <c r="J134" s="99"/>
      <c r="K134" s="99"/>
      <c r="L134" s="99"/>
      <c r="M134" s="99"/>
      <c r="N134" s="99"/>
      <c r="O134" s="99"/>
      <c r="P134" s="99"/>
      <c r="Q134" s="99"/>
      <c r="R134" s="99"/>
      <c r="S134" s="99"/>
      <c r="T134" s="99"/>
      <c r="U134" s="99"/>
      <c r="V134" s="99"/>
      <c r="W134" s="99"/>
      <c r="X134" s="100"/>
      <c r="Y134" s="195" t="s">
        <v>379</v>
      </c>
      <c r="Z134" s="196"/>
      <c r="AA134" s="197"/>
      <c r="AB134" s="198" t="s">
        <v>557</v>
      </c>
      <c r="AC134" s="199"/>
      <c r="AD134" s="199"/>
      <c r="AE134" s="200">
        <v>4.2</v>
      </c>
      <c r="AF134" s="201"/>
      <c r="AG134" s="201"/>
      <c r="AH134" s="201"/>
      <c r="AI134" s="200">
        <v>4.3</v>
      </c>
      <c r="AJ134" s="201"/>
      <c r="AK134" s="201"/>
      <c r="AL134" s="201"/>
      <c r="AM134" s="200">
        <v>4.4000000000000004</v>
      </c>
      <c r="AN134" s="201"/>
      <c r="AO134" s="201"/>
      <c r="AP134" s="201"/>
      <c r="AQ134" s="200" t="s">
        <v>553</v>
      </c>
      <c r="AR134" s="201"/>
      <c r="AS134" s="201"/>
      <c r="AT134" s="201"/>
      <c r="AU134" s="200" t="s">
        <v>586</v>
      </c>
      <c r="AV134" s="201"/>
      <c r="AW134" s="201"/>
      <c r="AX134" s="202"/>
    </row>
    <row r="135" spans="1:50" ht="33.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557</v>
      </c>
      <c r="AC135" s="207"/>
      <c r="AD135" s="207"/>
      <c r="AE135" s="200">
        <v>3.5</v>
      </c>
      <c r="AF135" s="201"/>
      <c r="AG135" s="201"/>
      <c r="AH135" s="201"/>
      <c r="AI135" s="200">
        <v>3.5</v>
      </c>
      <c r="AJ135" s="201"/>
      <c r="AK135" s="201"/>
      <c r="AL135" s="201"/>
      <c r="AM135" s="200">
        <v>3.5</v>
      </c>
      <c r="AN135" s="201"/>
      <c r="AO135" s="201"/>
      <c r="AP135" s="201"/>
      <c r="AQ135" s="200" t="s">
        <v>553</v>
      </c>
      <c r="AR135" s="201"/>
      <c r="AS135" s="201"/>
      <c r="AT135" s="201"/>
      <c r="AU135" s="200">
        <v>3.5</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470</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470</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470</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470</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474</v>
      </c>
      <c r="R152" s="124"/>
      <c r="S152" s="124"/>
      <c r="T152" s="124"/>
      <c r="U152" s="124"/>
      <c r="V152" s="124"/>
      <c r="W152" s="124"/>
      <c r="X152" s="124"/>
      <c r="Y152" s="124"/>
      <c r="Z152" s="124"/>
      <c r="AA152" s="124"/>
      <c r="AB152" s="123" t="s">
        <v>475</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474</v>
      </c>
      <c r="R159" s="124"/>
      <c r="S159" s="124"/>
      <c r="T159" s="124"/>
      <c r="U159" s="124"/>
      <c r="V159" s="124"/>
      <c r="W159" s="124"/>
      <c r="X159" s="124"/>
      <c r="Y159" s="124"/>
      <c r="Z159" s="124"/>
      <c r="AA159" s="124"/>
      <c r="AB159" s="123" t="s">
        <v>475</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474</v>
      </c>
      <c r="R166" s="124"/>
      <c r="S166" s="124"/>
      <c r="T166" s="124"/>
      <c r="U166" s="124"/>
      <c r="V166" s="124"/>
      <c r="W166" s="124"/>
      <c r="X166" s="124"/>
      <c r="Y166" s="124"/>
      <c r="Z166" s="124"/>
      <c r="AA166" s="124"/>
      <c r="AB166" s="123" t="s">
        <v>475</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474</v>
      </c>
      <c r="R173" s="124"/>
      <c r="S173" s="124"/>
      <c r="T173" s="124"/>
      <c r="U173" s="124"/>
      <c r="V173" s="124"/>
      <c r="W173" s="124"/>
      <c r="X173" s="124"/>
      <c r="Y173" s="124"/>
      <c r="Z173" s="124"/>
      <c r="AA173" s="124"/>
      <c r="AB173" s="123" t="s">
        <v>475</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474</v>
      </c>
      <c r="R180" s="124"/>
      <c r="S180" s="124"/>
      <c r="T180" s="124"/>
      <c r="U180" s="124"/>
      <c r="V180" s="124"/>
      <c r="W180" s="124"/>
      <c r="X180" s="124"/>
      <c r="Y180" s="124"/>
      <c r="Z180" s="124"/>
      <c r="AA180" s="124"/>
      <c r="AB180" s="123" t="s">
        <v>475</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617</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71.2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470</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470</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470</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470</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470</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474</v>
      </c>
      <c r="R212" s="124"/>
      <c r="S212" s="124"/>
      <c r="T212" s="124"/>
      <c r="U212" s="124"/>
      <c r="V212" s="124"/>
      <c r="W212" s="124"/>
      <c r="X212" s="124"/>
      <c r="Y212" s="124"/>
      <c r="Z212" s="124"/>
      <c r="AA212" s="124"/>
      <c r="AB212" s="123" t="s">
        <v>475</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474</v>
      </c>
      <c r="R219" s="124"/>
      <c r="S219" s="124"/>
      <c r="T219" s="124"/>
      <c r="U219" s="124"/>
      <c r="V219" s="124"/>
      <c r="W219" s="124"/>
      <c r="X219" s="124"/>
      <c r="Y219" s="124"/>
      <c r="Z219" s="124"/>
      <c r="AA219" s="124"/>
      <c r="AB219" s="123" t="s">
        <v>475</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474</v>
      </c>
      <c r="R226" s="124"/>
      <c r="S226" s="124"/>
      <c r="T226" s="124"/>
      <c r="U226" s="124"/>
      <c r="V226" s="124"/>
      <c r="W226" s="124"/>
      <c r="X226" s="124"/>
      <c r="Y226" s="124"/>
      <c r="Z226" s="124"/>
      <c r="AA226" s="124"/>
      <c r="AB226" s="123" t="s">
        <v>475</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474</v>
      </c>
      <c r="R233" s="124"/>
      <c r="S233" s="124"/>
      <c r="T233" s="124"/>
      <c r="U233" s="124"/>
      <c r="V233" s="124"/>
      <c r="W233" s="124"/>
      <c r="X233" s="124"/>
      <c r="Y233" s="124"/>
      <c r="Z233" s="124"/>
      <c r="AA233" s="124"/>
      <c r="AB233" s="123" t="s">
        <v>475</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474</v>
      </c>
      <c r="R240" s="124"/>
      <c r="S240" s="124"/>
      <c r="T240" s="124"/>
      <c r="U240" s="124"/>
      <c r="V240" s="124"/>
      <c r="W240" s="124"/>
      <c r="X240" s="124"/>
      <c r="Y240" s="124"/>
      <c r="Z240" s="124"/>
      <c r="AA240" s="124"/>
      <c r="AB240" s="123" t="s">
        <v>475</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470</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470</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470</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470</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470</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474</v>
      </c>
      <c r="R272" s="124"/>
      <c r="S272" s="124"/>
      <c r="T272" s="124"/>
      <c r="U272" s="124"/>
      <c r="V272" s="124"/>
      <c r="W272" s="124"/>
      <c r="X272" s="124"/>
      <c r="Y272" s="124"/>
      <c r="Z272" s="124"/>
      <c r="AA272" s="124"/>
      <c r="AB272" s="123" t="s">
        <v>475</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474</v>
      </c>
      <c r="R279" s="124"/>
      <c r="S279" s="124"/>
      <c r="T279" s="124"/>
      <c r="U279" s="124"/>
      <c r="V279" s="124"/>
      <c r="W279" s="124"/>
      <c r="X279" s="124"/>
      <c r="Y279" s="124"/>
      <c r="Z279" s="124"/>
      <c r="AA279" s="124"/>
      <c r="AB279" s="123" t="s">
        <v>475</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474</v>
      </c>
      <c r="R286" s="124"/>
      <c r="S286" s="124"/>
      <c r="T286" s="124"/>
      <c r="U286" s="124"/>
      <c r="V286" s="124"/>
      <c r="W286" s="124"/>
      <c r="X286" s="124"/>
      <c r="Y286" s="124"/>
      <c r="Z286" s="124"/>
      <c r="AA286" s="124"/>
      <c r="AB286" s="123" t="s">
        <v>475</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474</v>
      </c>
      <c r="R293" s="124"/>
      <c r="S293" s="124"/>
      <c r="T293" s="124"/>
      <c r="U293" s="124"/>
      <c r="V293" s="124"/>
      <c r="W293" s="124"/>
      <c r="X293" s="124"/>
      <c r="Y293" s="124"/>
      <c r="Z293" s="124"/>
      <c r="AA293" s="124"/>
      <c r="AB293" s="123" t="s">
        <v>475</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474</v>
      </c>
      <c r="R300" s="124"/>
      <c r="S300" s="124"/>
      <c r="T300" s="124"/>
      <c r="U300" s="124"/>
      <c r="V300" s="124"/>
      <c r="W300" s="124"/>
      <c r="X300" s="124"/>
      <c r="Y300" s="124"/>
      <c r="Z300" s="124"/>
      <c r="AA300" s="124"/>
      <c r="AB300" s="123" t="s">
        <v>475</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470</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470</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470</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470</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470</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474</v>
      </c>
      <c r="R332" s="124"/>
      <c r="S332" s="124"/>
      <c r="T332" s="124"/>
      <c r="U332" s="124"/>
      <c r="V332" s="124"/>
      <c r="W332" s="124"/>
      <c r="X332" s="124"/>
      <c r="Y332" s="124"/>
      <c r="Z332" s="124"/>
      <c r="AA332" s="124"/>
      <c r="AB332" s="123" t="s">
        <v>475</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474</v>
      </c>
      <c r="R339" s="124"/>
      <c r="S339" s="124"/>
      <c r="T339" s="124"/>
      <c r="U339" s="124"/>
      <c r="V339" s="124"/>
      <c r="W339" s="124"/>
      <c r="X339" s="124"/>
      <c r="Y339" s="124"/>
      <c r="Z339" s="124"/>
      <c r="AA339" s="124"/>
      <c r="AB339" s="123" t="s">
        <v>475</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474</v>
      </c>
      <c r="R346" s="124"/>
      <c r="S346" s="124"/>
      <c r="T346" s="124"/>
      <c r="U346" s="124"/>
      <c r="V346" s="124"/>
      <c r="W346" s="124"/>
      <c r="X346" s="124"/>
      <c r="Y346" s="124"/>
      <c r="Z346" s="124"/>
      <c r="AA346" s="124"/>
      <c r="AB346" s="123" t="s">
        <v>475</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474</v>
      </c>
      <c r="R353" s="124"/>
      <c r="S353" s="124"/>
      <c r="T353" s="124"/>
      <c r="U353" s="124"/>
      <c r="V353" s="124"/>
      <c r="W353" s="124"/>
      <c r="X353" s="124"/>
      <c r="Y353" s="124"/>
      <c r="Z353" s="124"/>
      <c r="AA353" s="124"/>
      <c r="AB353" s="123" t="s">
        <v>475</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474</v>
      </c>
      <c r="R360" s="124"/>
      <c r="S360" s="124"/>
      <c r="T360" s="124"/>
      <c r="U360" s="124"/>
      <c r="V360" s="124"/>
      <c r="W360" s="124"/>
      <c r="X360" s="124"/>
      <c r="Y360" s="124"/>
      <c r="Z360" s="124"/>
      <c r="AA360" s="124"/>
      <c r="AB360" s="123" t="s">
        <v>475</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470</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470</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470</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470</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470</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474</v>
      </c>
      <c r="R392" s="124"/>
      <c r="S392" s="124"/>
      <c r="T392" s="124"/>
      <c r="U392" s="124"/>
      <c r="V392" s="124"/>
      <c r="W392" s="124"/>
      <c r="X392" s="124"/>
      <c r="Y392" s="124"/>
      <c r="Z392" s="124"/>
      <c r="AA392" s="124"/>
      <c r="AB392" s="123" t="s">
        <v>475</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474</v>
      </c>
      <c r="R399" s="124"/>
      <c r="S399" s="124"/>
      <c r="T399" s="124"/>
      <c r="U399" s="124"/>
      <c r="V399" s="124"/>
      <c r="W399" s="124"/>
      <c r="X399" s="124"/>
      <c r="Y399" s="124"/>
      <c r="Z399" s="124"/>
      <c r="AA399" s="124"/>
      <c r="AB399" s="123" t="s">
        <v>475</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474</v>
      </c>
      <c r="R406" s="124"/>
      <c r="S406" s="124"/>
      <c r="T406" s="124"/>
      <c r="U406" s="124"/>
      <c r="V406" s="124"/>
      <c r="W406" s="124"/>
      <c r="X406" s="124"/>
      <c r="Y406" s="124"/>
      <c r="Z406" s="124"/>
      <c r="AA406" s="124"/>
      <c r="AB406" s="123" t="s">
        <v>475</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474</v>
      </c>
      <c r="R413" s="124"/>
      <c r="S413" s="124"/>
      <c r="T413" s="124"/>
      <c r="U413" s="124"/>
      <c r="V413" s="124"/>
      <c r="W413" s="124"/>
      <c r="X413" s="124"/>
      <c r="Y413" s="124"/>
      <c r="Z413" s="124"/>
      <c r="AA413" s="124"/>
      <c r="AB413" s="123" t="s">
        <v>475</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474</v>
      </c>
      <c r="R420" s="124"/>
      <c r="S420" s="124"/>
      <c r="T420" s="124"/>
      <c r="U420" s="124"/>
      <c r="V420" s="124"/>
      <c r="W420" s="124"/>
      <c r="X420" s="124"/>
      <c r="Y420" s="124"/>
      <c r="Z420" s="124"/>
      <c r="AA420" s="124"/>
      <c r="AB420" s="123" t="s">
        <v>475</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14.25"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29.25" customHeight="1" x14ac:dyDescent="0.15">
      <c r="A430" s="183"/>
      <c r="B430" s="180"/>
      <c r="C430" s="172" t="s">
        <v>368</v>
      </c>
      <c r="D430" s="932"/>
      <c r="E430" s="168" t="s">
        <v>388</v>
      </c>
      <c r="F430" s="169"/>
      <c r="G430" s="900" t="s">
        <v>384</v>
      </c>
      <c r="H430" s="117"/>
      <c r="I430" s="117"/>
      <c r="J430" s="901" t="s">
        <v>552</v>
      </c>
      <c r="K430" s="902"/>
      <c r="L430" s="902"/>
      <c r="M430" s="902"/>
      <c r="N430" s="902"/>
      <c r="O430" s="902"/>
      <c r="P430" s="902"/>
      <c r="Q430" s="902"/>
      <c r="R430" s="902"/>
      <c r="S430" s="902"/>
      <c r="T430" s="903"/>
      <c r="U430" s="589" t="s">
        <v>553</v>
      </c>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4"/>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470</v>
      </c>
      <c r="AJ431" s="211"/>
      <c r="AK431" s="211"/>
      <c r="AL431" s="153"/>
      <c r="AM431" s="211" t="s">
        <v>533</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566</v>
      </c>
      <c r="AF432" s="194"/>
      <c r="AG432" s="127" t="s">
        <v>356</v>
      </c>
      <c r="AH432" s="128"/>
      <c r="AI432" s="150"/>
      <c r="AJ432" s="150"/>
      <c r="AK432" s="150"/>
      <c r="AL432" s="148"/>
      <c r="AM432" s="150"/>
      <c r="AN432" s="150"/>
      <c r="AO432" s="150"/>
      <c r="AP432" s="148"/>
      <c r="AQ432" s="591" t="s">
        <v>553</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567</v>
      </c>
      <c r="H433" s="99"/>
      <c r="I433" s="99"/>
      <c r="J433" s="99"/>
      <c r="K433" s="99"/>
      <c r="L433" s="99"/>
      <c r="M433" s="99"/>
      <c r="N433" s="99"/>
      <c r="O433" s="99"/>
      <c r="P433" s="99"/>
      <c r="Q433" s="99"/>
      <c r="R433" s="99"/>
      <c r="S433" s="99"/>
      <c r="T433" s="99"/>
      <c r="U433" s="99"/>
      <c r="V433" s="99"/>
      <c r="W433" s="99"/>
      <c r="X433" s="100"/>
      <c r="Y433" s="195" t="s">
        <v>12</v>
      </c>
      <c r="Z433" s="196"/>
      <c r="AA433" s="197"/>
      <c r="AB433" s="207" t="s">
        <v>567</v>
      </c>
      <c r="AC433" s="207"/>
      <c r="AD433" s="207"/>
      <c r="AE433" s="334" t="s">
        <v>553</v>
      </c>
      <c r="AF433" s="201"/>
      <c r="AG433" s="201"/>
      <c r="AH433" s="201"/>
      <c r="AI433" s="334" t="s">
        <v>553</v>
      </c>
      <c r="AJ433" s="201"/>
      <c r="AK433" s="201"/>
      <c r="AL433" s="201"/>
      <c r="AM433" s="334" t="s">
        <v>553</v>
      </c>
      <c r="AN433" s="201"/>
      <c r="AO433" s="201"/>
      <c r="AP433" s="201"/>
      <c r="AQ433" s="334" t="s">
        <v>553</v>
      </c>
      <c r="AR433" s="201"/>
      <c r="AS433" s="201"/>
      <c r="AT433" s="201"/>
      <c r="AU433" s="334" t="s">
        <v>553</v>
      </c>
      <c r="AV433" s="201"/>
      <c r="AW433" s="201"/>
      <c r="AX433" s="201"/>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553</v>
      </c>
      <c r="AC434" s="199"/>
      <c r="AD434" s="199"/>
      <c r="AE434" s="334" t="s">
        <v>553</v>
      </c>
      <c r="AF434" s="201"/>
      <c r="AG434" s="201"/>
      <c r="AH434" s="335"/>
      <c r="AI434" s="334" t="s">
        <v>553</v>
      </c>
      <c r="AJ434" s="201"/>
      <c r="AK434" s="201"/>
      <c r="AL434" s="335"/>
      <c r="AM434" s="334" t="s">
        <v>553</v>
      </c>
      <c r="AN434" s="201"/>
      <c r="AO434" s="201"/>
      <c r="AP434" s="335"/>
      <c r="AQ434" s="334" t="s">
        <v>553</v>
      </c>
      <c r="AR434" s="201"/>
      <c r="AS434" s="201"/>
      <c r="AT434" s="335"/>
      <c r="AU434" s="334" t="s">
        <v>553</v>
      </c>
      <c r="AV434" s="201"/>
      <c r="AW434" s="201"/>
      <c r="AX434" s="335"/>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553</v>
      </c>
      <c r="AF435" s="201"/>
      <c r="AG435" s="201"/>
      <c r="AH435" s="335"/>
      <c r="AI435" s="334" t="s">
        <v>553</v>
      </c>
      <c r="AJ435" s="201"/>
      <c r="AK435" s="201"/>
      <c r="AL435" s="335"/>
      <c r="AM435" s="334" t="s">
        <v>553</v>
      </c>
      <c r="AN435" s="201"/>
      <c r="AO435" s="201"/>
      <c r="AP435" s="335"/>
      <c r="AQ435" s="334" t="s">
        <v>553</v>
      </c>
      <c r="AR435" s="201"/>
      <c r="AS435" s="201"/>
      <c r="AT435" s="335"/>
      <c r="AU435" s="334" t="s">
        <v>553</v>
      </c>
      <c r="AV435" s="201"/>
      <c r="AW435" s="201"/>
      <c r="AX435" s="335"/>
    </row>
    <row r="436" spans="1:50" ht="21"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470</v>
      </c>
      <c r="AJ436" s="211"/>
      <c r="AK436" s="211"/>
      <c r="AL436" s="153"/>
      <c r="AM436" s="211" t="s">
        <v>533</v>
      </c>
      <c r="AN436" s="211"/>
      <c r="AO436" s="211"/>
      <c r="AP436" s="153"/>
      <c r="AQ436" s="153" t="s">
        <v>355</v>
      </c>
      <c r="AR436" s="124"/>
      <c r="AS436" s="124"/>
      <c r="AT436" s="125"/>
      <c r="AU436" s="130" t="s">
        <v>253</v>
      </c>
      <c r="AV436" s="130"/>
      <c r="AW436" s="130"/>
      <c r="AX436" s="131"/>
    </row>
    <row r="437" spans="1:50" ht="21"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1"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1"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1"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21"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470</v>
      </c>
      <c r="AJ441" s="211"/>
      <c r="AK441" s="211"/>
      <c r="AL441" s="153"/>
      <c r="AM441" s="211" t="s">
        <v>533</v>
      </c>
      <c r="AN441" s="211"/>
      <c r="AO441" s="211"/>
      <c r="AP441" s="153"/>
      <c r="AQ441" s="153" t="s">
        <v>355</v>
      </c>
      <c r="AR441" s="124"/>
      <c r="AS441" s="124"/>
      <c r="AT441" s="125"/>
      <c r="AU441" s="130" t="s">
        <v>253</v>
      </c>
      <c r="AV441" s="130"/>
      <c r="AW441" s="130"/>
      <c r="AX441" s="131"/>
    </row>
    <row r="442" spans="1:50" ht="21"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1"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1"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1"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21"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470</v>
      </c>
      <c r="AJ446" s="211"/>
      <c r="AK446" s="211"/>
      <c r="AL446" s="153"/>
      <c r="AM446" s="211" t="s">
        <v>533</v>
      </c>
      <c r="AN446" s="211"/>
      <c r="AO446" s="211"/>
      <c r="AP446" s="153"/>
      <c r="AQ446" s="153" t="s">
        <v>355</v>
      </c>
      <c r="AR446" s="124"/>
      <c r="AS446" s="124"/>
      <c r="AT446" s="125"/>
      <c r="AU446" s="130" t="s">
        <v>253</v>
      </c>
      <c r="AV446" s="130"/>
      <c r="AW446" s="130"/>
      <c r="AX446" s="131"/>
    </row>
    <row r="447" spans="1:50" ht="21"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1"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1"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1"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21"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470</v>
      </c>
      <c r="AJ451" s="211"/>
      <c r="AK451" s="211"/>
      <c r="AL451" s="153"/>
      <c r="AM451" s="211" t="s">
        <v>533</v>
      </c>
      <c r="AN451" s="211"/>
      <c r="AO451" s="211"/>
      <c r="AP451" s="153"/>
      <c r="AQ451" s="153" t="s">
        <v>355</v>
      </c>
      <c r="AR451" s="124"/>
      <c r="AS451" s="124"/>
      <c r="AT451" s="125"/>
      <c r="AU451" s="130" t="s">
        <v>253</v>
      </c>
      <c r="AV451" s="130"/>
      <c r="AW451" s="130"/>
      <c r="AX451" s="131"/>
    </row>
    <row r="452" spans="1:50" ht="21"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1"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1"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1"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470</v>
      </c>
      <c r="AJ456" s="211"/>
      <c r="AK456" s="211"/>
      <c r="AL456" s="153"/>
      <c r="AM456" s="211" t="s">
        <v>533</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553</v>
      </c>
      <c r="AF457" s="194"/>
      <c r="AG457" s="127" t="s">
        <v>356</v>
      </c>
      <c r="AH457" s="128"/>
      <c r="AI457" s="150"/>
      <c r="AJ457" s="150"/>
      <c r="AK457" s="150"/>
      <c r="AL457" s="148"/>
      <c r="AM457" s="150"/>
      <c r="AN457" s="150"/>
      <c r="AO457" s="150"/>
      <c r="AP457" s="148"/>
      <c r="AQ457" s="591" t="s">
        <v>553</v>
      </c>
      <c r="AR457" s="194"/>
      <c r="AS457" s="127" t="s">
        <v>356</v>
      </c>
      <c r="AT457" s="128"/>
      <c r="AU457" s="194" t="s">
        <v>553</v>
      </c>
      <c r="AV457" s="194"/>
      <c r="AW457" s="127" t="s">
        <v>300</v>
      </c>
      <c r="AX457" s="189"/>
    </row>
    <row r="458" spans="1:50" ht="23.25" customHeight="1" x14ac:dyDescent="0.15">
      <c r="A458" s="183"/>
      <c r="B458" s="180"/>
      <c r="C458" s="174"/>
      <c r="D458" s="180"/>
      <c r="E458" s="336"/>
      <c r="F458" s="337"/>
      <c r="G458" s="98" t="s">
        <v>553</v>
      </c>
      <c r="H458" s="99"/>
      <c r="I458" s="99"/>
      <c r="J458" s="99"/>
      <c r="K458" s="99"/>
      <c r="L458" s="99"/>
      <c r="M458" s="99"/>
      <c r="N458" s="99"/>
      <c r="O458" s="99"/>
      <c r="P458" s="99"/>
      <c r="Q458" s="99"/>
      <c r="R458" s="99"/>
      <c r="S458" s="99"/>
      <c r="T458" s="99"/>
      <c r="U458" s="99"/>
      <c r="V458" s="99"/>
      <c r="W458" s="99"/>
      <c r="X458" s="100"/>
      <c r="Y458" s="195" t="s">
        <v>12</v>
      </c>
      <c r="Z458" s="196"/>
      <c r="AA458" s="197"/>
      <c r="AB458" s="207" t="s">
        <v>553</v>
      </c>
      <c r="AC458" s="207"/>
      <c r="AD458" s="207"/>
      <c r="AE458" s="334" t="s">
        <v>554</v>
      </c>
      <c r="AF458" s="201"/>
      <c r="AG458" s="201"/>
      <c r="AH458" s="201"/>
      <c r="AI458" s="334" t="s">
        <v>553</v>
      </c>
      <c r="AJ458" s="201"/>
      <c r="AK458" s="201"/>
      <c r="AL458" s="201"/>
      <c r="AM458" s="334" t="s">
        <v>553</v>
      </c>
      <c r="AN458" s="201"/>
      <c r="AO458" s="201"/>
      <c r="AP458" s="201"/>
      <c r="AQ458" s="334" t="s">
        <v>553</v>
      </c>
      <c r="AR458" s="201"/>
      <c r="AS458" s="201"/>
      <c r="AT458" s="201"/>
      <c r="AU458" s="334" t="s">
        <v>553</v>
      </c>
      <c r="AV458" s="201"/>
      <c r="AW458" s="201"/>
      <c r="AX458" s="201"/>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553</v>
      </c>
      <c r="AC459" s="199"/>
      <c r="AD459" s="199"/>
      <c r="AE459" s="334" t="s">
        <v>553</v>
      </c>
      <c r="AF459" s="201"/>
      <c r="AG459" s="201"/>
      <c r="AH459" s="335"/>
      <c r="AI459" s="334" t="s">
        <v>553</v>
      </c>
      <c r="AJ459" s="201"/>
      <c r="AK459" s="201"/>
      <c r="AL459" s="335"/>
      <c r="AM459" s="334" t="s">
        <v>553</v>
      </c>
      <c r="AN459" s="201"/>
      <c r="AO459" s="201"/>
      <c r="AP459" s="335"/>
      <c r="AQ459" s="334" t="s">
        <v>553</v>
      </c>
      <c r="AR459" s="201"/>
      <c r="AS459" s="201"/>
      <c r="AT459" s="335"/>
      <c r="AU459" s="334" t="s">
        <v>553</v>
      </c>
      <c r="AV459" s="201"/>
      <c r="AW459" s="201"/>
      <c r="AX459" s="335"/>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554</v>
      </c>
      <c r="AF460" s="201"/>
      <c r="AG460" s="201"/>
      <c r="AH460" s="335"/>
      <c r="AI460" s="334" t="s">
        <v>553</v>
      </c>
      <c r="AJ460" s="201"/>
      <c r="AK460" s="201"/>
      <c r="AL460" s="335"/>
      <c r="AM460" s="334" t="s">
        <v>553</v>
      </c>
      <c r="AN460" s="201"/>
      <c r="AO460" s="201"/>
      <c r="AP460" s="335"/>
      <c r="AQ460" s="334" t="s">
        <v>553</v>
      </c>
      <c r="AR460" s="201"/>
      <c r="AS460" s="201"/>
      <c r="AT460" s="335"/>
      <c r="AU460" s="334" t="s">
        <v>553</v>
      </c>
      <c r="AV460" s="201"/>
      <c r="AW460" s="201"/>
      <c r="AX460" s="335"/>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470</v>
      </c>
      <c r="AJ461" s="211"/>
      <c r="AK461" s="211"/>
      <c r="AL461" s="153"/>
      <c r="AM461" s="211" t="s">
        <v>533</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470</v>
      </c>
      <c r="AJ466" s="211"/>
      <c r="AK466" s="211"/>
      <c r="AL466" s="153"/>
      <c r="AM466" s="211" t="s">
        <v>533</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470</v>
      </c>
      <c r="AJ471" s="211"/>
      <c r="AK471" s="211"/>
      <c r="AL471" s="153"/>
      <c r="AM471" s="211" t="s">
        <v>533</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470</v>
      </c>
      <c r="AJ476" s="211"/>
      <c r="AK476" s="211"/>
      <c r="AL476" s="153"/>
      <c r="AM476" s="211" t="s">
        <v>533</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19.5" customHeight="1" x14ac:dyDescent="0.15">
      <c r="A482" s="183"/>
      <c r="B482" s="180"/>
      <c r="C482" s="174"/>
      <c r="D482" s="180"/>
      <c r="E482" s="119" t="s">
        <v>553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19.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00" t="s">
        <v>384</v>
      </c>
      <c r="H484" s="117"/>
      <c r="I484" s="117"/>
      <c r="J484" s="901"/>
      <c r="K484" s="902"/>
      <c r="L484" s="902"/>
      <c r="M484" s="902"/>
      <c r="N484" s="902"/>
      <c r="O484" s="902"/>
      <c r="P484" s="902"/>
      <c r="Q484" s="902"/>
      <c r="R484" s="902"/>
      <c r="S484" s="902"/>
      <c r="T484" s="903"/>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4"/>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470</v>
      </c>
      <c r="AJ485" s="211"/>
      <c r="AK485" s="211"/>
      <c r="AL485" s="153"/>
      <c r="AM485" s="211" t="s">
        <v>533</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470</v>
      </c>
      <c r="AJ490" s="211"/>
      <c r="AK490" s="211"/>
      <c r="AL490" s="153"/>
      <c r="AM490" s="211" t="s">
        <v>533</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470</v>
      </c>
      <c r="AJ495" s="211"/>
      <c r="AK495" s="211"/>
      <c r="AL495" s="153"/>
      <c r="AM495" s="211" t="s">
        <v>533</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470</v>
      </c>
      <c r="AJ500" s="211"/>
      <c r="AK500" s="211"/>
      <c r="AL500" s="153"/>
      <c r="AM500" s="211" t="s">
        <v>533</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470</v>
      </c>
      <c r="AJ505" s="211"/>
      <c r="AK505" s="211"/>
      <c r="AL505" s="153"/>
      <c r="AM505" s="211" t="s">
        <v>533</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470</v>
      </c>
      <c r="AJ510" s="211"/>
      <c r="AK510" s="211"/>
      <c r="AL510" s="153"/>
      <c r="AM510" s="211" t="s">
        <v>533</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470</v>
      </c>
      <c r="AJ515" s="211"/>
      <c r="AK515" s="211"/>
      <c r="AL515" s="153"/>
      <c r="AM515" s="211" t="s">
        <v>533</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470</v>
      </c>
      <c r="AJ520" s="211"/>
      <c r="AK520" s="211"/>
      <c r="AL520" s="153"/>
      <c r="AM520" s="211" t="s">
        <v>533</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470</v>
      </c>
      <c r="AJ525" s="211"/>
      <c r="AK525" s="211"/>
      <c r="AL525" s="153"/>
      <c r="AM525" s="211" t="s">
        <v>533</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470</v>
      </c>
      <c r="AJ530" s="211"/>
      <c r="AK530" s="211"/>
      <c r="AL530" s="153"/>
      <c r="AM530" s="211" t="s">
        <v>533</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00" t="s">
        <v>384</v>
      </c>
      <c r="H538" s="117"/>
      <c r="I538" s="117"/>
      <c r="J538" s="901"/>
      <c r="K538" s="902"/>
      <c r="L538" s="902"/>
      <c r="M538" s="902"/>
      <c r="N538" s="902"/>
      <c r="O538" s="902"/>
      <c r="P538" s="902"/>
      <c r="Q538" s="902"/>
      <c r="R538" s="902"/>
      <c r="S538" s="902"/>
      <c r="T538" s="903"/>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4"/>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470</v>
      </c>
      <c r="AJ539" s="211"/>
      <c r="AK539" s="211"/>
      <c r="AL539" s="153"/>
      <c r="AM539" s="211" t="s">
        <v>533</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470</v>
      </c>
      <c r="AJ544" s="211"/>
      <c r="AK544" s="211"/>
      <c r="AL544" s="153"/>
      <c r="AM544" s="211" t="s">
        <v>533</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470</v>
      </c>
      <c r="AJ549" s="211"/>
      <c r="AK549" s="211"/>
      <c r="AL549" s="153"/>
      <c r="AM549" s="211" t="s">
        <v>533</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470</v>
      </c>
      <c r="AJ554" s="211"/>
      <c r="AK554" s="211"/>
      <c r="AL554" s="153"/>
      <c r="AM554" s="211" t="s">
        <v>533</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470</v>
      </c>
      <c r="AJ559" s="211"/>
      <c r="AK559" s="211"/>
      <c r="AL559" s="153"/>
      <c r="AM559" s="211" t="s">
        <v>533</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470</v>
      </c>
      <c r="AJ564" s="211"/>
      <c r="AK564" s="211"/>
      <c r="AL564" s="153"/>
      <c r="AM564" s="211" t="s">
        <v>533</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470</v>
      </c>
      <c r="AJ569" s="211"/>
      <c r="AK569" s="211"/>
      <c r="AL569" s="153"/>
      <c r="AM569" s="211" t="s">
        <v>533</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470</v>
      </c>
      <c r="AJ574" s="211"/>
      <c r="AK574" s="211"/>
      <c r="AL574" s="153"/>
      <c r="AM574" s="211" t="s">
        <v>533</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470</v>
      </c>
      <c r="AJ579" s="211"/>
      <c r="AK579" s="211"/>
      <c r="AL579" s="153"/>
      <c r="AM579" s="211" t="s">
        <v>533</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470</v>
      </c>
      <c r="AJ584" s="211"/>
      <c r="AK584" s="211"/>
      <c r="AL584" s="153"/>
      <c r="AM584" s="211" t="s">
        <v>533</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00" t="s">
        <v>384</v>
      </c>
      <c r="H592" s="117"/>
      <c r="I592" s="117"/>
      <c r="J592" s="901"/>
      <c r="K592" s="902"/>
      <c r="L592" s="902"/>
      <c r="M592" s="902"/>
      <c r="N592" s="902"/>
      <c r="O592" s="902"/>
      <c r="P592" s="902"/>
      <c r="Q592" s="902"/>
      <c r="R592" s="902"/>
      <c r="S592" s="902"/>
      <c r="T592" s="903"/>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4"/>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470</v>
      </c>
      <c r="AJ593" s="211"/>
      <c r="AK593" s="211"/>
      <c r="AL593" s="153"/>
      <c r="AM593" s="211" t="s">
        <v>533</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470</v>
      </c>
      <c r="AJ598" s="211"/>
      <c r="AK598" s="211"/>
      <c r="AL598" s="153"/>
      <c r="AM598" s="211" t="s">
        <v>533</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470</v>
      </c>
      <c r="AJ603" s="211"/>
      <c r="AK603" s="211"/>
      <c r="AL603" s="153"/>
      <c r="AM603" s="211" t="s">
        <v>533</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470</v>
      </c>
      <c r="AJ608" s="211"/>
      <c r="AK608" s="211"/>
      <c r="AL608" s="153"/>
      <c r="AM608" s="211" t="s">
        <v>533</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470</v>
      </c>
      <c r="AJ613" s="211"/>
      <c r="AK613" s="211"/>
      <c r="AL613" s="153"/>
      <c r="AM613" s="211" t="s">
        <v>533</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470</v>
      </c>
      <c r="AJ618" s="211"/>
      <c r="AK618" s="211"/>
      <c r="AL618" s="153"/>
      <c r="AM618" s="211" t="s">
        <v>533</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470</v>
      </c>
      <c r="AJ623" s="211"/>
      <c r="AK623" s="211"/>
      <c r="AL623" s="153"/>
      <c r="AM623" s="211" t="s">
        <v>533</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470</v>
      </c>
      <c r="AJ628" s="211"/>
      <c r="AK628" s="211"/>
      <c r="AL628" s="153"/>
      <c r="AM628" s="211" t="s">
        <v>533</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470</v>
      </c>
      <c r="AJ633" s="211"/>
      <c r="AK633" s="211"/>
      <c r="AL633" s="153"/>
      <c r="AM633" s="211" t="s">
        <v>533</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470</v>
      </c>
      <c r="AJ638" s="211"/>
      <c r="AK638" s="211"/>
      <c r="AL638" s="153"/>
      <c r="AM638" s="211" t="s">
        <v>533</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00" t="s">
        <v>384</v>
      </c>
      <c r="H646" s="117"/>
      <c r="I646" s="117"/>
      <c r="J646" s="901"/>
      <c r="K646" s="902"/>
      <c r="L646" s="902"/>
      <c r="M646" s="902"/>
      <c r="N646" s="902"/>
      <c r="O646" s="902"/>
      <c r="P646" s="902"/>
      <c r="Q646" s="902"/>
      <c r="R646" s="902"/>
      <c r="S646" s="902"/>
      <c r="T646" s="903"/>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4"/>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470</v>
      </c>
      <c r="AJ647" s="211"/>
      <c r="AK647" s="211"/>
      <c r="AL647" s="153"/>
      <c r="AM647" s="211" t="s">
        <v>533</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470</v>
      </c>
      <c r="AJ652" s="211"/>
      <c r="AK652" s="211"/>
      <c r="AL652" s="153"/>
      <c r="AM652" s="211" t="s">
        <v>533</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470</v>
      </c>
      <c r="AJ657" s="211"/>
      <c r="AK657" s="211"/>
      <c r="AL657" s="153"/>
      <c r="AM657" s="211" t="s">
        <v>533</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470</v>
      </c>
      <c r="AJ662" s="211"/>
      <c r="AK662" s="211"/>
      <c r="AL662" s="153"/>
      <c r="AM662" s="211" t="s">
        <v>533</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470</v>
      </c>
      <c r="AJ667" s="211"/>
      <c r="AK667" s="211"/>
      <c r="AL667" s="153"/>
      <c r="AM667" s="211" t="s">
        <v>533</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470</v>
      </c>
      <c r="AJ672" s="211"/>
      <c r="AK672" s="211"/>
      <c r="AL672" s="153"/>
      <c r="AM672" s="211" t="s">
        <v>533</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470</v>
      </c>
      <c r="AJ677" s="211"/>
      <c r="AK677" s="211"/>
      <c r="AL677" s="153"/>
      <c r="AM677" s="211" t="s">
        <v>533</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470</v>
      </c>
      <c r="AJ682" s="211"/>
      <c r="AK682" s="211"/>
      <c r="AL682" s="153"/>
      <c r="AM682" s="211" t="s">
        <v>533</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470</v>
      </c>
      <c r="AJ687" s="211"/>
      <c r="AK687" s="211"/>
      <c r="AL687" s="153"/>
      <c r="AM687" s="211" t="s">
        <v>533</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470</v>
      </c>
      <c r="AJ692" s="211"/>
      <c r="AK692" s="211"/>
      <c r="AL692" s="153"/>
      <c r="AM692" s="211" t="s">
        <v>533</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1" t="s">
        <v>32</v>
      </c>
      <c r="D701" s="380"/>
      <c r="E701" s="380"/>
      <c r="F701" s="380"/>
      <c r="G701" s="380"/>
      <c r="H701" s="380"/>
      <c r="I701" s="380"/>
      <c r="J701" s="380"/>
      <c r="K701" s="380"/>
      <c r="L701" s="380"/>
      <c r="M701" s="380"/>
      <c r="N701" s="380"/>
      <c r="O701" s="380"/>
      <c r="P701" s="380"/>
      <c r="Q701" s="380"/>
      <c r="R701" s="380"/>
      <c r="S701" s="380"/>
      <c r="T701" s="380"/>
      <c r="U701" s="380"/>
      <c r="V701" s="380"/>
      <c r="W701" s="380"/>
      <c r="X701" s="380"/>
      <c r="Y701" s="380"/>
      <c r="Z701" s="380"/>
      <c r="AA701" s="380"/>
      <c r="AB701" s="380"/>
      <c r="AC701" s="382"/>
      <c r="AD701" s="380" t="s">
        <v>36</v>
      </c>
      <c r="AE701" s="380"/>
      <c r="AF701" s="380"/>
      <c r="AG701" s="826" t="s">
        <v>31</v>
      </c>
      <c r="AH701" s="380"/>
      <c r="AI701" s="380"/>
      <c r="AJ701" s="380"/>
      <c r="AK701" s="380"/>
      <c r="AL701" s="380"/>
      <c r="AM701" s="380"/>
      <c r="AN701" s="380"/>
      <c r="AO701" s="380"/>
      <c r="AP701" s="380"/>
      <c r="AQ701" s="380"/>
      <c r="AR701" s="380"/>
      <c r="AS701" s="380"/>
      <c r="AT701" s="380"/>
      <c r="AU701" s="380"/>
      <c r="AV701" s="380"/>
      <c r="AW701" s="380"/>
      <c r="AX701" s="827"/>
    </row>
    <row r="702" spans="1:50" ht="55.5" customHeight="1" x14ac:dyDescent="0.15">
      <c r="A702" s="872" t="s">
        <v>259</v>
      </c>
      <c r="B702" s="873"/>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9" t="s">
        <v>550</v>
      </c>
      <c r="AE702" s="340"/>
      <c r="AF702" s="340"/>
      <c r="AG702" s="383" t="s">
        <v>600</v>
      </c>
      <c r="AH702" s="384"/>
      <c r="AI702" s="384"/>
      <c r="AJ702" s="384"/>
      <c r="AK702" s="384"/>
      <c r="AL702" s="384"/>
      <c r="AM702" s="384"/>
      <c r="AN702" s="384"/>
      <c r="AO702" s="384"/>
      <c r="AP702" s="384"/>
      <c r="AQ702" s="384"/>
      <c r="AR702" s="384"/>
      <c r="AS702" s="384"/>
      <c r="AT702" s="384"/>
      <c r="AU702" s="384"/>
      <c r="AV702" s="384"/>
      <c r="AW702" s="384"/>
      <c r="AX702" s="385"/>
    </row>
    <row r="703" spans="1:50" ht="51"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0"/>
      <c r="AD703" s="322" t="s">
        <v>550</v>
      </c>
      <c r="AE703" s="323"/>
      <c r="AF703" s="323"/>
      <c r="AG703" s="95" t="s">
        <v>601</v>
      </c>
      <c r="AH703" s="96"/>
      <c r="AI703" s="96"/>
      <c r="AJ703" s="96"/>
      <c r="AK703" s="96"/>
      <c r="AL703" s="96"/>
      <c r="AM703" s="96"/>
      <c r="AN703" s="96"/>
      <c r="AO703" s="96"/>
      <c r="AP703" s="96"/>
      <c r="AQ703" s="96"/>
      <c r="AR703" s="96"/>
      <c r="AS703" s="96"/>
      <c r="AT703" s="96"/>
      <c r="AU703" s="96"/>
      <c r="AV703" s="96"/>
      <c r="AW703" s="96"/>
      <c r="AX703" s="97"/>
    </row>
    <row r="704" spans="1:50" ht="36.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550</v>
      </c>
      <c r="AE704" s="785"/>
      <c r="AF704" s="785"/>
      <c r="AG704" s="161" t="s">
        <v>602</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2" t="s">
        <v>39</v>
      </c>
      <c r="B705" s="643"/>
      <c r="C705" s="823" t="s">
        <v>41</v>
      </c>
      <c r="D705" s="824"/>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5"/>
      <c r="AD705" s="716" t="s">
        <v>550</v>
      </c>
      <c r="AE705" s="717"/>
      <c r="AF705" s="717"/>
      <c r="AG705" s="119" t="s">
        <v>570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4"/>
      <c r="B706" s="645"/>
      <c r="C706" s="796"/>
      <c r="D706" s="797"/>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568</v>
      </c>
      <c r="AE706" s="323"/>
      <c r="AF706" s="665"/>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4"/>
      <c r="B707" s="645"/>
      <c r="C707" s="798"/>
      <c r="D707" s="799"/>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568</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4"/>
      <c r="B708" s="646"/>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6" t="s">
        <v>569</v>
      </c>
      <c r="AE708" s="607"/>
      <c r="AF708" s="607"/>
      <c r="AG708" s="744" t="s">
        <v>571</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9" t="s">
        <v>262</v>
      </c>
      <c r="D709" s="390"/>
      <c r="E709" s="390"/>
      <c r="F709" s="390"/>
      <c r="G709" s="390"/>
      <c r="H709" s="390"/>
      <c r="I709" s="390"/>
      <c r="J709" s="390"/>
      <c r="K709" s="390"/>
      <c r="L709" s="390"/>
      <c r="M709" s="390"/>
      <c r="N709" s="390"/>
      <c r="O709" s="390"/>
      <c r="P709" s="390"/>
      <c r="Q709" s="390"/>
      <c r="R709" s="390"/>
      <c r="S709" s="390"/>
      <c r="T709" s="390"/>
      <c r="U709" s="390"/>
      <c r="V709" s="390"/>
      <c r="W709" s="390"/>
      <c r="X709" s="390"/>
      <c r="Y709" s="390"/>
      <c r="Z709" s="390"/>
      <c r="AA709" s="390"/>
      <c r="AB709" s="390"/>
      <c r="AC709" s="390"/>
      <c r="AD709" s="322" t="s">
        <v>550</v>
      </c>
      <c r="AE709" s="323"/>
      <c r="AF709" s="323"/>
      <c r="AG709" s="95" t="s">
        <v>575</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4"/>
      <c r="B710" s="646"/>
      <c r="C710" s="389" t="s">
        <v>38</v>
      </c>
      <c r="D710" s="390"/>
      <c r="E710" s="390"/>
      <c r="F710" s="390"/>
      <c r="G710" s="390"/>
      <c r="H710" s="390"/>
      <c r="I710" s="390"/>
      <c r="J710" s="390"/>
      <c r="K710" s="390"/>
      <c r="L710" s="390"/>
      <c r="M710" s="390"/>
      <c r="N710" s="390"/>
      <c r="O710" s="390"/>
      <c r="P710" s="390"/>
      <c r="Q710" s="390"/>
      <c r="R710" s="390"/>
      <c r="S710" s="390"/>
      <c r="T710" s="390"/>
      <c r="U710" s="390"/>
      <c r="V710" s="390"/>
      <c r="W710" s="390"/>
      <c r="X710" s="390"/>
      <c r="Y710" s="390"/>
      <c r="Z710" s="390"/>
      <c r="AA710" s="390"/>
      <c r="AB710" s="390"/>
      <c r="AC710" s="390"/>
      <c r="AD710" s="322" t="s">
        <v>569</v>
      </c>
      <c r="AE710" s="323"/>
      <c r="AF710" s="323"/>
      <c r="AG710" s="95" t="s">
        <v>572</v>
      </c>
      <c r="AH710" s="96"/>
      <c r="AI710" s="96"/>
      <c r="AJ710" s="96"/>
      <c r="AK710" s="96"/>
      <c r="AL710" s="96"/>
      <c r="AM710" s="96"/>
      <c r="AN710" s="96"/>
      <c r="AO710" s="96"/>
      <c r="AP710" s="96"/>
      <c r="AQ710" s="96"/>
      <c r="AR710" s="96"/>
      <c r="AS710" s="96"/>
      <c r="AT710" s="96"/>
      <c r="AU710" s="96"/>
      <c r="AV710" s="96"/>
      <c r="AW710" s="96"/>
      <c r="AX710" s="97"/>
    </row>
    <row r="711" spans="1:50" ht="26.25" customHeight="1" x14ac:dyDescent="0.15">
      <c r="A711" s="644"/>
      <c r="B711" s="646"/>
      <c r="C711" s="389" t="s">
        <v>43</v>
      </c>
      <c r="D711" s="390"/>
      <c r="E711" s="390"/>
      <c r="F711" s="390"/>
      <c r="G711" s="390"/>
      <c r="H711" s="390"/>
      <c r="I711" s="390"/>
      <c r="J711" s="390"/>
      <c r="K711" s="390"/>
      <c r="L711" s="390"/>
      <c r="M711" s="390"/>
      <c r="N711" s="390"/>
      <c r="O711" s="390"/>
      <c r="P711" s="390"/>
      <c r="Q711" s="390"/>
      <c r="R711" s="390"/>
      <c r="S711" s="390"/>
      <c r="T711" s="390"/>
      <c r="U711" s="390"/>
      <c r="V711" s="390"/>
      <c r="W711" s="390"/>
      <c r="X711" s="390"/>
      <c r="Y711" s="390"/>
      <c r="Z711" s="390"/>
      <c r="AA711" s="390"/>
      <c r="AB711" s="390"/>
      <c r="AC711" s="615"/>
      <c r="AD711" s="322" t="s">
        <v>550</v>
      </c>
      <c r="AE711" s="323"/>
      <c r="AF711" s="323"/>
      <c r="AG711" s="95" t="s">
        <v>576</v>
      </c>
      <c r="AH711" s="96"/>
      <c r="AI711" s="96"/>
      <c r="AJ711" s="96"/>
      <c r="AK711" s="96"/>
      <c r="AL711" s="96"/>
      <c r="AM711" s="96"/>
      <c r="AN711" s="96"/>
      <c r="AO711" s="96"/>
      <c r="AP711" s="96"/>
      <c r="AQ711" s="96"/>
      <c r="AR711" s="96"/>
      <c r="AS711" s="96"/>
      <c r="AT711" s="96"/>
      <c r="AU711" s="96"/>
      <c r="AV711" s="96"/>
      <c r="AW711" s="96"/>
      <c r="AX711" s="97"/>
    </row>
    <row r="712" spans="1:50" ht="33.75" customHeight="1" x14ac:dyDescent="0.15">
      <c r="A712" s="644"/>
      <c r="B712" s="646"/>
      <c r="C712" s="389" t="s">
        <v>486</v>
      </c>
      <c r="D712" s="390"/>
      <c r="E712" s="390"/>
      <c r="F712" s="390"/>
      <c r="G712" s="390"/>
      <c r="H712" s="390"/>
      <c r="I712" s="390"/>
      <c r="J712" s="390"/>
      <c r="K712" s="390"/>
      <c r="L712" s="390"/>
      <c r="M712" s="390"/>
      <c r="N712" s="390"/>
      <c r="O712" s="390"/>
      <c r="P712" s="390"/>
      <c r="Q712" s="390"/>
      <c r="R712" s="390"/>
      <c r="S712" s="390"/>
      <c r="T712" s="390"/>
      <c r="U712" s="390"/>
      <c r="V712" s="390"/>
      <c r="W712" s="390"/>
      <c r="X712" s="390"/>
      <c r="Y712" s="390"/>
      <c r="Z712" s="390"/>
      <c r="AA712" s="390"/>
      <c r="AB712" s="390"/>
      <c r="AC712" s="615"/>
      <c r="AD712" s="784" t="s">
        <v>569</v>
      </c>
      <c r="AE712" s="785"/>
      <c r="AF712" s="785"/>
      <c r="AG712" s="812" t="s">
        <v>464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4"/>
      <c r="B713" s="646"/>
      <c r="C713" s="949" t="s">
        <v>487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569</v>
      </c>
      <c r="AE713" s="323"/>
      <c r="AF713" s="665"/>
      <c r="AG713" s="95" t="s">
        <v>573</v>
      </c>
      <c r="AH713" s="96"/>
      <c r="AI713" s="96"/>
      <c r="AJ713" s="96"/>
      <c r="AK713" s="96"/>
      <c r="AL713" s="96"/>
      <c r="AM713" s="96"/>
      <c r="AN713" s="96"/>
      <c r="AO713" s="96"/>
      <c r="AP713" s="96"/>
      <c r="AQ713" s="96"/>
      <c r="AR713" s="96"/>
      <c r="AS713" s="96"/>
      <c r="AT713" s="96"/>
      <c r="AU713" s="96"/>
      <c r="AV713" s="96"/>
      <c r="AW713" s="96"/>
      <c r="AX713" s="97"/>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9" t="s">
        <v>569</v>
      </c>
      <c r="AE714" s="810"/>
      <c r="AF714" s="811"/>
      <c r="AG714" s="738" t="s">
        <v>574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2" t="s">
        <v>40</v>
      </c>
      <c r="B715" s="786"/>
      <c r="C715" s="787" t="s">
        <v>460</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6" t="s">
        <v>550</v>
      </c>
      <c r="AE715" s="607"/>
      <c r="AF715" s="658"/>
      <c r="AG715" s="744" t="s">
        <v>590</v>
      </c>
      <c r="AH715" s="745"/>
      <c r="AI715" s="745"/>
      <c r="AJ715" s="745"/>
      <c r="AK715" s="745"/>
      <c r="AL715" s="745"/>
      <c r="AM715" s="745"/>
      <c r="AN715" s="745"/>
      <c r="AO715" s="745"/>
      <c r="AP715" s="745"/>
      <c r="AQ715" s="745"/>
      <c r="AR715" s="745"/>
      <c r="AS715" s="745"/>
      <c r="AT715" s="745"/>
      <c r="AU715" s="745"/>
      <c r="AV715" s="745"/>
      <c r="AW715" s="745"/>
      <c r="AX715" s="746"/>
    </row>
    <row r="716" spans="1:50" ht="47.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550</v>
      </c>
      <c r="AE716" s="629"/>
      <c r="AF716" s="629"/>
      <c r="AG716" s="95" t="s">
        <v>603</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4"/>
      <c r="B717" s="646"/>
      <c r="C717" s="389" t="s">
        <v>375</v>
      </c>
      <c r="D717" s="390"/>
      <c r="E717" s="390"/>
      <c r="F717" s="390"/>
      <c r="G717" s="390"/>
      <c r="H717" s="390"/>
      <c r="I717" s="390"/>
      <c r="J717" s="390"/>
      <c r="K717" s="390"/>
      <c r="L717" s="390"/>
      <c r="M717" s="390"/>
      <c r="N717" s="390"/>
      <c r="O717" s="390"/>
      <c r="P717" s="390"/>
      <c r="Q717" s="390"/>
      <c r="R717" s="390"/>
      <c r="S717" s="390"/>
      <c r="T717" s="390"/>
      <c r="U717" s="390"/>
      <c r="V717" s="390"/>
      <c r="W717" s="390"/>
      <c r="X717" s="390"/>
      <c r="Y717" s="390"/>
      <c r="Z717" s="390"/>
      <c r="AA717" s="390"/>
      <c r="AB717" s="390"/>
      <c r="AC717" s="390"/>
      <c r="AD717" s="322" t="s">
        <v>550</v>
      </c>
      <c r="AE717" s="323"/>
      <c r="AF717" s="323"/>
      <c r="AG717" s="95" t="s">
        <v>591</v>
      </c>
      <c r="AH717" s="96"/>
      <c r="AI717" s="96"/>
      <c r="AJ717" s="96"/>
      <c r="AK717" s="96"/>
      <c r="AL717" s="96"/>
      <c r="AM717" s="96"/>
      <c r="AN717" s="96"/>
      <c r="AO717" s="96"/>
      <c r="AP717" s="96"/>
      <c r="AQ717" s="96"/>
      <c r="AR717" s="96"/>
      <c r="AS717" s="96"/>
      <c r="AT717" s="96"/>
      <c r="AU717" s="96"/>
      <c r="AV717" s="96"/>
      <c r="AW717" s="96"/>
      <c r="AX717" s="97"/>
    </row>
    <row r="718" spans="1:50" ht="50.25" customHeight="1" x14ac:dyDescent="0.15">
      <c r="A718" s="647"/>
      <c r="B718" s="648"/>
      <c r="C718" s="389" t="s">
        <v>44</v>
      </c>
      <c r="D718" s="390"/>
      <c r="E718" s="390"/>
      <c r="F718" s="390"/>
      <c r="G718" s="390"/>
      <c r="H718" s="390"/>
      <c r="I718" s="390"/>
      <c r="J718" s="390"/>
      <c r="K718" s="390"/>
      <c r="L718" s="390"/>
      <c r="M718" s="390"/>
      <c r="N718" s="390"/>
      <c r="O718" s="390"/>
      <c r="P718" s="390"/>
      <c r="Q718" s="390"/>
      <c r="R718" s="390"/>
      <c r="S718" s="390"/>
      <c r="T718" s="390"/>
      <c r="U718" s="390"/>
      <c r="V718" s="390"/>
      <c r="W718" s="390"/>
      <c r="X718" s="390"/>
      <c r="Y718" s="390"/>
      <c r="Z718" s="390"/>
      <c r="AA718" s="390"/>
      <c r="AB718" s="390"/>
      <c r="AC718" s="390"/>
      <c r="AD718" s="322" t="s">
        <v>550</v>
      </c>
      <c r="AE718" s="323"/>
      <c r="AF718" s="323"/>
      <c r="AG718" s="121" t="s">
        <v>604</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8" t="s">
        <v>58</v>
      </c>
      <c r="B719" s="779"/>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550</v>
      </c>
      <c r="AE719" s="607"/>
      <c r="AF719" s="607"/>
      <c r="AG719" s="119" t="s">
        <v>643</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0"/>
      <c r="B720" s="781"/>
      <c r="C720" s="296" t="s">
        <v>478</v>
      </c>
      <c r="D720" s="294"/>
      <c r="E720" s="294"/>
      <c r="F720" s="297"/>
      <c r="G720" s="293" t="s">
        <v>479</v>
      </c>
      <c r="H720" s="294"/>
      <c r="I720" s="294"/>
      <c r="J720" s="294"/>
      <c r="K720" s="294"/>
      <c r="L720" s="294"/>
      <c r="M720" s="294"/>
      <c r="N720" s="293" t="s">
        <v>483</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54.75" customHeight="1" x14ac:dyDescent="0.15">
      <c r="A721" s="780"/>
      <c r="B721" s="781"/>
      <c r="C721" s="290" t="s">
        <v>547</v>
      </c>
      <c r="D721" s="291"/>
      <c r="E721" s="291"/>
      <c r="F721" s="292"/>
      <c r="G721" s="281"/>
      <c r="H721" s="282"/>
      <c r="I721" s="83" t="str">
        <f>IF(OR(G721="　", G721=""), "", "-")</f>
        <v/>
      </c>
      <c r="J721" s="285"/>
      <c r="K721" s="285"/>
      <c r="L721" s="83" t="str">
        <f>IF(M721="","","-")</f>
        <v/>
      </c>
      <c r="M721" s="84"/>
      <c r="N721" s="298" t="s">
        <v>605</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47.25" customHeight="1" x14ac:dyDescent="0.15">
      <c r="A722" s="780"/>
      <c r="B722" s="781"/>
      <c r="C722" s="290" t="s">
        <v>547</v>
      </c>
      <c r="D722" s="291"/>
      <c r="E722" s="291"/>
      <c r="F722" s="292"/>
      <c r="G722" s="281"/>
      <c r="H722" s="282"/>
      <c r="I722" s="83" t="str">
        <f>IF(OR(G722="　", G722=""), "", "-")</f>
        <v/>
      </c>
      <c r="J722" s="285"/>
      <c r="K722" s="285"/>
      <c r="L722" s="83" t="str">
        <f>IF(M722="","","-")</f>
        <v/>
      </c>
      <c r="M722" s="84"/>
      <c r="N722" s="298" t="s">
        <v>618</v>
      </c>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0"/>
      <c r="B723" s="781"/>
      <c r="C723" s="290"/>
      <c r="D723" s="291"/>
      <c r="E723" s="291"/>
      <c r="F723" s="292"/>
      <c r="G723" s="281"/>
      <c r="H723" s="282"/>
      <c r="I723" s="83" t="str">
        <f>IF(OR(G723="　", G723=""), "", "-")</f>
        <v/>
      </c>
      <c r="J723" s="285"/>
      <c r="K723" s="285"/>
      <c r="L723" s="83" t="str">
        <f>IF(M723="","","-")</f>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80"/>
      <c r="B724" s="781"/>
      <c r="C724" s="290"/>
      <c r="D724" s="291"/>
      <c r="E724" s="291"/>
      <c r="F724" s="292"/>
      <c r="G724" s="281"/>
      <c r="H724" s="282"/>
      <c r="I724" s="83" t="str">
        <f>IF(OR(G724="　", G724=""), "", "-")</f>
        <v/>
      </c>
      <c r="J724" s="285"/>
      <c r="K724" s="285"/>
      <c r="L724" s="83" t="str">
        <f>IF(M724="","","-")</f>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42" hidden="1" customHeight="1" x14ac:dyDescent="0.15">
      <c r="A725" s="782"/>
      <c r="B725" s="783"/>
      <c r="C725" s="319"/>
      <c r="D725" s="320"/>
      <c r="E725" s="320"/>
      <c r="F725" s="321"/>
      <c r="G725" s="283"/>
      <c r="H725" s="284"/>
      <c r="I725" s="85" t="str">
        <f>IF(OR(G725="　", G725=""), "", "-")</f>
        <v/>
      </c>
      <c r="J725" s="286"/>
      <c r="K725" s="286"/>
      <c r="L725" s="85" t="str">
        <f>IF(M725="","","-")</f>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2" t="s">
        <v>48</v>
      </c>
      <c r="B726" s="804"/>
      <c r="C726" s="817" t="s">
        <v>53</v>
      </c>
      <c r="D726" s="839"/>
      <c r="E726" s="839"/>
      <c r="F726" s="840"/>
      <c r="G726" s="575" t="s">
        <v>619</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5"/>
      <c r="B727" s="806"/>
      <c r="C727" s="750" t="s">
        <v>57</v>
      </c>
      <c r="D727" s="751"/>
      <c r="E727" s="751"/>
      <c r="F727" s="752"/>
      <c r="G727" s="573" t="s">
        <v>640</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c r="B731" s="802"/>
      <c r="C731" s="802"/>
      <c r="D731" s="802"/>
      <c r="E731" s="803"/>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584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3" t="s">
        <v>431</v>
      </c>
      <c r="B737" s="204"/>
      <c r="C737" s="204"/>
      <c r="D737" s="205"/>
      <c r="E737" s="989" t="s">
        <v>620</v>
      </c>
      <c r="F737" s="989"/>
      <c r="G737" s="989"/>
      <c r="H737" s="989"/>
      <c r="I737" s="989"/>
      <c r="J737" s="989"/>
      <c r="K737" s="989"/>
      <c r="L737" s="989"/>
      <c r="M737" s="989"/>
      <c r="N737" s="359" t="s">
        <v>358</v>
      </c>
      <c r="O737" s="359"/>
      <c r="P737" s="359"/>
      <c r="Q737" s="359"/>
      <c r="R737" s="989" t="s">
        <v>621</v>
      </c>
      <c r="S737" s="989"/>
      <c r="T737" s="989"/>
      <c r="U737" s="989"/>
      <c r="V737" s="989"/>
      <c r="W737" s="989"/>
      <c r="X737" s="989"/>
      <c r="Y737" s="989"/>
      <c r="Z737" s="989"/>
      <c r="AA737" s="359" t="s">
        <v>359</v>
      </c>
      <c r="AB737" s="359"/>
      <c r="AC737" s="359"/>
      <c r="AD737" s="359"/>
      <c r="AE737" s="989" t="s">
        <v>622</v>
      </c>
      <c r="AF737" s="989"/>
      <c r="AG737" s="989"/>
      <c r="AH737" s="989"/>
      <c r="AI737" s="989"/>
      <c r="AJ737" s="989"/>
      <c r="AK737" s="989"/>
      <c r="AL737" s="989"/>
      <c r="AM737" s="989"/>
      <c r="AN737" s="359" t="s">
        <v>360</v>
      </c>
      <c r="AO737" s="359"/>
      <c r="AP737" s="359"/>
      <c r="AQ737" s="359"/>
      <c r="AR737" s="990" t="s">
        <v>623</v>
      </c>
      <c r="AS737" s="991"/>
      <c r="AT737" s="991"/>
      <c r="AU737" s="991"/>
      <c r="AV737" s="991"/>
      <c r="AW737" s="991"/>
      <c r="AX737" s="992"/>
      <c r="AY737" s="89"/>
      <c r="AZ737" s="89"/>
    </row>
    <row r="738" spans="1:52" ht="24.75" customHeight="1" x14ac:dyDescent="0.15">
      <c r="A738" s="993" t="s">
        <v>361</v>
      </c>
      <c r="B738" s="204"/>
      <c r="C738" s="204"/>
      <c r="D738" s="205"/>
      <c r="E738" s="989" t="s">
        <v>624</v>
      </c>
      <c r="F738" s="989"/>
      <c r="G738" s="989"/>
      <c r="H738" s="989"/>
      <c r="I738" s="989"/>
      <c r="J738" s="989"/>
      <c r="K738" s="989"/>
      <c r="L738" s="989"/>
      <c r="M738" s="989"/>
      <c r="N738" s="359" t="s">
        <v>362</v>
      </c>
      <c r="O738" s="359"/>
      <c r="P738" s="359"/>
      <c r="Q738" s="359"/>
      <c r="R738" s="989" t="s">
        <v>625</v>
      </c>
      <c r="S738" s="989"/>
      <c r="T738" s="989"/>
      <c r="U738" s="989"/>
      <c r="V738" s="989"/>
      <c r="W738" s="989"/>
      <c r="X738" s="989"/>
      <c r="Y738" s="989"/>
      <c r="Z738" s="989"/>
      <c r="AA738" s="359" t="s">
        <v>480</v>
      </c>
      <c r="AB738" s="359"/>
      <c r="AC738" s="359"/>
      <c r="AD738" s="359"/>
      <c r="AE738" s="989" t="s">
        <v>626</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857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94"/>
      <c r="T742" s="47"/>
      <c r="U742" s="47"/>
      <c r="V742" s="47" t="s">
        <v>593</v>
      </c>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t="s">
        <v>592</v>
      </c>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94"/>
      <c r="O744" s="47"/>
      <c r="P744" s="47" t="s">
        <v>627</v>
      </c>
      <c r="Q744" s="94"/>
      <c r="R744" s="47"/>
      <c r="S744" s="47"/>
      <c r="T744" s="94"/>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94"/>
      <c r="AJ746" s="94"/>
      <c r="AK746" s="94"/>
      <c r="AL746" s="94"/>
      <c r="AM746" s="94"/>
      <c r="AN746" s="94"/>
      <c r="AO746" s="94"/>
      <c r="AP746" s="94"/>
      <c r="AQ746" s="94"/>
      <c r="AR746" s="94"/>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t="s">
        <v>577</v>
      </c>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t="s">
        <v>606</v>
      </c>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t="s">
        <v>579</v>
      </c>
      <c r="O748" s="47" t="s">
        <v>630</v>
      </c>
      <c r="P748" s="47"/>
      <c r="Q748" s="47"/>
      <c r="R748" s="47"/>
      <c r="S748" s="47"/>
      <c r="T748" s="47"/>
      <c r="U748" s="47"/>
      <c r="V748" s="47"/>
      <c r="W748" s="47"/>
      <c r="X748" s="47"/>
      <c r="Y748" s="47"/>
      <c r="Z748" s="47"/>
      <c r="AA748" s="47"/>
      <c r="AB748" s="47"/>
      <c r="AC748" s="47"/>
      <c r="AD748" s="47"/>
      <c r="AE748" s="47"/>
      <c r="AF748" s="47"/>
      <c r="AG748" s="47"/>
      <c r="AH748" s="47"/>
      <c r="AI748" s="47"/>
      <c r="AJ748" s="47" t="s">
        <v>312</v>
      </c>
      <c r="AK748" s="47" t="s">
        <v>578</v>
      </c>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t="s">
        <v>632</v>
      </c>
      <c r="Q749" s="47"/>
      <c r="R749" s="47"/>
      <c r="S749" s="47"/>
      <c r="T749" s="47"/>
      <c r="U749" s="47"/>
      <c r="V749" s="47"/>
      <c r="W749" s="47"/>
      <c r="X749" s="47"/>
      <c r="Y749" s="47"/>
      <c r="Z749" s="47"/>
      <c r="AA749" s="47"/>
      <c r="AB749" s="47"/>
      <c r="AC749" s="47"/>
      <c r="AD749" s="47"/>
      <c r="AE749" s="47"/>
      <c r="AF749" s="47"/>
      <c r="AG749" s="47"/>
      <c r="AH749" s="47"/>
      <c r="AI749" s="47"/>
      <c r="AJ749" s="47"/>
      <c r="AK749" s="47" t="s">
        <v>629</v>
      </c>
      <c r="AL749" s="47"/>
      <c r="AM749" s="47"/>
      <c r="AN749" s="47"/>
      <c r="AO749" s="47"/>
      <c r="AP749" s="47"/>
      <c r="AQ749" s="47"/>
      <c r="AR749" s="47"/>
      <c r="AS749" s="47"/>
      <c r="AT749" s="47"/>
      <c r="AU749" s="47"/>
      <c r="AV749" s="47"/>
      <c r="AW749" s="47"/>
      <c r="AX749" s="48"/>
    </row>
    <row r="750" spans="1:52" ht="28.5" customHeight="1" x14ac:dyDescent="0.15">
      <c r="A750" s="616"/>
      <c r="B750" s="617"/>
      <c r="C750" s="617"/>
      <c r="D750" s="617"/>
      <c r="E750" s="617"/>
      <c r="F750" s="618"/>
      <c r="G750" s="46"/>
      <c r="H750" s="47"/>
      <c r="I750" s="47"/>
      <c r="J750" s="47"/>
      <c r="K750" s="47"/>
      <c r="L750" s="47"/>
      <c r="M750" s="94"/>
      <c r="N750" s="47" t="s">
        <v>288</v>
      </c>
      <c r="O750" s="47" t="s">
        <v>610</v>
      </c>
      <c r="P750" s="47"/>
      <c r="Q750" s="47"/>
      <c r="R750" s="47"/>
      <c r="S750" s="47"/>
      <c r="T750" s="47"/>
      <c r="U750" s="47"/>
      <c r="V750" s="47"/>
      <c r="W750" s="47"/>
      <c r="X750" s="47"/>
      <c r="Y750" s="47"/>
      <c r="Z750" s="47"/>
      <c r="AA750" s="47"/>
      <c r="AB750" s="47"/>
      <c r="AC750" s="47"/>
      <c r="AD750" s="47"/>
      <c r="AE750" s="47"/>
      <c r="AF750" s="47"/>
      <c r="AG750" s="47"/>
      <c r="AH750" s="47"/>
      <c r="AI750" s="47" t="s">
        <v>628</v>
      </c>
      <c r="AJ750" s="47"/>
      <c r="AK750" s="47"/>
      <c r="AL750" s="47"/>
      <c r="AM750" s="47"/>
      <c r="AN750" s="47"/>
      <c r="AO750" s="47"/>
      <c r="AP750" s="47"/>
      <c r="AQ750" s="47"/>
      <c r="AR750" s="47"/>
      <c r="AS750" s="47"/>
      <c r="AT750" s="47"/>
      <c r="AU750" s="47"/>
      <c r="AV750" s="47"/>
      <c r="AW750" s="47"/>
      <c r="AX750" s="48"/>
    </row>
    <row r="751" spans="1:52" ht="28.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8.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5" customHeight="1" x14ac:dyDescent="0.15">
      <c r="A754" s="616"/>
      <c r="B754" s="617"/>
      <c r="C754" s="617"/>
      <c r="D754" s="617"/>
      <c r="E754" s="617"/>
      <c r="F754" s="618"/>
      <c r="G754" s="46"/>
      <c r="H754" s="47"/>
      <c r="I754" s="47"/>
      <c r="J754" s="47"/>
      <c r="K754" s="47"/>
      <c r="L754" s="47"/>
      <c r="M754" s="94"/>
      <c r="N754" s="94"/>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8.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5" customHeight="1" x14ac:dyDescent="0.15">
      <c r="A758" s="616"/>
      <c r="B758" s="617"/>
      <c r="C758" s="617"/>
      <c r="D758" s="617"/>
      <c r="E758" s="617"/>
      <c r="F758" s="618"/>
      <c r="G758" s="46"/>
      <c r="H758" s="47"/>
      <c r="I758" s="47"/>
      <c r="J758" s="47"/>
      <c r="K758" s="47"/>
      <c r="L758" s="47"/>
      <c r="M758" s="94"/>
      <c r="N758" s="94"/>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28.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8.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28.5"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28.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6.75" customHeight="1" x14ac:dyDescent="0.15">
      <c r="A779" s="630" t="s">
        <v>531</v>
      </c>
      <c r="B779" s="631"/>
      <c r="C779" s="631"/>
      <c r="D779" s="631"/>
      <c r="E779" s="631"/>
      <c r="F779" s="632"/>
      <c r="G779" s="597" t="s">
        <v>594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5"/>
    </row>
    <row r="780" spans="1:50" ht="31.5" customHeight="1" x14ac:dyDescent="0.15">
      <c r="A780" s="633"/>
      <c r="B780" s="634"/>
      <c r="C780" s="634"/>
      <c r="D780" s="634"/>
      <c r="E780" s="634"/>
      <c r="F780" s="635"/>
      <c r="G780" s="817"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0"/>
      <c r="AC780" s="817"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36.75" customHeight="1" x14ac:dyDescent="0.15">
      <c r="A781" s="633"/>
      <c r="B781" s="634"/>
      <c r="C781" s="634"/>
      <c r="D781" s="634"/>
      <c r="E781" s="634"/>
      <c r="F781" s="635"/>
      <c r="G781" s="672" t="s">
        <v>596</v>
      </c>
      <c r="H781" s="673"/>
      <c r="I781" s="673"/>
      <c r="J781" s="673"/>
      <c r="K781" s="674"/>
      <c r="L781" s="666" t="s">
        <v>597</v>
      </c>
      <c r="M781" s="667"/>
      <c r="N781" s="667"/>
      <c r="O781" s="667"/>
      <c r="P781" s="667"/>
      <c r="Q781" s="667"/>
      <c r="R781" s="667"/>
      <c r="S781" s="667"/>
      <c r="T781" s="667"/>
      <c r="U781" s="667"/>
      <c r="V781" s="667"/>
      <c r="W781" s="667"/>
      <c r="X781" s="668"/>
      <c r="Y781" s="386" t="s">
        <v>597</v>
      </c>
      <c r="Z781" s="387"/>
      <c r="AA781" s="387"/>
      <c r="AB781" s="807"/>
      <c r="AC781" s="672" t="s">
        <v>641</v>
      </c>
      <c r="AD781" s="673"/>
      <c r="AE781" s="673"/>
      <c r="AF781" s="673"/>
      <c r="AG781" s="674"/>
      <c r="AH781" s="666" t="s">
        <v>635</v>
      </c>
      <c r="AI781" s="667"/>
      <c r="AJ781" s="667"/>
      <c r="AK781" s="667"/>
      <c r="AL781" s="667"/>
      <c r="AM781" s="667"/>
      <c r="AN781" s="667"/>
      <c r="AO781" s="667"/>
      <c r="AP781" s="667"/>
      <c r="AQ781" s="667"/>
      <c r="AR781" s="667"/>
      <c r="AS781" s="667"/>
      <c r="AT781" s="668"/>
      <c r="AU781" s="386">
        <v>1</v>
      </c>
      <c r="AV781" s="387"/>
      <c r="AW781" s="387"/>
      <c r="AX781" s="388"/>
    </row>
    <row r="782" spans="1:50" ht="24.75" hidden="1"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t="s">
        <v>580</v>
      </c>
      <c r="AD782" s="609"/>
      <c r="AE782" s="609"/>
      <c r="AF782" s="609"/>
      <c r="AG782" s="610"/>
      <c r="AH782" s="600" t="s">
        <v>580</v>
      </c>
      <c r="AI782" s="601"/>
      <c r="AJ782" s="601"/>
      <c r="AK782" s="601"/>
      <c r="AL782" s="601"/>
      <c r="AM782" s="601"/>
      <c r="AN782" s="601"/>
      <c r="AO782" s="601"/>
      <c r="AP782" s="601"/>
      <c r="AQ782" s="601"/>
      <c r="AR782" s="601"/>
      <c r="AS782" s="601"/>
      <c r="AT782" s="602"/>
      <c r="AU782" s="603" t="s">
        <v>580</v>
      </c>
      <c r="AV782" s="604"/>
      <c r="AW782" s="604"/>
      <c r="AX782" s="605"/>
    </row>
    <row r="783" spans="1:50" ht="24.75" hidden="1"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hidden="1"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33.75" customHeight="1" x14ac:dyDescent="0.15">
      <c r="A791" s="633"/>
      <c r="B791" s="634"/>
      <c r="C791" s="634"/>
      <c r="D791" s="634"/>
      <c r="E791" s="634"/>
      <c r="F791" s="635"/>
      <c r="G791" s="828" t="s">
        <v>20</v>
      </c>
      <c r="H791" s="829"/>
      <c r="I791" s="829"/>
      <c r="J791" s="829"/>
      <c r="K791" s="829"/>
      <c r="L791" s="830"/>
      <c r="M791" s="831"/>
      <c r="N791" s="831"/>
      <c r="O791" s="831"/>
      <c r="P791" s="831"/>
      <c r="Q791" s="831"/>
      <c r="R791" s="831"/>
      <c r="S791" s="831"/>
      <c r="T791" s="831"/>
      <c r="U791" s="831"/>
      <c r="V791" s="831"/>
      <c r="W791" s="831"/>
      <c r="X791" s="832"/>
      <c r="Y791" s="833">
        <f>SUM(Y781:AB790)</f>
        <v>0</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1</v>
      </c>
      <c r="AV791" s="834"/>
      <c r="AW791" s="834"/>
      <c r="AX791" s="836"/>
    </row>
    <row r="792" spans="1:50" ht="24.75" hidden="1" customHeight="1" x14ac:dyDescent="0.15">
      <c r="A792" s="633"/>
      <c r="B792" s="634"/>
      <c r="C792" s="634"/>
      <c r="D792" s="634"/>
      <c r="E792" s="634"/>
      <c r="F792" s="635"/>
      <c r="G792" s="597" t="s">
        <v>607</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454</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5"/>
    </row>
    <row r="793" spans="1:50" ht="24.75" hidden="1" customHeight="1" x14ac:dyDescent="0.15">
      <c r="A793" s="633"/>
      <c r="B793" s="634"/>
      <c r="C793" s="634"/>
      <c r="D793" s="634"/>
      <c r="E793" s="634"/>
      <c r="F793" s="635"/>
      <c r="G793" s="817"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0"/>
      <c r="AC793" s="817"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hidden="1" customHeight="1" x14ac:dyDescent="0.15">
      <c r="A794" s="633"/>
      <c r="B794" s="634"/>
      <c r="C794" s="634"/>
      <c r="D794" s="634"/>
      <c r="E794" s="634"/>
      <c r="F794" s="635"/>
      <c r="G794" s="672" t="s">
        <v>608</v>
      </c>
      <c r="H794" s="673"/>
      <c r="I794" s="673"/>
      <c r="J794" s="673"/>
      <c r="K794" s="674"/>
      <c r="L794" s="666" t="s">
        <v>464</v>
      </c>
      <c r="M794" s="667"/>
      <c r="N794" s="667"/>
      <c r="O794" s="667"/>
      <c r="P794" s="667"/>
      <c r="Q794" s="667"/>
      <c r="R794" s="667"/>
      <c r="S794" s="667"/>
      <c r="T794" s="667"/>
      <c r="U794" s="667"/>
      <c r="V794" s="667"/>
      <c r="W794" s="667"/>
      <c r="X794" s="668"/>
      <c r="Y794" s="386" t="s">
        <v>609</v>
      </c>
      <c r="Z794" s="387"/>
      <c r="AA794" s="387"/>
      <c r="AB794" s="807"/>
      <c r="AC794" s="672" t="s">
        <v>583</v>
      </c>
      <c r="AD794" s="673"/>
      <c r="AE794" s="673"/>
      <c r="AF794" s="673"/>
      <c r="AG794" s="674"/>
      <c r="AH794" s="666" t="s">
        <v>580</v>
      </c>
      <c r="AI794" s="667"/>
      <c r="AJ794" s="667"/>
      <c r="AK794" s="667"/>
      <c r="AL794" s="667"/>
      <c r="AM794" s="667"/>
      <c r="AN794" s="667"/>
      <c r="AO794" s="667"/>
      <c r="AP794" s="667"/>
      <c r="AQ794" s="667"/>
      <c r="AR794" s="667"/>
      <c r="AS794" s="667"/>
      <c r="AT794" s="668"/>
      <c r="AU794" s="386" t="s">
        <v>580</v>
      </c>
      <c r="AV794" s="387"/>
      <c r="AW794" s="387"/>
      <c r="AX794" s="388"/>
    </row>
    <row r="795" spans="1:50" ht="24.75" hidden="1"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hidden="1"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hidden="1" customHeight="1" x14ac:dyDescent="0.15">
      <c r="A804" s="633"/>
      <c r="B804" s="634"/>
      <c r="C804" s="634"/>
      <c r="D804" s="634"/>
      <c r="E804" s="634"/>
      <c r="F804" s="635"/>
      <c r="G804" s="828" t="s">
        <v>20</v>
      </c>
      <c r="H804" s="829"/>
      <c r="I804" s="829"/>
      <c r="J804" s="829"/>
      <c r="K804" s="829"/>
      <c r="L804" s="830"/>
      <c r="M804" s="831"/>
      <c r="N804" s="831"/>
      <c r="O804" s="831"/>
      <c r="P804" s="831"/>
      <c r="Q804" s="831"/>
      <c r="R804" s="831"/>
      <c r="S804" s="831"/>
      <c r="T804" s="831"/>
      <c r="U804" s="831"/>
      <c r="V804" s="831"/>
      <c r="W804" s="831"/>
      <c r="X804" s="832"/>
      <c r="Y804" s="833">
        <f>SUM(Y794:AB803)</f>
        <v>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3"/>
      <c r="B805" s="634"/>
      <c r="C805" s="634"/>
      <c r="D805" s="634"/>
      <c r="E805" s="634"/>
      <c r="F805" s="635"/>
      <c r="G805" s="597" t="s">
        <v>595</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5"/>
    </row>
    <row r="806" spans="1:50" ht="24.75" hidden="1" customHeight="1" x14ac:dyDescent="0.15">
      <c r="A806" s="633"/>
      <c r="B806" s="634"/>
      <c r="C806" s="634"/>
      <c r="D806" s="634"/>
      <c r="E806" s="634"/>
      <c r="F806" s="635"/>
      <c r="G806" s="817"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0"/>
      <c r="AC806" s="817"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6"/>
      <c r="Z807" s="387"/>
      <c r="AA807" s="387"/>
      <c r="AB807" s="807"/>
      <c r="AC807" s="672" t="s">
        <v>580</v>
      </c>
      <c r="AD807" s="673"/>
      <c r="AE807" s="673"/>
      <c r="AF807" s="673"/>
      <c r="AG807" s="674"/>
      <c r="AH807" s="666" t="s">
        <v>580</v>
      </c>
      <c r="AI807" s="667"/>
      <c r="AJ807" s="667"/>
      <c r="AK807" s="667"/>
      <c r="AL807" s="667"/>
      <c r="AM807" s="667"/>
      <c r="AN807" s="667"/>
      <c r="AO807" s="667"/>
      <c r="AP807" s="667"/>
      <c r="AQ807" s="667"/>
      <c r="AR807" s="667"/>
      <c r="AS807" s="667"/>
      <c r="AT807" s="668"/>
      <c r="AU807" s="386" t="s">
        <v>581</v>
      </c>
      <c r="AV807" s="387"/>
      <c r="AW807" s="387"/>
      <c r="AX807" s="388"/>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x14ac:dyDescent="0.15">
      <c r="A817" s="633"/>
      <c r="B817" s="634"/>
      <c r="C817" s="634"/>
      <c r="D817" s="634"/>
      <c r="E817" s="634"/>
      <c r="F817" s="635"/>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5"/>
    </row>
    <row r="819" spans="1:50" ht="24.75" hidden="1" customHeight="1" x14ac:dyDescent="0.15">
      <c r="A819" s="633"/>
      <c r="B819" s="634"/>
      <c r="C819" s="634"/>
      <c r="D819" s="634"/>
      <c r="E819" s="634"/>
      <c r="F819" s="635"/>
      <c r="G819" s="817"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0"/>
      <c r="AC819" s="817"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6"/>
      <c r="Z820" s="387"/>
      <c r="AA820" s="387"/>
      <c r="AB820" s="807"/>
      <c r="AC820" s="672"/>
      <c r="AD820" s="673"/>
      <c r="AE820" s="673"/>
      <c r="AF820" s="673"/>
      <c r="AG820" s="674"/>
      <c r="AH820" s="666"/>
      <c r="AI820" s="667"/>
      <c r="AJ820" s="667"/>
      <c r="AK820" s="667"/>
      <c r="AL820" s="667"/>
      <c r="AM820" s="667"/>
      <c r="AN820" s="667"/>
      <c r="AO820" s="667"/>
      <c r="AP820" s="667"/>
      <c r="AQ820" s="667"/>
      <c r="AR820" s="667"/>
      <c r="AS820" s="667"/>
      <c r="AT820" s="668"/>
      <c r="AU820" s="386"/>
      <c r="AV820" s="387"/>
      <c r="AW820" s="387"/>
      <c r="AX820" s="388"/>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484</v>
      </c>
      <c r="AM831" s="275"/>
      <c r="AN831" s="275"/>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477</v>
      </c>
      <c r="AD836" s="143"/>
      <c r="AE836" s="143"/>
      <c r="AF836" s="143"/>
      <c r="AG836" s="143"/>
      <c r="AH836" s="361" t="s">
        <v>512</v>
      </c>
      <c r="AI836" s="358"/>
      <c r="AJ836" s="358"/>
      <c r="AK836" s="358"/>
      <c r="AL836" s="358" t="s">
        <v>21</v>
      </c>
      <c r="AM836" s="358"/>
      <c r="AN836" s="358"/>
      <c r="AO836" s="363"/>
      <c r="AP836" s="364" t="s">
        <v>433</v>
      </c>
      <c r="AQ836" s="364"/>
      <c r="AR836" s="364"/>
      <c r="AS836" s="364"/>
      <c r="AT836" s="364"/>
      <c r="AU836" s="364"/>
      <c r="AV836" s="364"/>
      <c r="AW836" s="364"/>
      <c r="AX836" s="364"/>
    </row>
    <row r="837" spans="1:50" ht="30" customHeight="1" x14ac:dyDescent="0.15">
      <c r="A837" s="373">
        <v>1</v>
      </c>
      <c r="B837" s="373">
        <v>1</v>
      </c>
      <c r="C837" s="355" t="s">
        <v>631</v>
      </c>
      <c r="D837" s="341"/>
      <c r="E837" s="341"/>
      <c r="F837" s="341"/>
      <c r="G837" s="341"/>
      <c r="H837" s="341"/>
      <c r="I837" s="341"/>
      <c r="J837" s="342">
        <v>6010001005787</v>
      </c>
      <c r="K837" s="343"/>
      <c r="L837" s="343"/>
      <c r="M837" s="343"/>
      <c r="N837" s="343"/>
      <c r="O837" s="343"/>
      <c r="P837" s="356" t="s">
        <v>611</v>
      </c>
      <c r="Q837" s="344"/>
      <c r="R837" s="344"/>
      <c r="S837" s="344"/>
      <c r="T837" s="344"/>
      <c r="U837" s="344"/>
      <c r="V837" s="344"/>
      <c r="W837" s="344"/>
      <c r="X837" s="344"/>
      <c r="Y837" s="345">
        <v>0.7</v>
      </c>
      <c r="Z837" s="346"/>
      <c r="AA837" s="346"/>
      <c r="AB837" s="347"/>
      <c r="AC837" s="357" t="s">
        <v>523</v>
      </c>
      <c r="AD837" s="365"/>
      <c r="AE837" s="365"/>
      <c r="AF837" s="365"/>
      <c r="AG837" s="365"/>
      <c r="AH837" s="366" t="s">
        <v>580</v>
      </c>
      <c r="AI837" s="367"/>
      <c r="AJ837" s="367"/>
      <c r="AK837" s="367"/>
      <c r="AL837" s="351">
        <v>100</v>
      </c>
      <c r="AM837" s="352"/>
      <c r="AN837" s="352"/>
      <c r="AO837" s="353"/>
      <c r="AP837" s="354" t="s">
        <v>580</v>
      </c>
      <c r="AQ837" s="354"/>
      <c r="AR837" s="354"/>
      <c r="AS837" s="354"/>
      <c r="AT837" s="354"/>
      <c r="AU837" s="354"/>
      <c r="AV837" s="354"/>
      <c r="AW837" s="354"/>
      <c r="AX837" s="354"/>
    </row>
    <row r="838" spans="1:50" ht="30" customHeight="1" x14ac:dyDescent="0.15">
      <c r="A838" s="373">
        <v>2</v>
      </c>
      <c r="B838" s="373">
        <v>1</v>
      </c>
      <c r="C838" s="355" t="s">
        <v>631</v>
      </c>
      <c r="D838" s="341"/>
      <c r="E838" s="341"/>
      <c r="F838" s="341"/>
      <c r="G838" s="341"/>
      <c r="H838" s="341"/>
      <c r="I838" s="341"/>
      <c r="J838" s="342">
        <v>6010001005787</v>
      </c>
      <c r="K838" s="343"/>
      <c r="L838" s="343"/>
      <c r="M838" s="343"/>
      <c r="N838" s="343"/>
      <c r="O838" s="343"/>
      <c r="P838" s="356" t="s">
        <v>611</v>
      </c>
      <c r="Q838" s="344"/>
      <c r="R838" s="344"/>
      <c r="S838" s="344"/>
      <c r="T838" s="344"/>
      <c r="U838" s="344"/>
      <c r="V838" s="344"/>
      <c r="W838" s="344"/>
      <c r="X838" s="344"/>
      <c r="Y838" s="345">
        <v>0.2</v>
      </c>
      <c r="Z838" s="346"/>
      <c r="AA838" s="346"/>
      <c r="AB838" s="347"/>
      <c r="AC838" s="357" t="s">
        <v>523</v>
      </c>
      <c r="AD838" s="357"/>
      <c r="AE838" s="357"/>
      <c r="AF838" s="357"/>
      <c r="AG838" s="357"/>
      <c r="AH838" s="366" t="s">
        <v>580</v>
      </c>
      <c r="AI838" s="367"/>
      <c r="AJ838" s="367"/>
      <c r="AK838" s="367"/>
      <c r="AL838" s="351">
        <v>100</v>
      </c>
      <c r="AM838" s="352"/>
      <c r="AN838" s="352"/>
      <c r="AO838" s="353"/>
      <c r="AP838" s="354" t="s">
        <v>582</v>
      </c>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477</v>
      </c>
      <c r="AD869" s="143"/>
      <c r="AE869" s="143"/>
      <c r="AF869" s="143"/>
      <c r="AG869" s="143"/>
      <c r="AH869" s="361" t="s">
        <v>512</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633</v>
      </c>
      <c r="D870" s="341"/>
      <c r="E870" s="341"/>
      <c r="F870" s="341"/>
      <c r="G870" s="341"/>
      <c r="H870" s="341"/>
      <c r="I870" s="341"/>
      <c r="J870" s="342" t="s">
        <v>634</v>
      </c>
      <c r="K870" s="343"/>
      <c r="L870" s="343"/>
      <c r="M870" s="343"/>
      <c r="N870" s="343"/>
      <c r="O870" s="343"/>
      <c r="P870" s="356" t="s">
        <v>635</v>
      </c>
      <c r="Q870" s="344"/>
      <c r="R870" s="344"/>
      <c r="S870" s="344"/>
      <c r="T870" s="344"/>
      <c r="U870" s="344"/>
      <c r="V870" s="344"/>
      <c r="W870" s="344"/>
      <c r="X870" s="344"/>
      <c r="Y870" s="345">
        <v>1</v>
      </c>
      <c r="Z870" s="346"/>
      <c r="AA870" s="346"/>
      <c r="AB870" s="347"/>
      <c r="AC870" s="357" t="s">
        <v>196</v>
      </c>
      <c r="AD870" s="365"/>
      <c r="AE870" s="365"/>
      <c r="AF870" s="365"/>
      <c r="AG870" s="365"/>
      <c r="AH870" s="366" t="s">
        <v>597</v>
      </c>
      <c r="AI870" s="367"/>
      <c r="AJ870" s="367"/>
      <c r="AK870" s="367"/>
      <c r="AL870" s="351" t="s">
        <v>636</v>
      </c>
      <c r="AM870" s="352"/>
      <c r="AN870" s="352"/>
      <c r="AO870" s="353"/>
      <c r="AP870" s="354" t="s">
        <v>597</v>
      </c>
      <c r="AQ870" s="354"/>
      <c r="AR870" s="354"/>
      <c r="AS870" s="354"/>
      <c r="AT870" s="354"/>
      <c r="AU870" s="354"/>
      <c r="AV870" s="354"/>
      <c r="AW870" s="354"/>
      <c r="AX870" s="354"/>
    </row>
    <row r="871" spans="1:50" ht="30" customHeight="1" x14ac:dyDescent="0.15">
      <c r="A871" s="373">
        <v>2</v>
      </c>
      <c r="B871" s="373">
        <v>1</v>
      </c>
      <c r="C871" s="355" t="s">
        <v>612</v>
      </c>
      <c r="D871" s="341"/>
      <c r="E871" s="341"/>
      <c r="F871" s="341"/>
      <c r="G871" s="341"/>
      <c r="H871" s="341"/>
      <c r="I871" s="341"/>
      <c r="J871" s="342" t="s">
        <v>638</v>
      </c>
      <c r="K871" s="343"/>
      <c r="L871" s="343"/>
      <c r="M871" s="343"/>
      <c r="N871" s="343"/>
      <c r="O871" s="343"/>
      <c r="P871" s="356" t="s">
        <v>613</v>
      </c>
      <c r="Q871" s="344"/>
      <c r="R871" s="344"/>
      <c r="S871" s="344"/>
      <c r="T871" s="344"/>
      <c r="U871" s="344"/>
      <c r="V871" s="344"/>
      <c r="W871" s="344"/>
      <c r="X871" s="344"/>
      <c r="Y871" s="345">
        <v>0</v>
      </c>
      <c r="Z871" s="346"/>
      <c r="AA871" s="346"/>
      <c r="AB871" s="347"/>
      <c r="AC871" s="357" t="s">
        <v>196</v>
      </c>
      <c r="AD871" s="365"/>
      <c r="AE871" s="365"/>
      <c r="AF871" s="365"/>
      <c r="AG871" s="365"/>
      <c r="AH871" s="366" t="s">
        <v>464</v>
      </c>
      <c r="AI871" s="367"/>
      <c r="AJ871" s="367"/>
      <c r="AK871" s="367"/>
      <c r="AL871" s="351" t="s">
        <v>637</v>
      </c>
      <c r="AM871" s="352"/>
      <c r="AN871" s="352"/>
      <c r="AO871" s="353"/>
      <c r="AP871" s="354" t="s">
        <v>464</v>
      </c>
      <c r="AQ871" s="354"/>
      <c r="AR871" s="354"/>
      <c r="AS871" s="354"/>
      <c r="AT871" s="354"/>
      <c r="AU871" s="354"/>
      <c r="AV871" s="354"/>
      <c r="AW871" s="354"/>
      <c r="AX871" s="354"/>
    </row>
    <row r="872" spans="1:50" ht="30" customHeight="1" x14ac:dyDescent="0.15">
      <c r="A872" s="373">
        <v>3</v>
      </c>
      <c r="B872" s="373">
        <v>1</v>
      </c>
      <c r="C872" s="355" t="s">
        <v>639</v>
      </c>
      <c r="D872" s="341"/>
      <c r="E872" s="341"/>
      <c r="F872" s="341"/>
      <c r="G872" s="341"/>
      <c r="H872" s="341"/>
      <c r="I872" s="341"/>
      <c r="J872" s="342" t="s">
        <v>636</v>
      </c>
      <c r="K872" s="343"/>
      <c r="L872" s="343"/>
      <c r="M872" s="343"/>
      <c r="N872" s="343"/>
      <c r="O872" s="343"/>
      <c r="P872" s="356" t="s">
        <v>613</v>
      </c>
      <c r="Q872" s="344"/>
      <c r="R872" s="344"/>
      <c r="S872" s="344"/>
      <c r="T872" s="344"/>
      <c r="U872" s="344"/>
      <c r="V872" s="344"/>
      <c r="W872" s="344"/>
      <c r="X872" s="344"/>
      <c r="Y872" s="345">
        <v>0</v>
      </c>
      <c r="Z872" s="346"/>
      <c r="AA872" s="346"/>
      <c r="AB872" s="347"/>
      <c r="AC872" s="357" t="s">
        <v>196</v>
      </c>
      <c r="AD872" s="365"/>
      <c r="AE872" s="365"/>
      <c r="AF872" s="365"/>
      <c r="AG872" s="365"/>
      <c r="AH872" s="349" t="s">
        <v>636</v>
      </c>
      <c r="AI872" s="350"/>
      <c r="AJ872" s="350"/>
      <c r="AK872" s="350"/>
      <c r="AL872" s="351" t="s">
        <v>636</v>
      </c>
      <c r="AM872" s="352"/>
      <c r="AN872" s="352"/>
      <c r="AO872" s="353"/>
      <c r="AP872" s="354" t="s">
        <v>464</v>
      </c>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t="s">
        <v>613</v>
      </c>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55"/>
      <c r="D874" s="341"/>
      <c r="E874" s="341"/>
      <c r="F874" s="341"/>
      <c r="G874" s="341"/>
      <c r="H874" s="341"/>
      <c r="I874" s="341"/>
      <c r="J874" s="342"/>
      <c r="K874" s="343"/>
      <c r="L874" s="343"/>
      <c r="M874" s="343"/>
      <c r="N874" s="343"/>
      <c r="O874" s="343"/>
      <c r="P874" s="356" t="s">
        <v>613</v>
      </c>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55"/>
      <c r="D875" s="341"/>
      <c r="E875" s="341"/>
      <c r="F875" s="341"/>
      <c r="G875" s="341"/>
      <c r="H875" s="341"/>
      <c r="I875" s="341"/>
      <c r="J875" s="342"/>
      <c r="K875" s="343"/>
      <c r="L875" s="343"/>
      <c r="M875" s="343"/>
      <c r="N875" s="343"/>
      <c r="O875" s="343"/>
      <c r="P875" s="356" t="s">
        <v>613</v>
      </c>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55"/>
      <c r="D876" s="341"/>
      <c r="E876" s="341"/>
      <c r="F876" s="341"/>
      <c r="G876" s="341"/>
      <c r="H876" s="341"/>
      <c r="I876" s="341"/>
      <c r="J876" s="342"/>
      <c r="K876" s="343"/>
      <c r="L876" s="343"/>
      <c r="M876" s="343"/>
      <c r="N876" s="343"/>
      <c r="O876" s="343"/>
      <c r="P876" s="356" t="s">
        <v>613</v>
      </c>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55"/>
      <c r="D877" s="341"/>
      <c r="E877" s="341"/>
      <c r="F877" s="341"/>
      <c r="G877" s="341"/>
      <c r="H877" s="341"/>
      <c r="I877" s="341"/>
      <c r="J877" s="342"/>
      <c r="K877" s="343"/>
      <c r="L877" s="343"/>
      <c r="M877" s="343"/>
      <c r="N877" s="343"/>
      <c r="O877" s="343"/>
      <c r="P877" s="356" t="s">
        <v>613</v>
      </c>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55"/>
      <c r="D878" s="341"/>
      <c r="E878" s="341"/>
      <c r="F878" s="341"/>
      <c r="G878" s="341"/>
      <c r="H878" s="341"/>
      <c r="I878" s="341"/>
      <c r="J878" s="342"/>
      <c r="K878" s="343"/>
      <c r="L878" s="343"/>
      <c r="M878" s="343"/>
      <c r="N878" s="343"/>
      <c r="O878" s="343"/>
      <c r="P878" s="356" t="s">
        <v>613</v>
      </c>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55"/>
      <c r="D879" s="341"/>
      <c r="E879" s="341"/>
      <c r="F879" s="341"/>
      <c r="G879" s="341"/>
      <c r="H879" s="341"/>
      <c r="I879" s="341"/>
      <c r="J879" s="342"/>
      <c r="K879" s="343"/>
      <c r="L879" s="343"/>
      <c r="M879" s="343"/>
      <c r="N879" s="343"/>
      <c r="O879" s="343"/>
      <c r="P879" s="356" t="s">
        <v>613</v>
      </c>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55"/>
      <c r="D880" s="341"/>
      <c r="E880" s="341"/>
      <c r="F880" s="341"/>
      <c r="G880" s="341"/>
      <c r="H880" s="341"/>
      <c r="I880" s="341"/>
      <c r="J880" s="342"/>
      <c r="K880" s="343"/>
      <c r="L880" s="343"/>
      <c r="M880" s="343"/>
      <c r="N880" s="343"/>
      <c r="O880" s="343"/>
      <c r="P880" s="356" t="s">
        <v>613</v>
      </c>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55"/>
      <c r="D881" s="341"/>
      <c r="E881" s="341"/>
      <c r="F881" s="341"/>
      <c r="G881" s="341"/>
      <c r="H881" s="341"/>
      <c r="I881" s="341"/>
      <c r="J881" s="342"/>
      <c r="K881" s="343"/>
      <c r="L881" s="343"/>
      <c r="M881" s="343"/>
      <c r="N881" s="343"/>
      <c r="O881" s="343"/>
      <c r="P881" s="356" t="s">
        <v>613</v>
      </c>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55"/>
      <c r="D882" s="341"/>
      <c r="E882" s="341"/>
      <c r="F882" s="341"/>
      <c r="G882" s="341"/>
      <c r="H882" s="341"/>
      <c r="I882" s="341"/>
      <c r="J882" s="342"/>
      <c r="K882" s="343"/>
      <c r="L882" s="343"/>
      <c r="M882" s="343"/>
      <c r="N882" s="343"/>
      <c r="O882" s="343"/>
      <c r="P882" s="356" t="s">
        <v>613</v>
      </c>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55"/>
      <c r="D883" s="341"/>
      <c r="E883" s="341"/>
      <c r="F883" s="341"/>
      <c r="G883" s="341"/>
      <c r="H883" s="341"/>
      <c r="I883" s="341"/>
      <c r="J883" s="342"/>
      <c r="K883" s="343"/>
      <c r="L883" s="343"/>
      <c r="M883" s="343"/>
      <c r="N883" s="343"/>
      <c r="O883" s="343"/>
      <c r="P883" s="356" t="s">
        <v>613</v>
      </c>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55"/>
      <c r="D884" s="341"/>
      <c r="E884" s="341"/>
      <c r="F884" s="341"/>
      <c r="G884" s="341"/>
      <c r="H884" s="341"/>
      <c r="I884" s="341"/>
      <c r="J884" s="342"/>
      <c r="K884" s="343"/>
      <c r="L884" s="343"/>
      <c r="M884" s="343"/>
      <c r="N884" s="343"/>
      <c r="O884" s="343"/>
      <c r="P884" s="356" t="s">
        <v>613</v>
      </c>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c r="K885" s="343"/>
      <c r="L885" s="343"/>
      <c r="M885" s="343"/>
      <c r="N885" s="343"/>
      <c r="O885" s="343"/>
      <c r="P885" s="356" t="s">
        <v>613</v>
      </c>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55"/>
      <c r="D886" s="341"/>
      <c r="E886" s="341"/>
      <c r="F886" s="341"/>
      <c r="G886" s="341"/>
      <c r="H886" s="341"/>
      <c r="I886" s="341"/>
      <c r="J886" s="342"/>
      <c r="K886" s="343"/>
      <c r="L886" s="343"/>
      <c r="M886" s="343"/>
      <c r="N886" s="343"/>
      <c r="O886" s="343"/>
      <c r="P886" s="356" t="s">
        <v>613</v>
      </c>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55"/>
      <c r="D887" s="341"/>
      <c r="E887" s="341"/>
      <c r="F887" s="341"/>
      <c r="G887" s="341"/>
      <c r="H887" s="341"/>
      <c r="I887" s="341"/>
      <c r="J887" s="342"/>
      <c r="K887" s="343"/>
      <c r="L887" s="343"/>
      <c r="M887" s="343"/>
      <c r="N887" s="343"/>
      <c r="O887" s="343"/>
      <c r="P887" s="356" t="s">
        <v>613</v>
      </c>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55"/>
      <c r="D888" s="341"/>
      <c r="E888" s="341"/>
      <c r="F888" s="341"/>
      <c r="G888" s="341"/>
      <c r="H888" s="341"/>
      <c r="I888" s="341"/>
      <c r="J888" s="342"/>
      <c r="K888" s="343"/>
      <c r="L888" s="343"/>
      <c r="M888" s="343"/>
      <c r="N888" s="343"/>
      <c r="O888" s="343"/>
      <c r="P888" s="356" t="s">
        <v>613</v>
      </c>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55"/>
      <c r="D889" s="341"/>
      <c r="E889" s="341"/>
      <c r="F889" s="341"/>
      <c r="G889" s="341"/>
      <c r="H889" s="341"/>
      <c r="I889" s="341"/>
      <c r="J889" s="342"/>
      <c r="K889" s="343"/>
      <c r="L889" s="343"/>
      <c r="M889" s="343"/>
      <c r="N889" s="343"/>
      <c r="O889" s="343"/>
      <c r="P889" s="356" t="s">
        <v>613</v>
      </c>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55"/>
      <c r="D890" s="341"/>
      <c r="E890" s="341"/>
      <c r="F890" s="341"/>
      <c r="G890" s="341"/>
      <c r="H890" s="341"/>
      <c r="I890" s="341"/>
      <c r="J890" s="342"/>
      <c r="K890" s="343"/>
      <c r="L890" s="343"/>
      <c r="M890" s="343"/>
      <c r="N890" s="343"/>
      <c r="O890" s="343"/>
      <c r="P890" s="356" t="s">
        <v>613</v>
      </c>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55"/>
      <c r="D891" s="341"/>
      <c r="E891" s="341"/>
      <c r="F891" s="341"/>
      <c r="G891" s="341"/>
      <c r="H891" s="341"/>
      <c r="I891" s="341"/>
      <c r="J891" s="342"/>
      <c r="K891" s="343"/>
      <c r="L891" s="343"/>
      <c r="M891" s="343"/>
      <c r="N891" s="343"/>
      <c r="O891" s="343"/>
      <c r="P891" s="356" t="s">
        <v>613</v>
      </c>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55"/>
      <c r="D892" s="341"/>
      <c r="E892" s="341"/>
      <c r="F892" s="341"/>
      <c r="G892" s="341"/>
      <c r="H892" s="341"/>
      <c r="I892" s="341"/>
      <c r="J892" s="342"/>
      <c r="K892" s="343"/>
      <c r="L892" s="343"/>
      <c r="M892" s="343"/>
      <c r="N892" s="343"/>
      <c r="O892" s="343"/>
      <c r="P892" s="356" t="s">
        <v>613</v>
      </c>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55"/>
      <c r="D893" s="341"/>
      <c r="E893" s="341"/>
      <c r="F893" s="341"/>
      <c r="G893" s="341"/>
      <c r="H893" s="341"/>
      <c r="I893" s="341"/>
      <c r="J893" s="342"/>
      <c r="K893" s="343"/>
      <c r="L893" s="343"/>
      <c r="M893" s="343"/>
      <c r="N893" s="343"/>
      <c r="O893" s="343"/>
      <c r="P893" s="356" t="s">
        <v>613</v>
      </c>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55"/>
      <c r="D894" s="341"/>
      <c r="E894" s="341"/>
      <c r="F894" s="341"/>
      <c r="G894" s="341"/>
      <c r="H894" s="341"/>
      <c r="I894" s="341"/>
      <c r="J894" s="342"/>
      <c r="K894" s="343"/>
      <c r="L894" s="343"/>
      <c r="M894" s="343"/>
      <c r="N894" s="343"/>
      <c r="O894" s="343"/>
      <c r="P894" s="356" t="s">
        <v>613</v>
      </c>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55"/>
      <c r="D895" s="341"/>
      <c r="E895" s="341"/>
      <c r="F895" s="341"/>
      <c r="G895" s="341"/>
      <c r="H895" s="341"/>
      <c r="I895" s="341"/>
      <c r="J895" s="342"/>
      <c r="K895" s="343"/>
      <c r="L895" s="343"/>
      <c r="M895" s="343"/>
      <c r="N895" s="343"/>
      <c r="O895" s="343"/>
      <c r="P895" s="356" t="s">
        <v>613</v>
      </c>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55"/>
      <c r="D896" s="341"/>
      <c r="E896" s="341"/>
      <c r="F896" s="341"/>
      <c r="G896" s="341"/>
      <c r="H896" s="341"/>
      <c r="I896" s="341"/>
      <c r="J896" s="342"/>
      <c r="K896" s="343"/>
      <c r="L896" s="343"/>
      <c r="M896" s="343"/>
      <c r="N896" s="343"/>
      <c r="O896" s="343"/>
      <c r="P896" s="356" t="s">
        <v>613</v>
      </c>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55"/>
      <c r="D897" s="341"/>
      <c r="E897" s="341"/>
      <c r="F897" s="341"/>
      <c r="G897" s="341"/>
      <c r="H897" s="341"/>
      <c r="I897" s="341"/>
      <c r="J897" s="342"/>
      <c r="K897" s="343"/>
      <c r="L897" s="343"/>
      <c r="M897" s="343"/>
      <c r="N897" s="343"/>
      <c r="O897" s="343"/>
      <c r="P897" s="356" t="s">
        <v>613</v>
      </c>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55"/>
      <c r="D898" s="341"/>
      <c r="E898" s="341"/>
      <c r="F898" s="341"/>
      <c r="G898" s="341"/>
      <c r="H898" s="341"/>
      <c r="I898" s="341"/>
      <c r="J898" s="342"/>
      <c r="K898" s="343"/>
      <c r="L898" s="343"/>
      <c r="M898" s="343"/>
      <c r="N898" s="343"/>
      <c r="O898" s="343"/>
      <c r="P898" s="356" t="s">
        <v>613</v>
      </c>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55"/>
      <c r="D899" s="341"/>
      <c r="E899" s="341"/>
      <c r="F899" s="341"/>
      <c r="G899" s="341"/>
      <c r="H899" s="341"/>
      <c r="I899" s="341"/>
      <c r="J899" s="342"/>
      <c r="K899" s="343"/>
      <c r="L899" s="343"/>
      <c r="M899" s="343"/>
      <c r="N899" s="343"/>
      <c r="O899" s="343"/>
      <c r="P899" s="356" t="s">
        <v>613</v>
      </c>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477</v>
      </c>
      <c r="AD902" s="143"/>
      <c r="AE902" s="143"/>
      <c r="AF902" s="143"/>
      <c r="AG902" s="143"/>
      <c r="AH902" s="361" t="s">
        <v>512</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55"/>
      <c r="D903" s="341"/>
      <c r="E903" s="341"/>
      <c r="F903" s="341"/>
      <c r="G903" s="341"/>
      <c r="H903" s="341"/>
      <c r="I903" s="341"/>
      <c r="J903" s="342"/>
      <c r="K903" s="343"/>
      <c r="L903" s="343"/>
      <c r="M903" s="343"/>
      <c r="N903" s="343"/>
      <c r="O903" s="343"/>
      <c r="P903" s="356"/>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55"/>
      <c r="D904" s="341"/>
      <c r="E904" s="341"/>
      <c r="F904" s="341"/>
      <c r="G904" s="341"/>
      <c r="H904" s="341"/>
      <c r="I904" s="341"/>
      <c r="J904" s="342"/>
      <c r="K904" s="343"/>
      <c r="L904" s="343"/>
      <c r="M904" s="343"/>
      <c r="N904" s="343"/>
      <c r="O904" s="343"/>
      <c r="P904" s="356"/>
      <c r="Q904" s="344"/>
      <c r="R904" s="344"/>
      <c r="S904" s="344"/>
      <c r="T904" s="344"/>
      <c r="U904" s="344"/>
      <c r="V904" s="344"/>
      <c r="W904" s="344"/>
      <c r="X904" s="344"/>
      <c r="Y904" s="345"/>
      <c r="Z904" s="346"/>
      <c r="AA904" s="346"/>
      <c r="AB904" s="347"/>
      <c r="AC904" s="357"/>
      <c r="AD904" s="365"/>
      <c r="AE904" s="365"/>
      <c r="AF904" s="365"/>
      <c r="AG904" s="365"/>
      <c r="AH904" s="366"/>
      <c r="AI904" s="367"/>
      <c r="AJ904" s="367"/>
      <c r="AK904" s="367"/>
      <c r="AL904" s="351"/>
      <c r="AM904" s="352"/>
      <c r="AN904" s="352"/>
      <c r="AO904" s="353"/>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65"/>
      <c r="AE905" s="365"/>
      <c r="AF905" s="365"/>
      <c r="AG905" s="365"/>
      <c r="AH905" s="366"/>
      <c r="AI905" s="367"/>
      <c r="AJ905" s="367"/>
      <c r="AK905" s="367"/>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65"/>
      <c r="AE906" s="365"/>
      <c r="AF906" s="365"/>
      <c r="AG906" s="365"/>
      <c r="AH906" s="366"/>
      <c r="AI906" s="367"/>
      <c r="AJ906" s="367"/>
      <c r="AK906" s="367"/>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55"/>
      <c r="D907" s="341"/>
      <c r="E907" s="341"/>
      <c r="F907" s="341"/>
      <c r="G907" s="341"/>
      <c r="H907" s="341"/>
      <c r="I907" s="341"/>
      <c r="J907" s="342"/>
      <c r="K907" s="343"/>
      <c r="L907" s="343"/>
      <c r="M907" s="343"/>
      <c r="N907" s="343"/>
      <c r="O907" s="343"/>
      <c r="P907" s="356"/>
      <c r="Q907" s="344"/>
      <c r="R907" s="344"/>
      <c r="S907" s="344"/>
      <c r="T907" s="344"/>
      <c r="U907" s="344"/>
      <c r="V907" s="344"/>
      <c r="W907" s="344"/>
      <c r="X907" s="344"/>
      <c r="Y907" s="345"/>
      <c r="Z907" s="346"/>
      <c r="AA907" s="346"/>
      <c r="AB907" s="347"/>
      <c r="AC907" s="357"/>
      <c r="AD907" s="365"/>
      <c r="AE907" s="365"/>
      <c r="AF907" s="365"/>
      <c r="AG907" s="365"/>
      <c r="AH907" s="366"/>
      <c r="AI907" s="367"/>
      <c r="AJ907" s="367"/>
      <c r="AK907" s="367"/>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55"/>
      <c r="D908" s="341"/>
      <c r="E908" s="341"/>
      <c r="F908" s="341"/>
      <c r="G908" s="341"/>
      <c r="H908" s="341"/>
      <c r="I908" s="341"/>
      <c r="J908" s="342"/>
      <c r="K908" s="343"/>
      <c r="L908" s="343"/>
      <c r="M908" s="343"/>
      <c r="N908" s="343"/>
      <c r="O908" s="343"/>
      <c r="P908" s="356"/>
      <c r="Q908" s="344"/>
      <c r="R908" s="344"/>
      <c r="S908" s="344"/>
      <c r="T908" s="344"/>
      <c r="U908" s="344"/>
      <c r="V908" s="344"/>
      <c r="W908" s="344"/>
      <c r="X908" s="344"/>
      <c r="Y908" s="345"/>
      <c r="Z908" s="346"/>
      <c r="AA908" s="346"/>
      <c r="AB908" s="347"/>
      <c r="AC908" s="357"/>
      <c r="AD908" s="365"/>
      <c r="AE908" s="365"/>
      <c r="AF908" s="365"/>
      <c r="AG908" s="365"/>
      <c r="AH908" s="366"/>
      <c r="AI908" s="367"/>
      <c r="AJ908" s="367"/>
      <c r="AK908" s="367"/>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55"/>
      <c r="D909" s="341"/>
      <c r="E909" s="341"/>
      <c r="F909" s="341"/>
      <c r="G909" s="341"/>
      <c r="H909" s="341"/>
      <c r="I909" s="341"/>
      <c r="J909" s="342"/>
      <c r="K909" s="343"/>
      <c r="L909" s="343"/>
      <c r="M909" s="343"/>
      <c r="N909" s="343"/>
      <c r="O909" s="343"/>
      <c r="P909" s="356"/>
      <c r="Q909" s="344"/>
      <c r="R909" s="344"/>
      <c r="S909" s="344"/>
      <c r="T909" s="344"/>
      <c r="U909" s="344"/>
      <c r="V909" s="344"/>
      <c r="W909" s="344"/>
      <c r="X909" s="344"/>
      <c r="Y909" s="345"/>
      <c r="Z909" s="346"/>
      <c r="AA909" s="346"/>
      <c r="AB909" s="347"/>
      <c r="AC909" s="357"/>
      <c r="AD909" s="365"/>
      <c r="AE909" s="365"/>
      <c r="AF909" s="365"/>
      <c r="AG909" s="365"/>
      <c r="AH909" s="366"/>
      <c r="AI909" s="367"/>
      <c r="AJ909" s="367"/>
      <c r="AK909" s="367"/>
      <c r="AL909" s="351"/>
      <c r="AM909" s="352"/>
      <c r="AN909" s="352"/>
      <c r="AO909" s="353"/>
      <c r="AP909" s="354" t="s">
        <v>614</v>
      </c>
      <c r="AQ909" s="354"/>
      <c r="AR909" s="354"/>
      <c r="AS909" s="354"/>
      <c r="AT909" s="354"/>
      <c r="AU909" s="354"/>
      <c r="AV909" s="354"/>
      <c r="AW909" s="354"/>
      <c r="AX909" s="354"/>
    </row>
    <row r="910" spans="1:50" ht="30" hidden="1" customHeight="1" x14ac:dyDescent="0.15">
      <c r="A910" s="373">
        <v>8</v>
      </c>
      <c r="B910" s="373">
        <v>1</v>
      </c>
      <c r="C910" s="355"/>
      <c r="D910" s="341"/>
      <c r="E910" s="341"/>
      <c r="F910" s="341"/>
      <c r="G910" s="341"/>
      <c r="H910" s="341"/>
      <c r="I910" s="341"/>
      <c r="J910" s="342"/>
      <c r="K910" s="343"/>
      <c r="L910" s="343"/>
      <c r="M910" s="343"/>
      <c r="N910" s="343"/>
      <c r="O910" s="343"/>
      <c r="P910" s="356"/>
      <c r="Q910" s="344"/>
      <c r="R910" s="344"/>
      <c r="S910" s="344"/>
      <c r="T910" s="344"/>
      <c r="U910" s="344"/>
      <c r="V910" s="344"/>
      <c r="W910" s="344"/>
      <c r="X910" s="344"/>
      <c r="Y910" s="345"/>
      <c r="Z910" s="346"/>
      <c r="AA910" s="346"/>
      <c r="AB910" s="347"/>
      <c r="AC910" s="357"/>
      <c r="AD910" s="365"/>
      <c r="AE910" s="365"/>
      <c r="AF910" s="365"/>
      <c r="AG910" s="365"/>
      <c r="AH910" s="366"/>
      <c r="AI910" s="367"/>
      <c r="AJ910" s="367"/>
      <c r="AK910" s="367"/>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55"/>
      <c r="D911" s="341"/>
      <c r="E911" s="341"/>
      <c r="F911" s="341"/>
      <c r="G911" s="341"/>
      <c r="H911" s="341"/>
      <c r="I911" s="341"/>
      <c r="J911" s="342"/>
      <c r="K911" s="343"/>
      <c r="L911" s="343"/>
      <c r="M911" s="343"/>
      <c r="N911" s="343"/>
      <c r="O911" s="343"/>
      <c r="P911" s="356"/>
      <c r="Q911" s="344"/>
      <c r="R911" s="344"/>
      <c r="S911" s="344"/>
      <c r="T911" s="344"/>
      <c r="U911" s="344"/>
      <c r="V911" s="344"/>
      <c r="W911" s="344"/>
      <c r="X911" s="344"/>
      <c r="Y911" s="345"/>
      <c r="Z911" s="346"/>
      <c r="AA911" s="346"/>
      <c r="AB911" s="347"/>
      <c r="AC911" s="357"/>
      <c r="AD911" s="365"/>
      <c r="AE911" s="365"/>
      <c r="AF911" s="365"/>
      <c r="AG911" s="365"/>
      <c r="AH911" s="366"/>
      <c r="AI911" s="367"/>
      <c r="AJ911" s="367"/>
      <c r="AK911" s="367"/>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55"/>
      <c r="D912" s="341"/>
      <c r="E912" s="341"/>
      <c r="F912" s="341"/>
      <c r="G912" s="341"/>
      <c r="H912" s="341"/>
      <c r="I912" s="341"/>
      <c r="J912" s="342"/>
      <c r="K912" s="343"/>
      <c r="L912" s="343"/>
      <c r="M912" s="343"/>
      <c r="N912" s="343"/>
      <c r="O912" s="343"/>
      <c r="P912" s="356"/>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55"/>
      <c r="D913" s="341"/>
      <c r="E913" s="341"/>
      <c r="F913" s="341"/>
      <c r="G913" s="341"/>
      <c r="H913" s="341"/>
      <c r="I913" s="341"/>
      <c r="J913" s="342"/>
      <c r="K913" s="343"/>
      <c r="L913" s="343"/>
      <c r="M913" s="343"/>
      <c r="N913" s="343"/>
      <c r="O913" s="343"/>
      <c r="P913" s="356"/>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55"/>
      <c r="D914" s="341"/>
      <c r="E914" s="341"/>
      <c r="F914" s="341"/>
      <c r="G914" s="341"/>
      <c r="H914" s="341"/>
      <c r="I914" s="341"/>
      <c r="J914" s="342"/>
      <c r="K914" s="343"/>
      <c r="L914" s="343"/>
      <c r="M914" s="343"/>
      <c r="N914" s="343"/>
      <c r="O914" s="343"/>
      <c r="P914" s="356"/>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477</v>
      </c>
      <c r="AD935" s="143"/>
      <c r="AE935" s="143"/>
      <c r="AF935" s="143"/>
      <c r="AG935" s="143"/>
      <c r="AH935" s="361" t="s">
        <v>512</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55"/>
      <c r="D936" s="341"/>
      <c r="E936" s="341"/>
      <c r="F936" s="341"/>
      <c r="G936" s="341"/>
      <c r="H936" s="341"/>
      <c r="I936" s="341"/>
      <c r="J936" s="342"/>
      <c r="K936" s="343"/>
      <c r="L936" s="343"/>
      <c r="M936" s="343"/>
      <c r="N936" s="343"/>
      <c r="O936" s="343"/>
      <c r="P936" s="356"/>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55"/>
      <c r="D937" s="341"/>
      <c r="E937" s="341"/>
      <c r="F937" s="341"/>
      <c r="G937" s="341"/>
      <c r="H937" s="341"/>
      <c r="I937" s="341"/>
      <c r="J937" s="342"/>
      <c r="K937" s="343"/>
      <c r="L937" s="343"/>
      <c r="M937" s="343"/>
      <c r="N937" s="343"/>
      <c r="O937" s="343"/>
      <c r="P937" s="356"/>
      <c r="Q937" s="344"/>
      <c r="R937" s="344"/>
      <c r="S937" s="344"/>
      <c r="T937" s="344"/>
      <c r="U937" s="344"/>
      <c r="V937" s="344"/>
      <c r="W937" s="344"/>
      <c r="X937" s="344"/>
      <c r="Y937" s="345"/>
      <c r="Z937" s="346"/>
      <c r="AA937" s="346"/>
      <c r="AB937" s="347"/>
      <c r="AC937" s="357"/>
      <c r="AD937" s="365"/>
      <c r="AE937" s="365"/>
      <c r="AF937" s="365"/>
      <c r="AG937" s="365"/>
      <c r="AH937" s="366"/>
      <c r="AI937" s="367"/>
      <c r="AJ937" s="367"/>
      <c r="AK937" s="367"/>
      <c r="AL937" s="351"/>
      <c r="AM937" s="352"/>
      <c r="AN937" s="352"/>
      <c r="AO937" s="353"/>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65"/>
      <c r="AE938" s="365"/>
      <c r="AF938" s="365"/>
      <c r="AG938" s="365"/>
      <c r="AH938" s="366"/>
      <c r="AI938" s="367"/>
      <c r="AJ938" s="367"/>
      <c r="AK938" s="367"/>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65"/>
      <c r="AE939" s="365"/>
      <c r="AF939" s="365"/>
      <c r="AG939" s="365"/>
      <c r="AH939" s="366"/>
      <c r="AI939" s="367"/>
      <c r="AJ939" s="367"/>
      <c r="AK939" s="367"/>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55"/>
      <c r="D940" s="341"/>
      <c r="E940" s="341"/>
      <c r="F940" s="341"/>
      <c r="G940" s="341"/>
      <c r="H940" s="341"/>
      <c r="I940" s="341"/>
      <c r="J940" s="342"/>
      <c r="K940" s="343"/>
      <c r="L940" s="343"/>
      <c r="M940" s="343"/>
      <c r="N940" s="343"/>
      <c r="O940" s="343"/>
      <c r="P940" s="356"/>
      <c r="Q940" s="344"/>
      <c r="R940" s="344"/>
      <c r="S940" s="344"/>
      <c r="T940" s="344"/>
      <c r="U940" s="344"/>
      <c r="V940" s="344"/>
      <c r="W940" s="344"/>
      <c r="X940" s="344"/>
      <c r="Y940" s="345"/>
      <c r="Z940" s="346"/>
      <c r="AA940" s="346"/>
      <c r="AB940" s="347"/>
      <c r="AC940" s="357"/>
      <c r="AD940" s="365"/>
      <c r="AE940" s="365"/>
      <c r="AF940" s="365"/>
      <c r="AG940" s="365"/>
      <c r="AH940" s="366"/>
      <c r="AI940" s="367"/>
      <c r="AJ940" s="367"/>
      <c r="AK940" s="367"/>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55"/>
      <c r="D941" s="341"/>
      <c r="E941" s="341"/>
      <c r="F941" s="341"/>
      <c r="G941" s="341"/>
      <c r="H941" s="341"/>
      <c r="I941" s="341"/>
      <c r="J941" s="342"/>
      <c r="K941" s="343"/>
      <c r="L941" s="343"/>
      <c r="M941" s="343"/>
      <c r="N941" s="343"/>
      <c r="O941" s="343"/>
      <c r="P941" s="356"/>
      <c r="Q941" s="344"/>
      <c r="R941" s="344"/>
      <c r="S941" s="344"/>
      <c r="T941" s="344"/>
      <c r="U941" s="344"/>
      <c r="V941" s="344"/>
      <c r="W941" s="344"/>
      <c r="X941" s="344"/>
      <c r="Y941" s="345"/>
      <c r="Z941" s="346"/>
      <c r="AA941" s="346"/>
      <c r="AB941" s="347"/>
      <c r="AC941" s="357"/>
      <c r="AD941" s="365"/>
      <c r="AE941" s="365"/>
      <c r="AF941" s="365"/>
      <c r="AG941" s="365"/>
      <c r="AH941" s="366"/>
      <c r="AI941" s="367"/>
      <c r="AJ941" s="367"/>
      <c r="AK941" s="367"/>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55"/>
      <c r="D942" s="341"/>
      <c r="E942" s="341"/>
      <c r="F942" s="341"/>
      <c r="G942" s="341"/>
      <c r="H942" s="341"/>
      <c r="I942" s="341"/>
      <c r="J942" s="342"/>
      <c r="K942" s="343"/>
      <c r="L942" s="343"/>
      <c r="M942" s="343"/>
      <c r="N942" s="343"/>
      <c r="O942" s="343"/>
      <c r="P942" s="356"/>
      <c r="Q942" s="344"/>
      <c r="R942" s="344"/>
      <c r="S942" s="344"/>
      <c r="T942" s="344"/>
      <c r="U942" s="344"/>
      <c r="V942" s="344"/>
      <c r="W942" s="344"/>
      <c r="X942" s="344"/>
      <c r="Y942" s="345"/>
      <c r="Z942" s="346"/>
      <c r="AA942" s="346"/>
      <c r="AB942" s="347"/>
      <c r="AC942" s="357"/>
      <c r="AD942" s="365"/>
      <c r="AE942" s="365"/>
      <c r="AF942" s="365"/>
      <c r="AG942" s="365"/>
      <c r="AH942" s="366"/>
      <c r="AI942" s="367"/>
      <c r="AJ942" s="367"/>
      <c r="AK942" s="367"/>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55"/>
      <c r="D943" s="341"/>
      <c r="E943" s="341"/>
      <c r="F943" s="341"/>
      <c r="G943" s="341"/>
      <c r="H943" s="341"/>
      <c r="I943" s="341"/>
      <c r="J943" s="342"/>
      <c r="K943" s="343"/>
      <c r="L943" s="343"/>
      <c r="M943" s="343"/>
      <c r="N943" s="343"/>
      <c r="O943" s="343"/>
      <c r="P943" s="356"/>
      <c r="Q943" s="344"/>
      <c r="R943" s="344"/>
      <c r="S943" s="344"/>
      <c r="T943" s="344"/>
      <c r="U943" s="344"/>
      <c r="V943" s="344"/>
      <c r="W943" s="344"/>
      <c r="X943" s="344"/>
      <c r="Y943" s="345"/>
      <c r="Z943" s="346"/>
      <c r="AA943" s="346"/>
      <c r="AB943" s="347"/>
      <c r="AC943" s="357"/>
      <c r="AD943" s="365"/>
      <c r="AE943" s="365"/>
      <c r="AF943" s="365"/>
      <c r="AG943" s="365"/>
      <c r="AH943" s="366"/>
      <c r="AI943" s="367"/>
      <c r="AJ943" s="367"/>
      <c r="AK943" s="367"/>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55"/>
      <c r="D944" s="341"/>
      <c r="E944" s="341"/>
      <c r="F944" s="341"/>
      <c r="G944" s="341"/>
      <c r="H944" s="341"/>
      <c r="I944" s="341"/>
      <c r="J944" s="342"/>
      <c r="K944" s="343"/>
      <c r="L944" s="343"/>
      <c r="M944" s="343"/>
      <c r="N944" s="343"/>
      <c r="O944" s="343"/>
      <c r="P944" s="356"/>
      <c r="Q944" s="344"/>
      <c r="R944" s="344"/>
      <c r="S944" s="344"/>
      <c r="T944" s="344"/>
      <c r="U944" s="344"/>
      <c r="V944" s="344"/>
      <c r="W944" s="344"/>
      <c r="X944" s="344"/>
      <c r="Y944" s="345"/>
      <c r="Z944" s="346"/>
      <c r="AA944" s="346"/>
      <c r="AB944" s="347"/>
      <c r="AC944" s="357"/>
      <c r="AD944" s="365"/>
      <c r="AE944" s="365"/>
      <c r="AF944" s="365"/>
      <c r="AG944" s="365"/>
      <c r="AH944" s="366"/>
      <c r="AI944" s="367"/>
      <c r="AJ944" s="367"/>
      <c r="AK944" s="367"/>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55"/>
      <c r="D945" s="341"/>
      <c r="E945" s="341"/>
      <c r="F945" s="341"/>
      <c r="G945" s="341"/>
      <c r="H945" s="341"/>
      <c r="I945" s="341"/>
      <c r="J945" s="342"/>
      <c r="K945" s="343"/>
      <c r="L945" s="343"/>
      <c r="M945" s="343"/>
      <c r="N945" s="343"/>
      <c r="O945" s="343"/>
      <c r="P945" s="356"/>
      <c r="Q945" s="344"/>
      <c r="R945" s="344"/>
      <c r="S945" s="344"/>
      <c r="T945" s="344"/>
      <c r="U945" s="344"/>
      <c r="V945" s="344"/>
      <c r="W945" s="344"/>
      <c r="X945" s="344"/>
      <c r="Y945" s="345"/>
      <c r="Z945" s="346"/>
      <c r="AA945" s="346"/>
      <c r="AB945" s="347"/>
      <c r="AC945" s="357"/>
      <c r="AD945" s="365"/>
      <c r="AE945" s="365"/>
      <c r="AF945" s="365"/>
      <c r="AG945" s="365"/>
      <c r="AH945" s="366"/>
      <c r="AI945" s="367"/>
      <c r="AJ945" s="367"/>
      <c r="AK945" s="367"/>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55"/>
      <c r="D946" s="341"/>
      <c r="E946" s="341"/>
      <c r="F946" s="341"/>
      <c r="G946" s="341"/>
      <c r="H946" s="341"/>
      <c r="I946" s="341"/>
      <c r="J946" s="342"/>
      <c r="K946" s="343"/>
      <c r="L946" s="343"/>
      <c r="M946" s="343"/>
      <c r="N946" s="343"/>
      <c r="O946" s="343"/>
      <c r="P946" s="356"/>
      <c r="Q946" s="344"/>
      <c r="R946" s="344"/>
      <c r="S946" s="344"/>
      <c r="T946" s="344"/>
      <c r="U946" s="344"/>
      <c r="V946" s="344"/>
      <c r="W946" s="344"/>
      <c r="X946" s="344"/>
      <c r="Y946" s="345"/>
      <c r="Z946" s="346"/>
      <c r="AA946" s="346"/>
      <c r="AB946" s="347"/>
      <c r="AC946" s="357"/>
      <c r="AD946" s="365"/>
      <c r="AE946" s="365"/>
      <c r="AF946" s="365"/>
      <c r="AG946" s="365"/>
      <c r="AH946" s="366"/>
      <c r="AI946" s="367"/>
      <c r="AJ946" s="367"/>
      <c r="AK946" s="367"/>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55"/>
      <c r="D947" s="341"/>
      <c r="E947" s="341"/>
      <c r="F947" s="341"/>
      <c r="G947" s="341"/>
      <c r="H947" s="341"/>
      <c r="I947" s="341"/>
      <c r="J947" s="342"/>
      <c r="K947" s="343"/>
      <c r="L947" s="343"/>
      <c r="M947" s="343"/>
      <c r="N947" s="343"/>
      <c r="O947" s="343"/>
      <c r="P947" s="356"/>
      <c r="Q947" s="344"/>
      <c r="R947" s="344"/>
      <c r="S947" s="344"/>
      <c r="T947" s="344"/>
      <c r="U947" s="344"/>
      <c r="V947" s="344"/>
      <c r="W947" s="344"/>
      <c r="X947" s="344"/>
      <c r="Y947" s="345"/>
      <c r="Z947" s="346"/>
      <c r="AA947" s="346"/>
      <c r="AB947" s="347"/>
      <c r="AC947" s="357"/>
      <c r="AD947" s="365"/>
      <c r="AE947" s="365"/>
      <c r="AF947" s="365"/>
      <c r="AG947" s="365"/>
      <c r="AH947" s="366"/>
      <c r="AI947" s="367"/>
      <c r="AJ947" s="367"/>
      <c r="AK947" s="367"/>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477</v>
      </c>
      <c r="AD968" s="143"/>
      <c r="AE968" s="143"/>
      <c r="AF968" s="143"/>
      <c r="AG968" s="143"/>
      <c r="AH968" s="361" t="s">
        <v>512</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55"/>
      <c r="D969" s="341"/>
      <c r="E969" s="341"/>
      <c r="F969" s="341"/>
      <c r="G969" s="341"/>
      <c r="H969" s="341"/>
      <c r="I969" s="341"/>
      <c r="J969" s="342"/>
      <c r="K969" s="343"/>
      <c r="L969" s="343"/>
      <c r="M969" s="343"/>
      <c r="N969" s="343"/>
      <c r="O969" s="343"/>
      <c r="P969" s="356"/>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55"/>
      <c r="D970" s="341"/>
      <c r="E970" s="341"/>
      <c r="F970" s="341"/>
      <c r="G970" s="341"/>
      <c r="H970" s="341"/>
      <c r="I970" s="341"/>
      <c r="J970" s="342"/>
      <c r="K970" s="343"/>
      <c r="L970" s="343"/>
      <c r="M970" s="343"/>
      <c r="N970" s="343"/>
      <c r="O970" s="343"/>
      <c r="P970" s="356"/>
      <c r="Q970" s="344"/>
      <c r="R970" s="344"/>
      <c r="S970" s="344"/>
      <c r="T970" s="344"/>
      <c r="U970" s="344"/>
      <c r="V970" s="344"/>
      <c r="W970" s="344"/>
      <c r="X970" s="344"/>
      <c r="Y970" s="345"/>
      <c r="Z970" s="346"/>
      <c r="AA970" s="346"/>
      <c r="AB970" s="347"/>
      <c r="AC970" s="357"/>
      <c r="AD970" s="365"/>
      <c r="AE970" s="365"/>
      <c r="AF970" s="365"/>
      <c r="AG970" s="365"/>
      <c r="AH970" s="366"/>
      <c r="AI970" s="367"/>
      <c r="AJ970" s="367"/>
      <c r="AK970" s="367"/>
      <c r="AL970" s="351"/>
      <c r="AM970" s="352"/>
      <c r="AN970" s="352"/>
      <c r="AO970" s="353"/>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65"/>
      <c r="AE971" s="365"/>
      <c r="AF971" s="365"/>
      <c r="AG971" s="365"/>
      <c r="AH971" s="366"/>
      <c r="AI971" s="367"/>
      <c r="AJ971" s="367"/>
      <c r="AK971" s="367"/>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65"/>
      <c r="AE972" s="365"/>
      <c r="AF972" s="365"/>
      <c r="AG972" s="365"/>
      <c r="AH972" s="366"/>
      <c r="AI972" s="367"/>
      <c r="AJ972" s="367"/>
      <c r="AK972" s="367"/>
      <c r="AL972" s="351"/>
      <c r="AM972" s="352"/>
      <c r="AN972" s="352"/>
      <c r="AO972" s="353"/>
      <c r="AP972" s="354"/>
      <c r="AQ972" s="354"/>
      <c r="AR972" s="354"/>
      <c r="AS972" s="354"/>
      <c r="AT972" s="354"/>
      <c r="AU972" s="354"/>
      <c r="AV972" s="354"/>
      <c r="AW972" s="354"/>
      <c r="AX972" s="354"/>
    </row>
    <row r="973" spans="1:50" ht="48" hidden="1" customHeight="1" x14ac:dyDescent="0.15">
      <c r="A973" s="373">
        <v>5</v>
      </c>
      <c r="B973" s="373">
        <v>1</v>
      </c>
      <c r="C973" s="355"/>
      <c r="D973" s="341"/>
      <c r="E973" s="341"/>
      <c r="F973" s="341"/>
      <c r="G973" s="341"/>
      <c r="H973" s="341"/>
      <c r="I973" s="341"/>
      <c r="J973" s="342"/>
      <c r="K973" s="343"/>
      <c r="L973" s="343"/>
      <c r="M973" s="343"/>
      <c r="N973" s="343"/>
      <c r="O973" s="343"/>
      <c r="P973" s="356"/>
      <c r="Q973" s="344"/>
      <c r="R973" s="344"/>
      <c r="S973" s="344"/>
      <c r="T973" s="344"/>
      <c r="U973" s="344"/>
      <c r="V973" s="344"/>
      <c r="W973" s="344"/>
      <c r="X973" s="344"/>
      <c r="Y973" s="345"/>
      <c r="Z973" s="346"/>
      <c r="AA973" s="346"/>
      <c r="AB973" s="347"/>
      <c r="AC973" s="357"/>
      <c r="AD973" s="365"/>
      <c r="AE973" s="365"/>
      <c r="AF973" s="365"/>
      <c r="AG973" s="365"/>
      <c r="AH973" s="366"/>
      <c r="AI973" s="367"/>
      <c r="AJ973" s="367"/>
      <c r="AK973" s="367"/>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55"/>
      <c r="D974" s="341"/>
      <c r="E974" s="341"/>
      <c r="F974" s="341"/>
      <c r="G974" s="341"/>
      <c r="H974" s="341"/>
      <c r="I974" s="341"/>
      <c r="J974" s="342"/>
      <c r="K974" s="343"/>
      <c r="L974" s="343"/>
      <c r="M974" s="343"/>
      <c r="N974" s="343"/>
      <c r="O974" s="343"/>
      <c r="P974" s="356"/>
      <c r="Q974" s="344"/>
      <c r="R974" s="344"/>
      <c r="S974" s="344"/>
      <c r="T974" s="344"/>
      <c r="U974" s="344"/>
      <c r="V974" s="344"/>
      <c r="W974" s="344"/>
      <c r="X974" s="344"/>
      <c r="Y974" s="345"/>
      <c r="Z974" s="346"/>
      <c r="AA974" s="346"/>
      <c r="AB974" s="347"/>
      <c r="AC974" s="357"/>
      <c r="AD974" s="365"/>
      <c r="AE974" s="365"/>
      <c r="AF974" s="365"/>
      <c r="AG974" s="365"/>
      <c r="AH974" s="366"/>
      <c r="AI974" s="367"/>
      <c r="AJ974" s="367"/>
      <c r="AK974" s="367"/>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55"/>
      <c r="D975" s="341"/>
      <c r="E975" s="341"/>
      <c r="F975" s="341"/>
      <c r="G975" s="341"/>
      <c r="H975" s="341"/>
      <c r="I975" s="341"/>
      <c r="J975" s="342"/>
      <c r="K975" s="343"/>
      <c r="L975" s="343"/>
      <c r="M975" s="343"/>
      <c r="N975" s="343"/>
      <c r="O975" s="343"/>
      <c r="P975" s="356"/>
      <c r="Q975" s="344"/>
      <c r="R975" s="344"/>
      <c r="S975" s="344"/>
      <c r="T975" s="344"/>
      <c r="U975" s="344"/>
      <c r="V975" s="344"/>
      <c r="W975" s="344"/>
      <c r="X975" s="344"/>
      <c r="Y975" s="345"/>
      <c r="Z975" s="346"/>
      <c r="AA975" s="346"/>
      <c r="AB975" s="347"/>
      <c r="AC975" s="357"/>
      <c r="AD975" s="365"/>
      <c r="AE975" s="365"/>
      <c r="AF975" s="365"/>
      <c r="AG975" s="365"/>
      <c r="AH975" s="366"/>
      <c r="AI975" s="367"/>
      <c r="AJ975" s="367"/>
      <c r="AK975" s="367"/>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55"/>
      <c r="D976" s="341"/>
      <c r="E976" s="341"/>
      <c r="F976" s="341"/>
      <c r="G976" s="341"/>
      <c r="H976" s="341"/>
      <c r="I976" s="341"/>
      <c r="J976" s="342"/>
      <c r="K976" s="343"/>
      <c r="L976" s="343"/>
      <c r="M976" s="343"/>
      <c r="N976" s="343"/>
      <c r="O976" s="343"/>
      <c r="P976" s="356"/>
      <c r="Q976" s="344"/>
      <c r="R976" s="344"/>
      <c r="S976" s="344"/>
      <c r="T976" s="344"/>
      <c r="U976" s="344"/>
      <c r="V976" s="344"/>
      <c r="W976" s="344"/>
      <c r="X976" s="344"/>
      <c r="Y976" s="345"/>
      <c r="Z976" s="346"/>
      <c r="AA976" s="346"/>
      <c r="AB976" s="347"/>
      <c r="AC976" s="357"/>
      <c r="AD976" s="365"/>
      <c r="AE976" s="365"/>
      <c r="AF976" s="365"/>
      <c r="AG976" s="365"/>
      <c r="AH976" s="366"/>
      <c r="AI976" s="367"/>
      <c r="AJ976" s="367"/>
      <c r="AK976" s="367"/>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55"/>
      <c r="D977" s="341"/>
      <c r="E977" s="341"/>
      <c r="F977" s="341"/>
      <c r="G977" s="341"/>
      <c r="H977" s="341"/>
      <c r="I977" s="341"/>
      <c r="J977" s="342"/>
      <c r="K977" s="343"/>
      <c r="L977" s="343"/>
      <c r="M977" s="343"/>
      <c r="N977" s="343"/>
      <c r="O977" s="343"/>
      <c r="P977" s="356"/>
      <c r="Q977" s="344"/>
      <c r="R977" s="344"/>
      <c r="S977" s="344"/>
      <c r="T977" s="344"/>
      <c r="U977" s="344"/>
      <c r="V977" s="344"/>
      <c r="W977" s="344"/>
      <c r="X977" s="344"/>
      <c r="Y977" s="345"/>
      <c r="Z977" s="346"/>
      <c r="AA977" s="346"/>
      <c r="AB977" s="347"/>
      <c r="AC977" s="357"/>
      <c r="AD977" s="365"/>
      <c r="AE977" s="365"/>
      <c r="AF977" s="365"/>
      <c r="AG977" s="365"/>
      <c r="AH977" s="366"/>
      <c r="AI977" s="367"/>
      <c r="AJ977" s="367"/>
      <c r="AK977" s="367"/>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55"/>
      <c r="D978" s="341"/>
      <c r="E978" s="341"/>
      <c r="F978" s="341"/>
      <c r="G978" s="341"/>
      <c r="H978" s="341"/>
      <c r="I978" s="341"/>
      <c r="J978" s="342"/>
      <c r="K978" s="343"/>
      <c r="L978" s="343"/>
      <c r="M978" s="343"/>
      <c r="N978" s="343"/>
      <c r="O978" s="343"/>
      <c r="P978" s="356"/>
      <c r="Q978" s="344"/>
      <c r="R978" s="344"/>
      <c r="S978" s="344"/>
      <c r="T978" s="344"/>
      <c r="U978" s="344"/>
      <c r="V978" s="344"/>
      <c r="W978" s="344"/>
      <c r="X978" s="344"/>
      <c r="Y978" s="345"/>
      <c r="Z978" s="346"/>
      <c r="AA978" s="346"/>
      <c r="AB978" s="347"/>
      <c r="AC978" s="357"/>
      <c r="AD978" s="365"/>
      <c r="AE978" s="365"/>
      <c r="AF978" s="365"/>
      <c r="AG978" s="365"/>
      <c r="AH978" s="366"/>
      <c r="AI978" s="367"/>
      <c r="AJ978" s="367"/>
      <c r="AK978" s="367"/>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55"/>
      <c r="D979" s="341"/>
      <c r="E979" s="341"/>
      <c r="F979" s="341"/>
      <c r="G979" s="341"/>
      <c r="H979" s="341"/>
      <c r="I979" s="341"/>
      <c r="J979" s="342"/>
      <c r="K979" s="343"/>
      <c r="L979" s="343"/>
      <c r="M979" s="343"/>
      <c r="N979" s="343"/>
      <c r="O979" s="343"/>
      <c r="P979" s="356"/>
      <c r="Q979" s="344"/>
      <c r="R979" s="344"/>
      <c r="S979" s="344"/>
      <c r="T979" s="344"/>
      <c r="U979" s="344"/>
      <c r="V979" s="344"/>
      <c r="W979" s="344"/>
      <c r="X979" s="344"/>
      <c r="Y979" s="345"/>
      <c r="Z979" s="346"/>
      <c r="AA979" s="346"/>
      <c r="AB979" s="347"/>
      <c r="AC979" s="357"/>
      <c r="AD979" s="365"/>
      <c r="AE979" s="365"/>
      <c r="AF979" s="365"/>
      <c r="AG979" s="365"/>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55"/>
      <c r="D980" s="341"/>
      <c r="E980" s="341"/>
      <c r="F980" s="341"/>
      <c r="G980" s="341"/>
      <c r="H980" s="341"/>
      <c r="I980" s="341"/>
      <c r="J980" s="342"/>
      <c r="K980" s="343"/>
      <c r="L980" s="343"/>
      <c r="M980" s="343"/>
      <c r="N980" s="343"/>
      <c r="O980" s="343"/>
      <c r="P980" s="356"/>
      <c r="Q980" s="344"/>
      <c r="R980" s="344"/>
      <c r="S980" s="344"/>
      <c r="T980" s="344"/>
      <c r="U980" s="344"/>
      <c r="V980" s="344"/>
      <c r="W980" s="344"/>
      <c r="X980" s="344"/>
      <c r="Y980" s="345"/>
      <c r="Z980" s="346"/>
      <c r="AA980" s="346"/>
      <c r="AB980" s="347"/>
      <c r="AC980" s="357"/>
      <c r="AD980" s="365"/>
      <c r="AE980" s="365"/>
      <c r="AF980" s="365"/>
      <c r="AG980" s="365"/>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55"/>
      <c r="D981" s="341"/>
      <c r="E981" s="341"/>
      <c r="F981" s="341"/>
      <c r="G981" s="341"/>
      <c r="H981" s="341"/>
      <c r="I981" s="341"/>
      <c r="J981" s="342"/>
      <c r="K981" s="343"/>
      <c r="L981" s="343"/>
      <c r="M981" s="343"/>
      <c r="N981" s="343"/>
      <c r="O981" s="343"/>
      <c r="P981" s="356"/>
      <c r="Q981" s="344"/>
      <c r="R981" s="344"/>
      <c r="S981" s="344"/>
      <c r="T981" s="344"/>
      <c r="U981" s="344"/>
      <c r="V981" s="344"/>
      <c r="W981" s="344"/>
      <c r="X981" s="344"/>
      <c r="Y981" s="345"/>
      <c r="Z981" s="346"/>
      <c r="AA981" s="346"/>
      <c r="AB981" s="347"/>
      <c r="AC981" s="357"/>
      <c r="AD981" s="365"/>
      <c r="AE981" s="365"/>
      <c r="AF981" s="365"/>
      <c r="AG981" s="365"/>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55"/>
      <c r="D982" s="341"/>
      <c r="E982" s="341"/>
      <c r="F982" s="341"/>
      <c r="G982" s="341"/>
      <c r="H982" s="341"/>
      <c r="I982" s="341"/>
      <c r="J982" s="342"/>
      <c r="K982" s="343"/>
      <c r="L982" s="343"/>
      <c r="M982" s="343"/>
      <c r="N982" s="343"/>
      <c r="O982" s="343"/>
      <c r="P982" s="356"/>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55"/>
      <c r="D983" s="341"/>
      <c r="E983" s="341"/>
      <c r="F983" s="341"/>
      <c r="G983" s="341"/>
      <c r="H983" s="341"/>
      <c r="I983" s="341"/>
      <c r="J983" s="342"/>
      <c r="K983" s="343"/>
      <c r="L983" s="343"/>
      <c r="M983" s="343"/>
      <c r="N983" s="343"/>
      <c r="O983" s="343"/>
      <c r="P983" s="356"/>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55"/>
      <c r="D984" s="341"/>
      <c r="E984" s="341"/>
      <c r="F984" s="341"/>
      <c r="G984" s="341"/>
      <c r="H984" s="341"/>
      <c r="I984" s="341"/>
      <c r="J984" s="342"/>
      <c r="K984" s="343"/>
      <c r="L984" s="343"/>
      <c r="M984" s="343"/>
      <c r="N984" s="343"/>
      <c r="O984" s="343"/>
      <c r="P984" s="356"/>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55"/>
      <c r="D985" s="341"/>
      <c r="E985" s="341"/>
      <c r="F985" s="341"/>
      <c r="G985" s="341"/>
      <c r="H985" s="341"/>
      <c r="I985" s="341"/>
      <c r="J985" s="342"/>
      <c r="K985" s="343"/>
      <c r="L985" s="343"/>
      <c r="M985" s="343"/>
      <c r="N985" s="343"/>
      <c r="O985" s="343"/>
      <c r="P985" s="356"/>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55"/>
      <c r="D986" s="341"/>
      <c r="E986" s="341"/>
      <c r="F986" s="341"/>
      <c r="G986" s="341"/>
      <c r="H986" s="341"/>
      <c r="I986" s="341"/>
      <c r="J986" s="342"/>
      <c r="K986" s="343"/>
      <c r="L986" s="343"/>
      <c r="M986" s="343"/>
      <c r="N986" s="343"/>
      <c r="O986" s="343"/>
      <c r="P986" s="356"/>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477</v>
      </c>
      <c r="AD1001" s="143"/>
      <c r="AE1001" s="143"/>
      <c r="AF1001" s="143"/>
      <c r="AG1001" s="143"/>
      <c r="AH1001" s="361" t="s">
        <v>512</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477</v>
      </c>
      <c r="AD1034" s="143"/>
      <c r="AE1034" s="143"/>
      <c r="AF1034" s="143"/>
      <c r="AG1034" s="143"/>
      <c r="AH1034" s="361" t="s">
        <v>512</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477</v>
      </c>
      <c r="AD1067" s="143"/>
      <c r="AE1067" s="143"/>
      <c r="AF1067" s="143"/>
      <c r="AG1067" s="143"/>
      <c r="AH1067" s="361" t="s">
        <v>512</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465</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484</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9"/>
      <c r="AP1101" s="364" t="s">
        <v>466</v>
      </c>
      <c r="AQ1101" s="364"/>
      <c r="AR1101" s="364"/>
      <c r="AS1101" s="364"/>
      <c r="AT1101" s="364"/>
      <c r="AU1101" s="364"/>
      <c r="AV1101" s="364"/>
      <c r="AW1101" s="364"/>
      <c r="AX1101" s="364"/>
    </row>
    <row r="1102" spans="1:50" ht="30" customHeight="1" x14ac:dyDescent="0.15">
      <c r="A1102" s="373">
        <v>1</v>
      </c>
      <c r="B1102" s="373">
        <v>1</v>
      </c>
      <c r="C1102" s="371"/>
      <c r="D1102" s="371"/>
      <c r="E1102" s="378" t="s">
        <v>580</v>
      </c>
      <c r="F1102" s="372"/>
      <c r="G1102" s="372"/>
      <c r="H1102" s="372"/>
      <c r="I1102" s="372"/>
      <c r="J1102" s="342" t="s">
        <v>580</v>
      </c>
      <c r="K1102" s="343"/>
      <c r="L1102" s="343"/>
      <c r="M1102" s="343"/>
      <c r="N1102" s="343"/>
      <c r="O1102" s="343"/>
      <c r="P1102" s="356" t="s">
        <v>580</v>
      </c>
      <c r="Q1102" s="344"/>
      <c r="R1102" s="344"/>
      <c r="S1102" s="344"/>
      <c r="T1102" s="344"/>
      <c r="U1102" s="344"/>
      <c r="V1102" s="344"/>
      <c r="W1102" s="344"/>
      <c r="X1102" s="344"/>
      <c r="Y1102" s="345" t="s">
        <v>580</v>
      </c>
      <c r="Z1102" s="346"/>
      <c r="AA1102" s="346"/>
      <c r="AB1102" s="347"/>
      <c r="AC1102" s="348"/>
      <c r="AD1102" s="348"/>
      <c r="AE1102" s="348"/>
      <c r="AF1102" s="348"/>
      <c r="AG1102" s="348"/>
      <c r="AH1102" s="349" t="s">
        <v>580</v>
      </c>
      <c r="AI1102" s="350"/>
      <c r="AJ1102" s="350"/>
      <c r="AK1102" s="350"/>
      <c r="AL1102" s="351" t="s">
        <v>580</v>
      </c>
      <c r="AM1102" s="352"/>
      <c r="AN1102" s="352"/>
      <c r="AO1102" s="353"/>
      <c r="AP1102" s="354" t="s">
        <v>580</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9" priority="14049">
      <formula>IF(RIGHT(TEXT(P14,"0.#"),1)=".",FALSE,TRUE)</formula>
    </cfRule>
    <cfRule type="expression" dxfId="2788" priority="14050">
      <formula>IF(RIGHT(TEXT(P14,"0.#"),1)=".",TRUE,FALSE)</formula>
    </cfRule>
  </conditionalFormatting>
  <conditionalFormatting sqref="AE32">
    <cfRule type="expression" dxfId="2787" priority="14039">
      <formula>IF(RIGHT(TEXT(AE32,"0.#"),1)=".",FALSE,TRUE)</formula>
    </cfRule>
    <cfRule type="expression" dxfId="2786" priority="14040">
      <formula>IF(RIGHT(TEXT(AE32,"0.#"),1)=".",TRUE,FALSE)</formula>
    </cfRule>
  </conditionalFormatting>
  <conditionalFormatting sqref="P18:AX18">
    <cfRule type="expression" dxfId="2785" priority="13925">
      <formula>IF(RIGHT(TEXT(P18,"0.#"),1)=".",FALSE,TRUE)</formula>
    </cfRule>
    <cfRule type="expression" dxfId="2784" priority="13926">
      <formula>IF(RIGHT(TEXT(P18,"0.#"),1)=".",TRUE,FALSE)</formula>
    </cfRule>
  </conditionalFormatting>
  <conditionalFormatting sqref="Y782">
    <cfRule type="expression" dxfId="2783" priority="13921">
      <formula>IF(RIGHT(TEXT(Y782,"0.#"),1)=".",FALSE,TRUE)</formula>
    </cfRule>
    <cfRule type="expression" dxfId="2782" priority="13922">
      <formula>IF(RIGHT(TEXT(Y782,"0.#"),1)=".",TRUE,FALSE)</formula>
    </cfRule>
  </conditionalFormatting>
  <conditionalFormatting sqref="Y791">
    <cfRule type="expression" dxfId="2781" priority="13917">
      <formula>IF(RIGHT(TEXT(Y791,"0.#"),1)=".",FALSE,TRUE)</formula>
    </cfRule>
    <cfRule type="expression" dxfId="2780" priority="13918">
      <formula>IF(RIGHT(TEXT(Y791,"0.#"),1)=".",TRUE,FALSE)</formula>
    </cfRule>
  </conditionalFormatting>
  <conditionalFormatting sqref="Y822:Y829 Y820 Y809:Y816 Y807 Y796:Y803 Y794">
    <cfRule type="expression" dxfId="2779" priority="13699">
      <formula>IF(RIGHT(TEXT(Y794,"0.#"),1)=".",FALSE,TRUE)</formula>
    </cfRule>
    <cfRule type="expression" dxfId="2778" priority="13700">
      <formula>IF(RIGHT(TEXT(Y794,"0.#"),1)=".",TRUE,FALSE)</formula>
    </cfRule>
  </conditionalFormatting>
  <conditionalFormatting sqref="P16:AQ17 P15:AX15 P13:AX13">
    <cfRule type="expression" dxfId="2777" priority="13747">
      <formula>IF(RIGHT(TEXT(P13,"0.#"),1)=".",FALSE,TRUE)</formula>
    </cfRule>
    <cfRule type="expression" dxfId="2776" priority="13748">
      <formula>IF(RIGHT(TEXT(P13,"0.#"),1)=".",TRUE,FALSE)</formula>
    </cfRule>
  </conditionalFormatting>
  <conditionalFormatting sqref="P19:AJ19">
    <cfRule type="expression" dxfId="2775" priority="13745">
      <formula>IF(RIGHT(TEXT(P19,"0.#"),1)=".",FALSE,TRUE)</formula>
    </cfRule>
    <cfRule type="expression" dxfId="2774" priority="13746">
      <formula>IF(RIGHT(TEXT(P19,"0.#"),1)=".",TRUE,FALSE)</formula>
    </cfRule>
  </conditionalFormatting>
  <conditionalFormatting sqref="AE101 AQ101">
    <cfRule type="expression" dxfId="2773" priority="13737">
      <formula>IF(RIGHT(TEXT(AE101,"0.#"),1)=".",FALSE,TRUE)</formula>
    </cfRule>
    <cfRule type="expression" dxfId="2772" priority="13738">
      <formula>IF(RIGHT(TEXT(AE101,"0.#"),1)=".",TRUE,FALSE)</formula>
    </cfRule>
  </conditionalFormatting>
  <conditionalFormatting sqref="Y783:Y790 Y781">
    <cfRule type="expression" dxfId="2771" priority="13723">
      <formula>IF(RIGHT(TEXT(Y781,"0.#"),1)=".",FALSE,TRUE)</formula>
    </cfRule>
    <cfRule type="expression" dxfId="2770" priority="13724">
      <formula>IF(RIGHT(TEXT(Y781,"0.#"),1)=".",TRUE,FALSE)</formula>
    </cfRule>
  </conditionalFormatting>
  <conditionalFormatting sqref="AU782">
    <cfRule type="expression" dxfId="2769" priority="13721">
      <formula>IF(RIGHT(TEXT(AU782,"0.#"),1)=".",FALSE,TRUE)</formula>
    </cfRule>
    <cfRule type="expression" dxfId="2768" priority="13722">
      <formula>IF(RIGHT(TEXT(AU782,"0.#"),1)=".",TRUE,FALSE)</formula>
    </cfRule>
  </conditionalFormatting>
  <conditionalFormatting sqref="AU791">
    <cfRule type="expression" dxfId="2767" priority="13719">
      <formula>IF(RIGHT(TEXT(AU791,"0.#"),1)=".",FALSE,TRUE)</formula>
    </cfRule>
    <cfRule type="expression" dxfId="2766" priority="13720">
      <formula>IF(RIGHT(TEXT(AU791,"0.#"),1)=".",TRUE,FALSE)</formula>
    </cfRule>
  </conditionalFormatting>
  <conditionalFormatting sqref="AU783:AU790 AU781">
    <cfRule type="expression" dxfId="2765" priority="13717">
      <formula>IF(RIGHT(TEXT(AU781,"0.#"),1)=".",FALSE,TRUE)</formula>
    </cfRule>
    <cfRule type="expression" dxfId="2764" priority="13718">
      <formula>IF(RIGHT(TEXT(AU781,"0.#"),1)=".",TRUE,FALSE)</formula>
    </cfRule>
  </conditionalFormatting>
  <conditionalFormatting sqref="Y821 Y808 Y795">
    <cfRule type="expression" dxfId="2763" priority="13703">
      <formula>IF(RIGHT(TEXT(Y795,"0.#"),1)=".",FALSE,TRUE)</formula>
    </cfRule>
    <cfRule type="expression" dxfId="2762" priority="13704">
      <formula>IF(RIGHT(TEXT(Y795,"0.#"),1)=".",TRUE,FALSE)</formula>
    </cfRule>
  </conditionalFormatting>
  <conditionalFormatting sqref="Y830 Y817 Y804">
    <cfRule type="expression" dxfId="2761" priority="13701">
      <formula>IF(RIGHT(TEXT(Y804,"0.#"),1)=".",FALSE,TRUE)</formula>
    </cfRule>
    <cfRule type="expression" dxfId="2760" priority="13702">
      <formula>IF(RIGHT(TEXT(Y804,"0.#"),1)=".",TRUE,FALSE)</formula>
    </cfRule>
  </conditionalFormatting>
  <conditionalFormatting sqref="AU821 AU808 AU795">
    <cfRule type="expression" dxfId="2759" priority="13697">
      <formula>IF(RIGHT(TEXT(AU795,"0.#"),1)=".",FALSE,TRUE)</formula>
    </cfRule>
    <cfRule type="expression" dxfId="2758" priority="13698">
      <formula>IF(RIGHT(TEXT(AU795,"0.#"),1)=".",TRUE,FALSE)</formula>
    </cfRule>
  </conditionalFormatting>
  <conditionalFormatting sqref="AU830 AU817 AU804">
    <cfRule type="expression" dxfId="2757" priority="13695">
      <formula>IF(RIGHT(TEXT(AU804,"0.#"),1)=".",FALSE,TRUE)</formula>
    </cfRule>
    <cfRule type="expression" dxfId="2756" priority="13696">
      <formula>IF(RIGHT(TEXT(AU804,"0.#"),1)=".",TRUE,FALSE)</formula>
    </cfRule>
  </conditionalFormatting>
  <conditionalFormatting sqref="AU822:AU829 AU820 AU809:AU816 AU807 AU796:AU803 AU794">
    <cfRule type="expression" dxfId="2755" priority="13693">
      <formula>IF(RIGHT(TEXT(AU794,"0.#"),1)=".",FALSE,TRUE)</formula>
    </cfRule>
    <cfRule type="expression" dxfId="2754" priority="13694">
      <formula>IF(RIGHT(TEXT(AU794,"0.#"),1)=".",TRUE,FALSE)</formula>
    </cfRule>
  </conditionalFormatting>
  <conditionalFormatting sqref="AM87">
    <cfRule type="expression" dxfId="2753" priority="13347">
      <formula>IF(RIGHT(TEXT(AM87,"0.#"),1)=".",FALSE,TRUE)</formula>
    </cfRule>
    <cfRule type="expression" dxfId="2752" priority="13348">
      <formula>IF(RIGHT(TEXT(AM87,"0.#"),1)=".",TRUE,FALSE)</formula>
    </cfRule>
  </conditionalFormatting>
  <conditionalFormatting sqref="AE55">
    <cfRule type="expression" dxfId="2751" priority="13415">
      <formula>IF(RIGHT(TEXT(AE55,"0.#"),1)=".",FALSE,TRUE)</formula>
    </cfRule>
    <cfRule type="expression" dxfId="2750" priority="13416">
      <formula>IF(RIGHT(TEXT(AE55,"0.#"),1)=".",TRUE,FALSE)</formula>
    </cfRule>
  </conditionalFormatting>
  <conditionalFormatting sqref="AI55">
    <cfRule type="expression" dxfId="2749" priority="13413">
      <formula>IF(RIGHT(TEXT(AI55,"0.#"),1)=".",FALSE,TRUE)</formula>
    </cfRule>
    <cfRule type="expression" dxfId="2748" priority="13414">
      <formula>IF(RIGHT(TEXT(AI55,"0.#"),1)=".",TRUE,FALSE)</formula>
    </cfRule>
  </conditionalFormatting>
  <conditionalFormatting sqref="AM34 AE34 AI34">
    <cfRule type="expression" dxfId="2747" priority="13493">
      <formula>IF(RIGHT(TEXT(AE34,"0.#"),1)=".",FALSE,TRUE)</formula>
    </cfRule>
    <cfRule type="expression" dxfId="2746" priority="13494">
      <formula>IF(RIGHT(TEXT(AE34,"0.#"),1)=".",TRUE,FALSE)</formula>
    </cfRule>
  </conditionalFormatting>
  <conditionalFormatting sqref="AE33">
    <cfRule type="expression" dxfId="2745" priority="13507">
      <formula>IF(RIGHT(TEXT(AE33,"0.#"),1)=".",FALSE,TRUE)</formula>
    </cfRule>
    <cfRule type="expression" dxfId="2744" priority="13508">
      <formula>IF(RIGHT(TEXT(AE33,"0.#"),1)=".",TRUE,FALSE)</formula>
    </cfRule>
  </conditionalFormatting>
  <conditionalFormatting sqref="AI33">
    <cfRule type="expression" dxfId="2743" priority="13501">
      <formula>IF(RIGHT(TEXT(AI33,"0.#"),1)=".",FALSE,TRUE)</formula>
    </cfRule>
    <cfRule type="expression" dxfId="2742" priority="13502">
      <formula>IF(RIGHT(TEXT(AI33,"0.#"),1)=".",TRUE,FALSE)</formula>
    </cfRule>
  </conditionalFormatting>
  <conditionalFormatting sqref="AI32">
    <cfRule type="expression" dxfId="2741" priority="13499">
      <formula>IF(RIGHT(TEXT(AI32,"0.#"),1)=".",FALSE,TRUE)</formula>
    </cfRule>
    <cfRule type="expression" dxfId="2740" priority="13500">
      <formula>IF(RIGHT(TEXT(AI32,"0.#"),1)=".",TRUE,FALSE)</formula>
    </cfRule>
  </conditionalFormatting>
  <conditionalFormatting sqref="AM32">
    <cfRule type="expression" dxfId="2739" priority="13497">
      <formula>IF(RIGHT(TEXT(AM32,"0.#"),1)=".",FALSE,TRUE)</formula>
    </cfRule>
    <cfRule type="expression" dxfId="2738" priority="13498">
      <formula>IF(RIGHT(TEXT(AM32,"0.#"),1)=".",TRUE,FALSE)</formula>
    </cfRule>
  </conditionalFormatting>
  <conditionalFormatting sqref="AM33">
    <cfRule type="expression" dxfId="2737" priority="13495">
      <formula>IF(RIGHT(TEXT(AM33,"0.#"),1)=".",FALSE,TRUE)</formula>
    </cfRule>
    <cfRule type="expression" dxfId="2736" priority="13496">
      <formula>IF(RIGHT(TEXT(AM33,"0.#"),1)=".",TRUE,FALSE)</formula>
    </cfRule>
  </conditionalFormatting>
  <conditionalFormatting sqref="AQ32:AQ34">
    <cfRule type="expression" dxfId="2735" priority="13487">
      <formula>IF(RIGHT(TEXT(AQ32,"0.#"),1)=".",FALSE,TRUE)</formula>
    </cfRule>
    <cfRule type="expression" dxfId="2734" priority="13488">
      <formula>IF(RIGHT(TEXT(AQ32,"0.#"),1)=".",TRUE,FALSE)</formula>
    </cfRule>
  </conditionalFormatting>
  <conditionalFormatting sqref="AU32:AU34">
    <cfRule type="expression" dxfId="2733" priority="13485">
      <formula>IF(RIGHT(TEXT(AU32,"0.#"),1)=".",FALSE,TRUE)</formula>
    </cfRule>
    <cfRule type="expression" dxfId="2732" priority="13486">
      <formula>IF(RIGHT(TEXT(AU32,"0.#"),1)=".",TRUE,FALSE)</formula>
    </cfRule>
  </conditionalFormatting>
  <conditionalFormatting sqref="AE53">
    <cfRule type="expression" dxfId="2731" priority="13419">
      <formula>IF(RIGHT(TEXT(AE53,"0.#"),1)=".",FALSE,TRUE)</formula>
    </cfRule>
    <cfRule type="expression" dxfId="2730" priority="13420">
      <formula>IF(RIGHT(TEXT(AE53,"0.#"),1)=".",TRUE,FALSE)</formula>
    </cfRule>
  </conditionalFormatting>
  <conditionalFormatting sqref="AE54">
    <cfRule type="expression" dxfId="2729" priority="13417">
      <formula>IF(RIGHT(TEXT(AE54,"0.#"),1)=".",FALSE,TRUE)</formula>
    </cfRule>
    <cfRule type="expression" dxfId="2728" priority="13418">
      <formula>IF(RIGHT(TEXT(AE54,"0.#"),1)=".",TRUE,FALSE)</formula>
    </cfRule>
  </conditionalFormatting>
  <conditionalFormatting sqref="AI54">
    <cfRule type="expression" dxfId="2727" priority="13411">
      <formula>IF(RIGHT(TEXT(AI54,"0.#"),1)=".",FALSE,TRUE)</formula>
    </cfRule>
    <cfRule type="expression" dxfId="2726" priority="13412">
      <formula>IF(RIGHT(TEXT(AI54,"0.#"),1)=".",TRUE,FALSE)</formula>
    </cfRule>
  </conditionalFormatting>
  <conditionalFormatting sqref="AI53">
    <cfRule type="expression" dxfId="2725" priority="13409">
      <formula>IF(RIGHT(TEXT(AI53,"0.#"),1)=".",FALSE,TRUE)</formula>
    </cfRule>
    <cfRule type="expression" dxfId="2724" priority="13410">
      <formula>IF(RIGHT(TEXT(AI53,"0.#"),1)=".",TRUE,FALSE)</formula>
    </cfRule>
  </conditionalFormatting>
  <conditionalFormatting sqref="AM53">
    <cfRule type="expression" dxfId="2723" priority="13407">
      <formula>IF(RIGHT(TEXT(AM53,"0.#"),1)=".",FALSE,TRUE)</formula>
    </cfRule>
    <cfRule type="expression" dxfId="2722" priority="13408">
      <formula>IF(RIGHT(TEXT(AM53,"0.#"),1)=".",TRUE,FALSE)</formula>
    </cfRule>
  </conditionalFormatting>
  <conditionalFormatting sqref="AM54">
    <cfRule type="expression" dxfId="2721" priority="13405">
      <formula>IF(RIGHT(TEXT(AM54,"0.#"),1)=".",FALSE,TRUE)</formula>
    </cfRule>
    <cfRule type="expression" dxfId="2720" priority="13406">
      <formula>IF(RIGHT(TEXT(AM54,"0.#"),1)=".",TRUE,FALSE)</formula>
    </cfRule>
  </conditionalFormatting>
  <conditionalFormatting sqref="AM55">
    <cfRule type="expression" dxfId="2719" priority="13403">
      <formula>IF(RIGHT(TEXT(AM55,"0.#"),1)=".",FALSE,TRUE)</formula>
    </cfRule>
    <cfRule type="expression" dxfId="2718" priority="13404">
      <formula>IF(RIGHT(TEXT(AM55,"0.#"),1)=".",TRUE,FALSE)</formula>
    </cfRule>
  </conditionalFormatting>
  <conditionalFormatting sqref="AE60">
    <cfRule type="expression" dxfId="2717" priority="13389">
      <formula>IF(RIGHT(TEXT(AE60,"0.#"),1)=".",FALSE,TRUE)</formula>
    </cfRule>
    <cfRule type="expression" dxfId="2716" priority="13390">
      <formula>IF(RIGHT(TEXT(AE60,"0.#"),1)=".",TRUE,FALSE)</formula>
    </cfRule>
  </conditionalFormatting>
  <conditionalFormatting sqref="AE61">
    <cfRule type="expression" dxfId="2715" priority="13387">
      <formula>IF(RIGHT(TEXT(AE61,"0.#"),1)=".",FALSE,TRUE)</formula>
    </cfRule>
    <cfRule type="expression" dxfId="2714" priority="13388">
      <formula>IF(RIGHT(TEXT(AE61,"0.#"),1)=".",TRUE,FALSE)</formula>
    </cfRule>
  </conditionalFormatting>
  <conditionalFormatting sqref="AE62">
    <cfRule type="expression" dxfId="2713" priority="13385">
      <formula>IF(RIGHT(TEXT(AE62,"0.#"),1)=".",FALSE,TRUE)</formula>
    </cfRule>
    <cfRule type="expression" dxfId="2712" priority="13386">
      <formula>IF(RIGHT(TEXT(AE62,"0.#"),1)=".",TRUE,FALSE)</formula>
    </cfRule>
  </conditionalFormatting>
  <conditionalFormatting sqref="AI62">
    <cfRule type="expression" dxfId="2711" priority="13383">
      <formula>IF(RIGHT(TEXT(AI62,"0.#"),1)=".",FALSE,TRUE)</formula>
    </cfRule>
    <cfRule type="expression" dxfId="2710" priority="13384">
      <formula>IF(RIGHT(TEXT(AI62,"0.#"),1)=".",TRUE,FALSE)</formula>
    </cfRule>
  </conditionalFormatting>
  <conditionalFormatting sqref="AI61">
    <cfRule type="expression" dxfId="2709" priority="13381">
      <formula>IF(RIGHT(TEXT(AI61,"0.#"),1)=".",FALSE,TRUE)</formula>
    </cfRule>
    <cfRule type="expression" dxfId="2708" priority="13382">
      <formula>IF(RIGHT(TEXT(AI61,"0.#"),1)=".",TRUE,FALSE)</formula>
    </cfRule>
  </conditionalFormatting>
  <conditionalFormatting sqref="AI60">
    <cfRule type="expression" dxfId="2707" priority="13379">
      <formula>IF(RIGHT(TEXT(AI60,"0.#"),1)=".",FALSE,TRUE)</formula>
    </cfRule>
    <cfRule type="expression" dxfId="2706" priority="13380">
      <formula>IF(RIGHT(TEXT(AI60,"0.#"),1)=".",TRUE,FALSE)</formula>
    </cfRule>
  </conditionalFormatting>
  <conditionalFormatting sqref="AM60">
    <cfRule type="expression" dxfId="2705" priority="13377">
      <formula>IF(RIGHT(TEXT(AM60,"0.#"),1)=".",FALSE,TRUE)</formula>
    </cfRule>
    <cfRule type="expression" dxfId="2704" priority="13378">
      <formula>IF(RIGHT(TEXT(AM60,"0.#"),1)=".",TRUE,FALSE)</formula>
    </cfRule>
  </conditionalFormatting>
  <conditionalFormatting sqref="AM61">
    <cfRule type="expression" dxfId="2703" priority="13375">
      <formula>IF(RIGHT(TEXT(AM61,"0.#"),1)=".",FALSE,TRUE)</formula>
    </cfRule>
    <cfRule type="expression" dxfId="2702" priority="13376">
      <formula>IF(RIGHT(TEXT(AM61,"0.#"),1)=".",TRUE,FALSE)</formula>
    </cfRule>
  </conditionalFormatting>
  <conditionalFormatting sqref="AM62">
    <cfRule type="expression" dxfId="2701" priority="13373">
      <formula>IF(RIGHT(TEXT(AM62,"0.#"),1)=".",FALSE,TRUE)</formula>
    </cfRule>
    <cfRule type="expression" dxfId="2700" priority="13374">
      <formula>IF(RIGHT(TEXT(AM62,"0.#"),1)=".",TRUE,FALSE)</formula>
    </cfRule>
  </conditionalFormatting>
  <conditionalFormatting sqref="AE87">
    <cfRule type="expression" dxfId="2699" priority="13359">
      <formula>IF(RIGHT(TEXT(AE87,"0.#"),1)=".",FALSE,TRUE)</formula>
    </cfRule>
    <cfRule type="expression" dxfId="2698" priority="13360">
      <formula>IF(RIGHT(TEXT(AE87,"0.#"),1)=".",TRUE,FALSE)</formula>
    </cfRule>
  </conditionalFormatting>
  <conditionalFormatting sqref="AE88">
    <cfRule type="expression" dxfId="2697" priority="13357">
      <formula>IF(RIGHT(TEXT(AE88,"0.#"),1)=".",FALSE,TRUE)</formula>
    </cfRule>
    <cfRule type="expression" dxfId="2696" priority="13358">
      <formula>IF(RIGHT(TEXT(AE88,"0.#"),1)=".",TRUE,FALSE)</formula>
    </cfRule>
  </conditionalFormatting>
  <conditionalFormatting sqref="AE89">
    <cfRule type="expression" dxfId="2695" priority="13355">
      <formula>IF(RIGHT(TEXT(AE89,"0.#"),1)=".",FALSE,TRUE)</formula>
    </cfRule>
    <cfRule type="expression" dxfId="2694" priority="13356">
      <formula>IF(RIGHT(TEXT(AE89,"0.#"),1)=".",TRUE,FALSE)</formula>
    </cfRule>
  </conditionalFormatting>
  <conditionalFormatting sqref="AI89">
    <cfRule type="expression" dxfId="2693" priority="13353">
      <formula>IF(RIGHT(TEXT(AI89,"0.#"),1)=".",FALSE,TRUE)</formula>
    </cfRule>
    <cfRule type="expression" dxfId="2692" priority="13354">
      <formula>IF(RIGHT(TEXT(AI89,"0.#"),1)=".",TRUE,FALSE)</formula>
    </cfRule>
  </conditionalFormatting>
  <conditionalFormatting sqref="AI88">
    <cfRule type="expression" dxfId="2691" priority="13351">
      <formula>IF(RIGHT(TEXT(AI88,"0.#"),1)=".",FALSE,TRUE)</formula>
    </cfRule>
    <cfRule type="expression" dxfId="2690" priority="13352">
      <formula>IF(RIGHT(TEXT(AI88,"0.#"),1)=".",TRUE,FALSE)</formula>
    </cfRule>
  </conditionalFormatting>
  <conditionalFormatting sqref="AI87">
    <cfRule type="expression" dxfId="2689" priority="13349">
      <formula>IF(RIGHT(TEXT(AI87,"0.#"),1)=".",FALSE,TRUE)</formula>
    </cfRule>
    <cfRule type="expression" dxfId="2688" priority="13350">
      <formula>IF(RIGHT(TEXT(AI87,"0.#"),1)=".",TRUE,FALSE)</formula>
    </cfRule>
  </conditionalFormatting>
  <conditionalFormatting sqref="AM88">
    <cfRule type="expression" dxfId="2687" priority="13345">
      <formula>IF(RIGHT(TEXT(AM88,"0.#"),1)=".",FALSE,TRUE)</formula>
    </cfRule>
    <cfRule type="expression" dxfId="2686" priority="13346">
      <formula>IF(RIGHT(TEXT(AM88,"0.#"),1)=".",TRUE,FALSE)</formula>
    </cfRule>
  </conditionalFormatting>
  <conditionalFormatting sqref="AM89">
    <cfRule type="expression" dxfId="2685" priority="13343">
      <formula>IF(RIGHT(TEXT(AM89,"0.#"),1)=".",FALSE,TRUE)</formula>
    </cfRule>
    <cfRule type="expression" dxfId="2684" priority="13344">
      <formula>IF(RIGHT(TEXT(AM89,"0.#"),1)=".",TRUE,FALSE)</formula>
    </cfRule>
  </conditionalFormatting>
  <conditionalFormatting sqref="AE92">
    <cfRule type="expression" dxfId="2683" priority="13329">
      <formula>IF(RIGHT(TEXT(AE92,"0.#"),1)=".",FALSE,TRUE)</formula>
    </cfRule>
    <cfRule type="expression" dxfId="2682" priority="13330">
      <formula>IF(RIGHT(TEXT(AE92,"0.#"),1)=".",TRUE,FALSE)</formula>
    </cfRule>
  </conditionalFormatting>
  <conditionalFormatting sqref="AE93">
    <cfRule type="expression" dxfId="2681" priority="13327">
      <formula>IF(RIGHT(TEXT(AE93,"0.#"),1)=".",FALSE,TRUE)</formula>
    </cfRule>
    <cfRule type="expression" dxfId="2680" priority="13328">
      <formula>IF(RIGHT(TEXT(AE93,"0.#"),1)=".",TRUE,FALSE)</formula>
    </cfRule>
  </conditionalFormatting>
  <conditionalFormatting sqref="AE94">
    <cfRule type="expression" dxfId="2679" priority="13325">
      <formula>IF(RIGHT(TEXT(AE94,"0.#"),1)=".",FALSE,TRUE)</formula>
    </cfRule>
    <cfRule type="expression" dxfId="2678" priority="13326">
      <formula>IF(RIGHT(TEXT(AE94,"0.#"),1)=".",TRUE,FALSE)</formula>
    </cfRule>
  </conditionalFormatting>
  <conditionalFormatting sqref="AI94">
    <cfRule type="expression" dxfId="2677" priority="13323">
      <formula>IF(RIGHT(TEXT(AI94,"0.#"),1)=".",FALSE,TRUE)</formula>
    </cfRule>
    <cfRule type="expression" dxfId="2676" priority="13324">
      <formula>IF(RIGHT(TEXT(AI94,"0.#"),1)=".",TRUE,FALSE)</formula>
    </cfRule>
  </conditionalFormatting>
  <conditionalFormatting sqref="AI93">
    <cfRule type="expression" dxfId="2675" priority="13321">
      <formula>IF(RIGHT(TEXT(AI93,"0.#"),1)=".",FALSE,TRUE)</formula>
    </cfRule>
    <cfRule type="expression" dxfId="2674" priority="13322">
      <formula>IF(RIGHT(TEXT(AI93,"0.#"),1)=".",TRUE,FALSE)</formula>
    </cfRule>
  </conditionalFormatting>
  <conditionalFormatting sqref="AI92">
    <cfRule type="expression" dxfId="2673" priority="13319">
      <formula>IF(RIGHT(TEXT(AI92,"0.#"),1)=".",FALSE,TRUE)</formula>
    </cfRule>
    <cfRule type="expression" dxfId="2672" priority="13320">
      <formula>IF(RIGHT(TEXT(AI92,"0.#"),1)=".",TRUE,FALSE)</formula>
    </cfRule>
  </conditionalFormatting>
  <conditionalFormatting sqref="AM92">
    <cfRule type="expression" dxfId="2671" priority="13317">
      <formula>IF(RIGHT(TEXT(AM92,"0.#"),1)=".",FALSE,TRUE)</formula>
    </cfRule>
    <cfRule type="expression" dxfId="2670" priority="13318">
      <formula>IF(RIGHT(TEXT(AM92,"0.#"),1)=".",TRUE,FALSE)</formula>
    </cfRule>
  </conditionalFormatting>
  <conditionalFormatting sqref="AM93">
    <cfRule type="expression" dxfId="2669" priority="13315">
      <formula>IF(RIGHT(TEXT(AM93,"0.#"),1)=".",FALSE,TRUE)</formula>
    </cfRule>
    <cfRule type="expression" dxfId="2668" priority="13316">
      <formula>IF(RIGHT(TEXT(AM93,"0.#"),1)=".",TRUE,FALSE)</formula>
    </cfRule>
  </conditionalFormatting>
  <conditionalFormatting sqref="AM94">
    <cfRule type="expression" dxfId="2667" priority="13313">
      <formula>IF(RIGHT(TEXT(AM94,"0.#"),1)=".",FALSE,TRUE)</formula>
    </cfRule>
    <cfRule type="expression" dxfId="2666" priority="13314">
      <formula>IF(RIGHT(TEXT(AM94,"0.#"),1)=".",TRUE,FALSE)</formula>
    </cfRule>
  </conditionalFormatting>
  <conditionalFormatting sqref="AE97">
    <cfRule type="expression" dxfId="2665" priority="13299">
      <formula>IF(RIGHT(TEXT(AE97,"0.#"),1)=".",FALSE,TRUE)</formula>
    </cfRule>
    <cfRule type="expression" dxfId="2664" priority="13300">
      <formula>IF(RIGHT(TEXT(AE97,"0.#"),1)=".",TRUE,FALSE)</formula>
    </cfRule>
  </conditionalFormatting>
  <conditionalFormatting sqref="AE98">
    <cfRule type="expression" dxfId="2663" priority="13297">
      <formula>IF(RIGHT(TEXT(AE98,"0.#"),1)=".",FALSE,TRUE)</formula>
    </cfRule>
    <cfRule type="expression" dxfId="2662" priority="13298">
      <formula>IF(RIGHT(TEXT(AE98,"0.#"),1)=".",TRUE,FALSE)</formula>
    </cfRule>
  </conditionalFormatting>
  <conditionalFormatting sqref="AE99">
    <cfRule type="expression" dxfId="2661" priority="13295">
      <formula>IF(RIGHT(TEXT(AE99,"0.#"),1)=".",FALSE,TRUE)</formula>
    </cfRule>
    <cfRule type="expression" dxfId="2660" priority="13296">
      <formula>IF(RIGHT(TEXT(AE99,"0.#"),1)=".",TRUE,FALSE)</formula>
    </cfRule>
  </conditionalFormatting>
  <conditionalFormatting sqref="AI99">
    <cfRule type="expression" dxfId="2659" priority="13293">
      <formula>IF(RIGHT(TEXT(AI99,"0.#"),1)=".",FALSE,TRUE)</formula>
    </cfRule>
    <cfRule type="expression" dxfId="2658" priority="13294">
      <formula>IF(RIGHT(TEXT(AI99,"0.#"),1)=".",TRUE,FALSE)</formula>
    </cfRule>
  </conditionalFormatting>
  <conditionalFormatting sqref="AI98">
    <cfRule type="expression" dxfId="2657" priority="13291">
      <formula>IF(RIGHT(TEXT(AI98,"0.#"),1)=".",FALSE,TRUE)</formula>
    </cfRule>
    <cfRule type="expression" dxfId="2656" priority="13292">
      <formula>IF(RIGHT(TEXT(AI98,"0.#"),1)=".",TRUE,FALSE)</formula>
    </cfRule>
  </conditionalFormatting>
  <conditionalFormatting sqref="AI97">
    <cfRule type="expression" dxfId="2655" priority="13289">
      <formula>IF(RIGHT(TEXT(AI97,"0.#"),1)=".",FALSE,TRUE)</formula>
    </cfRule>
    <cfRule type="expression" dxfId="2654" priority="13290">
      <formula>IF(RIGHT(TEXT(AI97,"0.#"),1)=".",TRUE,FALSE)</formula>
    </cfRule>
  </conditionalFormatting>
  <conditionalFormatting sqref="AM97">
    <cfRule type="expression" dxfId="2653" priority="13287">
      <formula>IF(RIGHT(TEXT(AM97,"0.#"),1)=".",FALSE,TRUE)</formula>
    </cfRule>
    <cfRule type="expression" dxfId="2652" priority="13288">
      <formula>IF(RIGHT(TEXT(AM97,"0.#"),1)=".",TRUE,FALSE)</formula>
    </cfRule>
  </conditionalFormatting>
  <conditionalFormatting sqref="AM98">
    <cfRule type="expression" dxfId="2651" priority="13285">
      <formula>IF(RIGHT(TEXT(AM98,"0.#"),1)=".",FALSE,TRUE)</formula>
    </cfRule>
    <cfRule type="expression" dxfId="2650" priority="13286">
      <formula>IF(RIGHT(TEXT(AM98,"0.#"),1)=".",TRUE,FALSE)</formula>
    </cfRule>
  </conditionalFormatting>
  <conditionalFormatting sqref="AM99">
    <cfRule type="expression" dxfId="2649" priority="13283">
      <formula>IF(RIGHT(TEXT(AM99,"0.#"),1)=".",FALSE,TRUE)</formula>
    </cfRule>
    <cfRule type="expression" dxfId="2648" priority="13284">
      <formula>IF(RIGHT(TEXT(AM99,"0.#"),1)=".",TRUE,FALSE)</formula>
    </cfRule>
  </conditionalFormatting>
  <conditionalFormatting sqref="AI101">
    <cfRule type="expression" dxfId="2647" priority="13269">
      <formula>IF(RIGHT(TEXT(AI101,"0.#"),1)=".",FALSE,TRUE)</formula>
    </cfRule>
    <cfRule type="expression" dxfId="2646" priority="13270">
      <formula>IF(RIGHT(TEXT(AI101,"0.#"),1)=".",TRUE,FALSE)</formula>
    </cfRule>
  </conditionalFormatting>
  <conditionalFormatting sqref="AM101">
    <cfRule type="expression" dxfId="2645" priority="13267">
      <formula>IF(RIGHT(TEXT(AM101,"0.#"),1)=".",FALSE,TRUE)</formula>
    </cfRule>
    <cfRule type="expression" dxfId="2644" priority="13268">
      <formula>IF(RIGHT(TEXT(AM101,"0.#"),1)=".",TRUE,FALSE)</formula>
    </cfRule>
  </conditionalFormatting>
  <conditionalFormatting sqref="AE102">
    <cfRule type="expression" dxfId="2643" priority="13265">
      <formula>IF(RIGHT(TEXT(AE102,"0.#"),1)=".",FALSE,TRUE)</formula>
    </cfRule>
    <cfRule type="expression" dxfId="2642" priority="13266">
      <formula>IF(RIGHT(TEXT(AE102,"0.#"),1)=".",TRUE,FALSE)</formula>
    </cfRule>
  </conditionalFormatting>
  <conditionalFormatting sqref="AI102">
    <cfRule type="expression" dxfId="2641" priority="13263">
      <formula>IF(RIGHT(TEXT(AI102,"0.#"),1)=".",FALSE,TRUE)</formula>
    </cfRule>
    <cfRule type="expression" dxfId="2640" priority="13264">
      <formula>IF(RIGHT(TEXT(AI102,"0.#"),1)=".",TRUE,FALSE)</formula>
    </cfRule>
  </conditionalFormatting>
  <conditionalFormatting sqref="AM102">
    <cfRule type="expression" dxfId="2639" priority="13261">
      <formula>IF(RIGHT(TEXT(AM102,"0.#"),1)=".",FALSE,TRUE)</formula>
    </cfRule>
    <cfRule type="expression" dxfId="2638" priority="13262">
      <formula>IF(RIGHT(TEXT(AM102,"0.#"),1)=".",TRUE,FALSE)</formula>
    </cfRule>
  </conditionalFormatting>
  <conditionalFormatting sqref="AQ102">
    <cfRule type="expression" dxfId="2637" priority="13259">
      <formula>IF(RIGHT(TEXT(AQ102,"0.#"),1)=".",FALSE,TRUE)</formula>
    </cfRule>
    <cfRule type="expression" dxfId="2636" priority="13260">
      <formula>IF(RIGHT(TEXT(AQ102,"0.#"),1)=".",TRUE,FALSE)</formula>
    </cfRule>
  </conditionalFormatting>
  <conditionalFormatting sqref="AE104">
    <cfRule type="expression" dxfId="2635" priority="13257">
      <formula>IF(RIGHT(TEXT(AE104,"0.#"),1)=".",FALSE,TRUE)</formula>
    </cfRule>
    <cfRule type="expression" dxfId="2634" priority="13258">
      <formula>IF(RIGHT(TEXT(AE104,"0.#"),1)=".",TRUE,FALSE)</formula>
    </cfRule>
  </conditionalFormatting>
  <conditionalFormatting sqref="AI104">
    <cfRule type="expression" dxfId="2633" priority="13255">
      <formula>IF(RIGHT(TEXT(AI104,"0.#"),1)=".",FALSE,TRUE)</formula>
    </cfRule>
    <cfRule type="expression" dxfId="2632" priority="13256">
      <formula>IF(RIGHT(TEXT(AI104,"0.#"),1)=".",TRUE,FALSE)</formula>
    </cfRule>
  </conditionalFormatting>
  <conditionalFormatting sqref="AM104">
    <cfRule type="expression" dxfId="2631" priority="13253">
      <formula>IF(RIGHT(TEXT(AM104,"0.#"),1)=".",FALSE,TRUE)</formula>
    </cfRule>
    <cfRule type="expression" dxfId="2630" priority="13254">
      <formula>IF(RIGHT(TEXT(AM104,"0.#"),1)=".",TRUE,FALSE)</formula>
    </cfRule>
  </conditionalFormatting>
  <conditionalFormatting sqref="AE105">
    <cfRule type="expression" dxfId="2629" priority="13251">
      <formula>IF(RIGHT(TEXT(AE105,"0.#"),1)=".",FALSE,TRUE)</formula>
    </cfRule>
    <cfRule type="expression" dxfId="2628" priority="13252">
      <formula>IF(RIGHT(TEXT(AE105,"0.#"),1)=".",TRUE,FALSE)</formula>
    </cfRule>
  </conditionalFormatting>
  <conditionalFormatting sqref="AI105">
    <cfRule type="expression" dxfId="2627" priority="13249">
      <formula>IF(RIGHT(TEXT(AI105,"0.#"),1)=".",FALSE,TRUE)</formula>
    </cfRule>
    <cfRule type="expression" dxfId="2626" priority="13250">
      <formula>IF(RIGHT(TEXT(AI105,"0.#"),1)=".",TRUE,FALSE)</formula>
    </cfRule>
  </conditionalFormatting>
  <conditionalFormatting sqref="AM105">
    <cfRule type="expression" dxfId="2625" priority="13247">
      <formula>IF(RIGHT(TEXT(AM105,"0.#"),1)=".",FALSE,TRUE)</formula>
    </cfRule>
    <cfRule type="expression" dxfId="2624" priority="13248">
      <formula>IF(RIGHT(TEXT(AM105,"0.#"),1)=".",TRUE,FALSE)</formula>
    </cfRule>
  </conditionalFormatting>
  <conditionalFormatting sqref="AE107">
    <cfRule type="expression" dxfId="2623" priority="13243">
      <formula>IF(RIGHT(TEXT(AE107,"0.#"),1)=".",FALSE,TRUE)</formula>
    </cfRule>
    <cfRule type="expression" dxfId="2622" priority="13244">
      <formula>IF(RIGHT(TEXT(AE107,"0.#"),1)=".",TRUE,FALSE)</formula>
    </cfRule>
  </conditionalFormatting>
  <conditionalFormatting sqref="AI107">
    <cfRule type="expression" dxfId="2621" priority="13241">
      <formula>IF(RIGHT(TEXT(AI107,"0.#"),1)=".",FALSE,TRUE)</formula>
    </cfRule>
    <cfRule type="expression" dxfId="2620" priority="13242">
      <formula>IF(RIGHT(TEXT(AI107,"0.#"),1)=".",TRUE,FALSE)</formula>
    </cfRule>
  </conditionalFormatting>
  <conditionalFormatting sqref="AM107">
    <cfRule type="expression" dxfId="2619" priority="13239">
      <formula>IF(RIGHT(TEXT(AM107,"0.#"),1)=".",FALSE,TRUE)</formula>
    </cfRule>
    <cfRule type="expression" dxfId="2618" priority="13240">
      <formula>IF(RIGHT(TEXT(AM107,"0.#"),1)=".",TRUE,FALSE)</formula>
    </cfRule>
  </conditionalFormatting>
  <conditionalFormatting sqref="AE108">
    <cfRule type="expression" dxfId="2617" priority="13237">
      <formula>IF(RIGHT(TEXT(AE108,"0.#"),1)=".",FALSE,TRUE)</formula>
    </cfRule>
    <cfRule type="expression" dxfId="2616" priority="13238">
      <formula>IF(RIGHT(TEXT(AE108,"0.#"),1)=".",TRUE,FALSE)</formula>
    </cfRule>
  </conditionalFormatting>
  <conditionalFormatting sqref="AI108">
    <cfRule type="expression" dxfId="2615" priority="13235">
      <formula>IF(RIGHT(TEXT(AI108,"0.#"),1)=".",FALSE,TRUE)</formula>
    </cfRule>
    <cfRule type="expression" dxfId="2614" priority="13236">
      <formula>IF(RIGHT(TEXT(AI108,"0.#"),1)=".",TRUE,FALSE)</formula>
    </cfRule>
  </conditionalFormatting>
  <conditionalFormatting sqref="AM108">
    <cfRule type="expression" dxfId="2613" priority="13233">
      <formula>IF(RIGHT(TEXT(AM108,"0.#"),1)=".",FALSE,TRUE)</formula>
    </cfRule>
    <cfRule type="expression" dxfId="2612" priority="13234">
      <formula>IF(RIGHT(TEXT(AM108,"0.#"),1)=".",TRUE,FALSE)</formula>
    </cfRule>
  </conditionalFormatting>
  <conditionalFormatting sqref="AE110">
    <cfRule type="expression" dxfId="2611" priority="13229">
      <formula>IF(RIGHT(TEXT(AE110,"0.#"),1)=".",FALSE,TRUE)</formula>
    </cfRule>
    <cfRule type="expression" dxfId="2610" priority="13230">
      <formula>IF(RIGHT(TEXT(AE110,"0.#"),1)=".",TRUE,FALSE)</formula>
    </cfRule>
  </conditionalFormatting>
  <conditionalFormatting sqref="AI110">
    <cfRule type="expression" dxfId="2609" priority="13227">
      <formula>IF(RIGHT(TEXT(AI110,"0.#"),1)=".",FALSE,TRUE)</formula>
    </cfRule>
    <cfRule type="expression" dxfId="2608" priority="13228">
      <formula>IF(RIGHT(TEXT(AI110,"0.#"),1)=".",TRUE,FALSE)</formula>
    </cfRule>
  </conditionalFormatting>
  <conditionalFormatting sqref="AM110">
    <cfRule type="expression" dxfId="2607" priority="13225">
      <formula>IF(RIGHT(TEXT(AM110,"0.#"),1)=".",FALSE,TRUE)</formula>
    </cfRule>
    <cfRule type="expression" dxfId="2606" priority="13226">
      <formula>IF(RIGHT(TEXT(AM110,"0.#"),1)=".",TRUE,FALSE)</formula>
    </cfRule>
  </conditionalFormatting>
  <conditionalFormatting sqref="AE111">
    <cfRule type="expression" dxfId="2605" priority="13223">
      <formula>IF(RIGHT(TEXT(AE111,"0.#"),1)=".",FALSE,TRUE)</formula>
    </cfRule>
    <cfRule type="expression" dxfId="2604" priority="13224">
      <formula>IF(RIGHT(TEXT(AE111,"0.#"),1)=".",TRUE,FALSE)</formula>
    </cfRule>
  </conditionalFormatting>
  <conditionalFormatting sqref="AI111">
    <cfRule type="expression" dxfId="2603" priority="13221">
      <formula>IF(RIGHT(TEXT(AI111,"0.#"),1)=".",FALSE,TRUE)</formula>
    </cfRule>
    <cfRule type="expression" dxfId="2602" priority="13222">
      <formula>IF(RIGHT(TEXT(AI111,"0.#"),1)=".",TRUE,FALSE)</formula>
    </cfRule>
  </conditionalFormatting>
  <conditionalFormatting sqref="AM111">
    <cfRule type="expression" dxfId="2601" priority="13219">
      <formula>IF(RIGHT(TEXT(AM111,"0.#"),1)=".",FALSE,TRUE)</formula>
    </cfRule>
    <cfRule type="expression" dxfId="2600" priority="13220">
      <formula>IF(RIGHT(TEXT(AM111,"0.#"),1)=".",TRUE,FALSE)</formula>
    </cfRule>
  </conditionalFormatting>
  <conditionalFormatting sqref="AE113">
    <cfRule type="expression" dxfId="2599" priority="13215">
      <formula>IF(RIGHT(TEXT(AE113,"0.#"),1)=".",FALSE,TRUE)</formula>
    </cfRule>
    <cfRule type="expression" dxfId="2598" priority="13216">
      <formula>IF(RIGHT(TEXT(AE113,"0.#"),1)=".",TRUE,FALSE)</formula>
    </cfRule>
  </conditionalFormatting>
  <conditionalFormatting sqref="AI113">
    <cfRule type="expression" dxfId="2597" priority="13213">
      <formula>IF(RIGHT(TEXT(AI113,"0.#"),1)=".",FALSE,TRUE)</formula>
    </cfRule>
    <cfRule type="expression" dxfId="2596" priority="13214">
      <formula>IF(RIGHT(TEXT(AI113,"0.#"),1)=".",TRUE,FALSE)</formula>
    </cfRule>
  </conditionalFormatting>
  <conditionalFormatting sqref="AM113">
    <cfRule type="expression" dxfId="2595" priority="13211">
      <formula>IF(RIGHT(TEXT(AM113,"0.#"),1)=".",FALSE,TRUE)</formula>
    </cfRule>
    <cfRule type="expression" dxfId="2594" priority="13212">
      <formula>IF(RIGHT(TEXT(AM113,"0.#"),1)=".",TRUE,FALSE)</formula>
    </cfRule>
  </conditionalFormatting>
  <conditionalFormatting sqref="AE114">
    <cfRule type="expression" dxfId="2593" priority="13209">
      <formula>IF(RIGHT(TEXT(AE114,"0.#"),1)=".",FALSE,TRUE)</formula>
    </cfRule>
    <cfRule type="expression" dxfId="2592" priority="13210">
      <formula>IF(RIGHT(TEXT(AE114,"0.#"),1)=".",TRUE,FALSE)</formula>
    </cfRule>
  </conditionalFormatting>
  <conditionalFormatting sqref="AI114">
    <cfRule type="expression" dxfId="2591" priority="13207">
      <formula>IF(RIGHT(TEXT(AI114,"0.#"),1)=".",FALSE,TRUE)</formula>
    </cfRule>
    <cfRule type="expression" dxfId="2590" priority="13208">
      <formula>IF(RIGHT(TEXT(AI114,"0.#"),1)=".",TRUE,FALSE)</formula>
    </cfRule>
  </conditionalFormatting>
  <conditionalFormatting sqref="AM114">
    <cfRule type="expression" dxfId="2589" priority="13205">
      <formula>IF(RIGHT(TEXT(AM114,"0.#"),1)=".",FALSE,TRUE)</formula>
    </cfRule>
    <cfRule type="expression" dxfId="2588" priority="13206">
      <formula>IF(RIGHT(TEXT(AM114,"0.#"),1)=".",TRUE,FALSE)</formula>
    </cfRule>
  </conditionalFormatting>
  <conditionalFormatting sqref="AE116 AQ116">
    <cfRule type="expression" dxfId="2587" priority="13201">
      <formula>IF(RIGHT(TEXT(AE116,"0.#"),1)=".",FALSE,TRUE)</formula>
    </cfRule>
    <cfRule type="expression" dxfId="2586" priority="13202">
      <formula>IF(RIGHT(TEXT(AE116,"0.#"),1)=".",TRUE,FALSE)</formula>
    </cfRule>
  </conditionalFormatting>
  <conditionalFormatting sqref="AI116">
    <cfRule type="expression" dxfId="2585" priority="13199">
      <formula>IF(RIGHT(TEXT(AI116,"0.#"),1)=".",FALSE,TRUE)</formula>
    </cfRule>
    <cfRule type="expression" dxfId="2584" priority="13200">
      <formula>IF(RIGHT(TEXT(AI116,"0.#"),1)=".",TRUE,FALSE)</formula>
    </cfRule>
  </conditionalFormatting>
  <conditionalFormatting sqref="AM116">
    <cfRule type="expression" dxfId="2583" priority="13197">
      <formula>IF(RIGHT(TEXT(AM116,"0.#"),1)=".",FALSE,TRUE)</formula>
    </cfRule>
    <cfRule type="expression" dxfId="2582" priority="13198">
      <formula>IF(RIGHT(TEXT(AM116,"0.#"),1)=".",TRUE,FALSE)</formula>
    </cfRule>
  </conditionalFormatting>
  <conditionalFormatting sqref="AM117 AE117 AI117">
    <cfRule type="expression" dxfId="2581" priority="13195">
      <formula>IF(RIGHT(TEXT(AE117,"0.#"),1)=".",FALSE,TRUE)</formula>
    </cfRule>
    <cfRule type="expression" dxfId="2580" priority="13196">
      <formula>IF(RIGHT(TEXT(AE117,"0.#"),1)=".",TRUE,FALSE)</formula>
    </cfRule>
  </conditionalFormatting>
  <conditionalFormatting sqref="AQ117">
    <cfRule type="expression" dxfId="2579" priority="13189">
      <formula>IF(RIGHT(TEXT(AQ117,"0.#"),1)=".",FALSE,TRUE)</formula>
    </cfRule>
    <cfRule type="expression" dxfId="2578" priority="13190">
      <formula>IF(RIGHT(TEXT(AQ117,"0.#"),1)=".",TRUE,FALSE)</formula>
    </cfRule>
  </conditionalFormatting>
  <conditionalFormatting sqref="AE119 AQ119">
    <cfRule type="expression" dxfId="2577" priority="13187">
      <formula>IF(RIGHT(TEXT(AE119,"0.#"),1)=".",FALSE,TRUE)</formula>
    </cfRule>
    <cfRule type="expression" dxfId="2576" priority="13188">
      <formula>IF(RIGHT(TEXT(AE119,"0.#"),1)=".",TRUE,FALSE)</formula>
    </cfRule>
  </conditionalFormatting>
  <conditionalFormatting sqref="AI119">
    <cfRule type="expression" dxfId="2575" priority="13185">
      <formula>IF(RIGHT(TEXT(AI119,"0.#"),1)=".",FALSE,TRUE)</formula>
    </cfRule>
    <cfRule type="expression" dxfId="2574" priority="13186">
      <formula>IF(RIGHT(TEXT(AI119,"0.#"),1)=".",TRUE,FALSE)</formula>
    </cfRule>
  </conditionalFormatting>
  <conditionalFormatting sqref="AM119">
    <cfRule type="expression" dxfId="2573" priority="13183">
      <formula>IF(RIGHT(TEXT(AM119,"0.#"),1)=".",FALSE,TRUE)</formula>
    </cfRule>
    <cfRule type="expression" dxfId="2572" priority="13184">
      <formula>IF(RIGHT(TEXT(AM119,"0.#"),1)=".",TRUE,FALSE)</formula>
    </cfRule>
  </conditionalFormatting>
  <conditionalFormatting sqref="AQ120">
    <cfRule type="expression" dxfId="2571" priority="13175">
      <formula>IF(RIGHT(TEXT(AQ120,"0.#"),1)=".",FALSE,TRUE)</formula>
    </cfRule>
    <cfRule type="expression" dxfId="2570" priority="13176">
      <formula>IF(RIGHT(TEXT(AQ120,"0.#"),1)=".",TRUE,FALSE)</formula>
    </cfRule>
  </conditionalFormatting>
  <conditionalFormatting sqref="AE122 AQ122">
    <cfRule type="expression" dxfId="2569" priority="13173">
      <formula>IF(RIGHT(TEXT(AE122,"0.#"),1)=".",FALSE,TRUE)</formula>
    </cfRule>
    <cfRule type="expression" dxfId="2568" priority="13174">
      <formula>IF(RIGHT(TEXT(AE122,"0.#"),1)=".",TRUE,FALSE)</formula>
    </cfRule>
  </conditionalFormatting>
  <conditionalFormatting sqref="AI122">
    <cfRule type="expression" dxfId="2567" priority="13171">
      <formula>IF(RIGHT(TEXT(AI122,"0.#"),1)=".",FALSE,TRUE)</formula>
    </cfRule>
    <cfRule type="expression" dxfId="2566" priority="13172">
      <formula>IF(RIGHT(TEXT(AI122,"0.#"),1)=".",TRUE,FALSE)</formula>
    </cfRule>
  </conditionalFormatting>
  <conditionalFormatting sqref="AM122">
    <cfRule type="expression" dxfId="2565" priority="13169">
      <formula>IF(RIGHT(TEXT(AM122,"0.#"),1)=".",FALSE,TRUE)</formula>
    </cfRule>
    <cfRule type="expression" dxfId="2564" priority="13170">
      <formula>IF(RIGHT(TEXT(AM122,"0.#"),1)=".",TRUE,FALSE)</formula>
    </cfRule>
  </conditionalFormatting>
  <conditionalFormatting sqref="AQ123">
    <cfRule type="expression" dxfId="2563" priority="13161">
      <formula>IF(RIGHT(TEXT(AQ123,"0.#"),1)=".",FALSE,TRUE)</formula>
    </cfRule>
    <cfRule type="expression" dxfId="2562" priority="13162">
      <formula>IF(RIGHT(TEXT(AQ123,"0.#"),1)=".",TRUE,FALSE)</formula>
    </cfRule>
  </conditionalFormatting>
  <conditionalFormatting sqref="AE125 AQ125">
    <cfRule type="expression" dxfId="2561" priority="13159">
      <formula>IF(RIGHT(TEXT(AE125,"0.#"),1)=".",FALSE,TRUE)</formula>
    </cfRule>
    <cfRule type="expression" dxfId="2560" priority="13160">
      <formula>IF(RIGHT(TEXT(AE125,"0.#"),1)=".",TRUE,FALSE)</formula>
    </cfRule>
  </conditionalFormatting>
  <conditionalFormatting sqref="AI125">
    <cfRule type="expression" dxfId="2559" priority="13157">
      <formula>IF(RIGHT(TEXT(AI125,"0.#"),1)=".",FALSE,TRUE)</formula>
    </cfRule>
    <cfRule type="expression" dxfId="2558" priority="13158">
      <formula>IF(RIGHT(TEXT(AI125,"0.#"),1)=".",TRUE,FALSE)</formula>
    </cfRule>
  </conditionalFormatting>
  <conditionalFormatting sqref="AM125">
    <cfRule type="expression" dxfId="2557" priority="13155">
      <formula>IF(RIGHT(TEXT(AM125,"0.#"),1)=".",FALSE,TRUE)</formula>
    </cfRule>
    <cfRule type="expression" dxfId="2556" priority="13156">
      <formula>IF(RIGHT(TEXT(AM125,"0.#"),1)=".",TRUE,FALSE)</formula>
    </cfRule>
  </conditionalFormatting>
  <conditionalFormatting sqref="AQ126">
    <cfRule type="expression" dxfId="2555" priority="13147">
      <formula>IF(RIGHT(TEXT(AQ126,"0.#"),1)=".",FALSE,TRUE)</formula>
    </cfRule>
    <cfRule type="expression" dxfId="2554" priority="13148">
      <formula>IF(RIGHT(TEXT(AQ126,"0.#"),1)=".",TRUE,FALSE)</formula>
    </cfRule>
  </conditionalFormatting>
  <conditionalFormatting sqref="AE128 AQ128">
    <cfRule type="expression" dxfId="2553" priority="13145">
      <formula>IF(RIGHT(TEXT(AE128,"0.#"),1)=".",FALSE,TRUE)</formula>
    </cfRule>
    <cfRule type="expression" dxfId="2552" priority="13146">
      <formula>IF(RIGHT(TEXT(AE128,"0.#"),1)=".",TRUE,FALSE)</formula>
    </cfRule>
  </conditionalFormatting>
  <conditionalFormatting sqref="AI128">
    <cfRule type="expression" dxfId="2551" priority="13143">
      <formula>IF(RIGHT(TEXT(AI128,"0.#"),1)=".",FALSE,TRUE)</formula>
    </cfRule>
    <cfRule type="expression" dxfId="2550" priority="13144">
      <formula>IF(RIGHT(TEXT(AI128,"0.#"),1)=".",TRUE,FALSE)</formula>
    </cfRule>
  </conditionalFormatting>
  <conditionalFormatting sqref="AM128">
    <cfRule type="expression" dxfId="2549" priority="13141">
      <formula>IF(RIGHT(TEXT(AM128,"0.#"),1)=".",FALSE,TRUE)</formula>
    </cfRule>
    <cfRule type="expression" dxfId="2548" priority="13142">
      <formula>IF(RIGHT(TEXT(AM128,"0.#"),1)=".",TRUE,FALSE)</formula>
    </cfRule>
  </conditionalFormatting>
  <conditionalFormatting sqref="AQ129">
    <cfRule type="expression" dxfId="2547" priority="13133">
      <formula>IF(RIGHT(TEXT(AQ129,"0.#"),1)=".",FALSE,TRUE)</formula>
    </cfRule>
    <cfRule type="expression" dxfId="2546" priority="13134">
      <formula>IF(RIGHT(TEXT(AQ129,"0.#"),1)=".",TRUE,FALSE)</formula>
    </cfRule>
  </conditionalFormatting>
  <conditionalFormatting sqref="AE75">
    <cfRule type="expression" dxfId="2545" priority="13131">
      <formula>IF(RIGHT(TEXT(AE75,"0.#"),1)=".",FALSE,TRUE)</formula>
    </cfRule>
    <cfRule type="expression" dxfId="2544" priority="13132">
      <formula>IF(RIGHT(TEXT(AE75,"0.#"),1)=".",TRUE,FALSE)</formula>
    </cfRule>
  </conditionalFormatting>
  <conditionalFormatting sqref="AE76">
    <cfRule type="expression" dxfId="2543" priority="13129">
      <formula>IF(RIGHT(TEXT(AE76,"0.#"),1)=".",FALSE,TRUE)</formula>
    </cfRule>
    <cfRule type="expression" dxfId="2542" priority="13130">
      <formula>IF(RIGHT(TEXT(AE76,"0.#"),1)=".",TRUE,FALSE)</formula>
    </cfRule>
  </conditionalFormatting>
  <conditionalFormatting sqref="AE77">
    <cfRule type="expression" dxfId="2541" priority="13127">
      <formula>IF(RIGHT(TEXT(AE77,"0.#"),1)=".",FALSE,TRUE)</formula>
    </cfRule>
    <cfRule type="expression" dxfId="2540" priority="13128">
      <formula>IF(RIGHT(TEXT(AE77,"0.#"),1)=".",TRUE,FALSE)</formula>
    </cfRule>
  </conditionalFormatting>
  <conditionalFormatting sqref="AI77">
    <cfRule type="expression" dxfId="2539" priority="13125">
      <formula>IF(RIGHT(TEXT(AI77,"0.#"),1)=".",FALSE,TRUE)</formula>
    </cfRule>
    <cfRule type="expression" dxfId="2538" priority="13126">
      <formula>IF(RIGHT(TEXT(AI77,"0.#"),1)=".",TRUE,FALSE)</formula>
    </cfRule>
  </conditionalFormatting>
  <conditionalFormatting sqref="AI76">
    <cfRule type="expression" dxfId="2537" priority="13123">
      <formula>IF(RIGHT(TEXT(AI76,"0.#"),1)=".",FALSE,TRUE)</formula>
    </cfRule>
    <cfRule type="expression" dxfId="2536" priority="13124">
      <formula>IF(RIGHT(TEXT(AI76,"0.#"),1)=".",TRUE,FALSE)</formula>
    </cfRule>
  </conditionalFormatting>
  <conditionalFormatting sqref="AI75">
    <cfRule type="expression" dxfId="2535" priority="13121">
      <formula>IF(RIGHT(TEXT(AI75,"0.#"),1)=".",FALSE,TRUE)</formula>
    </cfRule>
    <cfRule type="expression" dxfId="2534" priority="13122">
      <formula>IF(RIGHT(TEXT(AI75,"0.#"),1)=".",TRUE,FALSE)</formula>
    </cfRule>
  </conditionalFormatting>
  <conditionalFormatting sqref="AM75">
    <cfRule type="expression" dxfId="2533" priority="13119">
      <formula>IF(RIGHT(TEXT(AM75,"0.#"),1)=".",FALSE,TRUE)</formula>
    </cfRule>
    <cfRule type="expression" dxfId="2532" priority="13120">
      <formula>IF(RIGHT(TEXT(AM75,"0.#"),1)=".",TRUE,FALSE)</formula>
    </cfRule>
  </conditionalFormatting>
  <conditionalFormatting sqref="AM76">
    <cfRule type="expression" dxfId="2531" priority="13117">
      <formula>IF(RIGHT(TEXT(AM76,"0.#"),1)=".",FALSE,TRUE)</formula>
    </cfRule>
    <cfRule type="expression" dxfId="2530" priority="13118">
      <formula>IF(RIGHT(TEXT(AM76,"0.#"),1)=".",TRUE,FALSE)</formula>
    </cfRule>
  </conditionalFormatting>
  <conditionalFormatting sqref="AM77">
    <cfRule type="expression" dxfId="2529" priority="13115">
      <formula>IF(RIGHT(TEXT(AM77,"0.#"),1)=".",FALSE,TRUE)</formula>
    </cfRule>
    <cfRule type="expression" dxfId="2528" priority="13116">
      <formula>IF(RIGHT(TEXT(AM77,"0.#"),1)=".",TRUE,FALSE)</formula>
    </cfRule>
  </conditionalFormatting>
  <conditionalFormatting sqref="AE134:AE135 AI134:AI135 AM134:AM135 AQ134:AQ135 AU134:AU135">
    <cfRule type="expression" dxfId="2527" priority="13101">
      <formula>IF(RIGHT(TEXT(AE134,"0.#"),1)=".",FALSE,TRUE)</formula>
    </cfRule>
    <cfRule type="expression" dxfId="2526" priority="13102">
      <formula>IF(RIGHT(TEXT(AE134,"0.#"),1)=".",TRUE,FALSE)</formula>
    </cfRule>
  </conditionalFormatting>
  <conditionalFormatting sqref="AE433">
    <cfRule type="expression" dxfId="2525" priority="13071">
      <formula>IF(RIGHT(TEXT(AE433,"0.#"),1)=".",FALSE,TRUE)</formula>
    </cfRule>
    <cfRule type="expression" dxfId="2524" priority="13072">
      <formula>IF(RIGHT(TEXT(AE433,"0.#"),1)=".",TRUE,FALSE)</formula>
    </cfRule>
  </conditionalFormatting>
  <conditionalFormatting sqref="AE434">
    <cfRule type="expression" dxfId="2523" priority="13069">
      <formula>IF(RIGHT(TEXT(AE434,"0.#"),1)=".",FALSE,TRUE)</formula>
    </cfRule>
    <cfRule type="expression" dxfId="2522" priority="13070">
      <formula>IF(RIGHT(TEXT(AE434,"0.#"),1)=".",TRUE,FALSE)</formula>
    </cfRule>
  </conditionalFormatting>
  <conditionalFormatting sqref="AE435">
    <cfRule type="expression" dxfId="2521" priority="13067">
      <formula>IF(RIGHT(TEXT(AE435,"0.#"),1)=".",FALSE,TRUE)</formula>
    </cfRule>
    <cfRule type="expression" dxfId="2520" priority="13068">
      <formula>IF(RIGHT(TEXT(AE435,"0.#"),1)=".",TRUE,FALSE)</formula>
    </cfRule>
  </conditionalFormatting>
  <conditionalFormatting sqref="AL840:AO866">
    <cfRule type="expression" dxfId="2519" priority="6671">
      <formula>IF(AND(AL840&gt;=0, RIGHT(TEXT(AL840,"0.#"),1)&lt;&gt;"."),TRUE,FALSE)</formula>
    </cfRule>
    <cfRule type="expression" dxfId="2518" priority="6672">
      <formula>IF(AND(AL840&gt;=0, RIGHT(TEXT(AL840,"0.#"),1)="."),TRUE,FALSE)</formula>
    </cfRule>
    <cfRule type="expression" dxfId="2517" priority="6673">
      <formula>IF(AND(AL840&lt;0, RIGHT(TEXT(AL840,"0.#"),1)&lt;&gt;"."),TRUE,FALSE)</formula>
    </cfRule>
    <cfRule type="expression" dxfId="2516" priority="6674">
      <formula>IF(AND(AL840&lt;0, RIGHT(TEXT(AL840,"0.#"),1)="."),TRUE,FALSE)</formula>
    </cfRule>
  </conditionalFormatting>
  <conditionalFormatting sqref="AQ53:AQ55">
    <cfRule type="expression" dxfId="2515" priority="4693">
      <formula>IF(RIGHT(TEXT(AQ53,"0.#"),1)=".",FALSE,TRUE)</formula>
    </cfRule>
    <cfRule type="expression" dxfId="2514" priority="4694">
      <formula>IF(RIGHT(TEXT(AQ53,"0.#"),1)=".",TRUE,FALSE)</formula>
    </cfRule>
  </conditionalFormatting>
  <conditionalFormatting sqref="AU53:AU55">
    <cfRule type="expression" dxfId="2513" priority="4691">
      <formula>IF(RIGHT(TEXT(AU53,"0.#"),1)=".",FALSE,TRUE)</formula>
    </cfRule>
    <cfRule type="expression" dxfId="2512" priority="4692">
      <formula>IF(RIGHT(TEXT(AU53,"0.#"),1)=".",TRUE,FALSE)</formula>
    </cfRule>
  </conditionalFormatting>
  <conditionalFormatting sqref="AQ60:AQ62">
    <cfRule type="expression" dxfId="2511" priority="4689">
      <formula>IF(RIGHT(TEXT(AQ60,"0.#"),1)=".",FALSE,TRUE)</formula>
    </cfRule>
    <cfRule type="expression" dxfId="2510" priority="4690">
      <formula>IF(RIGHT(TEXT(AQ60,"0.#"),1)=".",TRUE,FALSE)</formula>
    </cfRule>
  </conditionalFormatting>
  <conditionalFormatting sqref="AU60:AU62">
    <cfRule type="expression" dxfId="2509" priority="4687">
      <formula>IF(RIGHT(TEXT(AU60,"0.#"),1)=".",FALSE,TRUE)</formula>
    </cfRule>
    <cfRule type="expression" dxfId="2508" priority="4688">
      <formula>IF(RIGHT(TEXT(AU60,"0.#"),1)=".",TRUE,FALSE)</formula>
    </cfRule>
  </conditionalFormatting>
  <conditionalFormatting sqref="AQ75:AQ77">
    <cfRule type="expression" dxfId="2507" priority="4685">
      <formula>IF(RIGHT(TEXT(AQ75,"0.#"),1)=".",FALSE,TRUE)</formula>
    </cfRule>
    <cfRule type="expression" dxfId="2506" priority="4686">
      <formula>IF(RIGHT(TEXT(AQ75,"0.#"),1)=".",TRUE,FALSE)</formula>
    </cfRule>
  </conditionalFormatting>
  <conditionalFormatting sqref="AU75:AU77">
    <cfRule type="expression" dxfId="2505" priority="4683">
      <formula>IF(RIGHT(TEXT(AU75,"0.#"),1)=".",FALSE,TRUE)</formula>
    </cfRule>
    <cfRule type="expression" dxfId="2504" priority="4684">
      <formula>IF(RIGHT(TEXT(AU75,"0.#"),1)=".",TRUE,FALSE)</formula>
    </cfRule>
  </conditionalFormatting>
  <conditionalFormatting sqref="AQ87:AQ89">
    <cfRule type="expression" dxfId="2503" priority="4681">
      <formula>IF(RIGHT(TEXT(AQ87,"0.#"),1)=".",FALSE,TRUE)</formula>
    </cfRule>
    <cfRule type="expression" dxfId="2502" priority="4682">
      <formula>IF(RIGHT(TEXT(AQ87,"0.#"),1)=".",TRUE,FALSE)</formula>
    </cfRule>
  </conditionalFormatting>
  <conditionalFormatting sqref="AU87:AU89">
    <cfRule type="expression" dxfId="2501" priority="4679">
      <formula>IF(RIGHT(TEXT(AU87,"0.#"),1)=".",FALSE,TRUE)</formula>
    </cfRule>
    <cfRule type="expression" dxfId="2500" priority="4680">
      <formula>IF(RIGHT(TEXT(AU87,"0.#"),1)=".",TRUE,FALSE)</formula>
    </cfRule>
  </conditionalFormatting>
  <conditionalFormatting sqref="AQ92:AQ94">
    <cfRule type="expression" dxfId="2499" priority="4677">
      <formula>IF(RIGHT(TEXT(AQ92,"0.#"),1)=".",FALSE,TRUE)</formula>
    </cfRule>
    <cfRule type="expression" dxfId="2498" priority="4678">
      <formula>IF(RIGHT(TEXT(AQ92,"0.#"),1)=".",TRUE,FALSE)</formula>
    </cfRule>
  </conditionalFormatting>
  <conditionalFormatting sqref="AU92:AU94">
    <cfRule type="expression" dxfId="2497" priority="4675">
      <formula>IF(RIGHT(TEXT(AU92,"0.#"),1)=".",FALSE,TRUE)</formula>
    </cfRule>
    <cfRule type="expression" dxfId="2496" priority="4676">
      <formula>IF(RIGHT(TEXT(AU92,"0.#"),1)=".",TRUE,FALSE)</formula>
    </cfRule>
  </conditionalFormatting>
  <conditionalFormatting sqref="AQ97:AQ99">
    <cfRule type="expression" dxfId="2495" priority="4673">
      <formula>IF(RIGHT(TEXT(AQ97,"0.#"),1)=".",FALSE,TRUE)</formula>
    </cfRule>
    <cfRule type="expression" dxfId="2494" priority="4674">
      <formula>IF(RIGHT(TEXT(AQ97,"0.#"),1)=".",TRUE,FALSE)</formula>
    </cfRule>
  </conditionalFormatting>
  <conditionalFormatting sqref="AU97:AU99">
    <cfRule type="expression" dxfId="2493" priority="4671">
      <formula>IF(RIGHT(TEXT(AU97,"0.#"),1)=".",FALSE,TRUE)</formula>
    </cfRule>
    <cfRule type="expression" dxfId="2492" priority="4672">
      <formula>IF(RIGHT(TEXT(AU97,"0.#"),1)=".",TRUE,FALSE)</formula>
    </cfRule>
  </conditionalFormatting>
  <conditionalFormatting sqref="AE458">
    <cfRule type="expression" dxfId="2491" priority="4365">
      <formula>IF(RIGHT(TEXT(AE458,"0.#"),1)=".",FALSE,TRUE)</formula>
    </cfRule>
    <cfRule type="expression" dxfId="2490" priority="4366">
      <formula>IF(RIGHT(TEXT(AE458,"0.#"),1)=".",TRUE,FALSE)</formula>
    </cfRule>
  </conditionalFormatting>
  <conditionalFormatting sqref="AE459">
    <cfRule type="expression" dxfId="2489" priority="4363">
      <formula>IF(RIGHT(TEXT(AE459,"0.#"),1)=".",FALSE,TRUE)</formula>
    </cfRule>
    <cfRule type="expression" dxfId="2488" priority="4364">
      <formula>IF(RIGHT(TEXT(AE459,"0.#"),1)=".",TRUE,FALSE)</formula>
    </cfRule>
  </conditionalFormatting>
  <conditionalFormatting sqref="AE460">
    <cfRule type="expression" dxfId="2487" priority="4361">
      <formula>IF(RIGHT(TEXT(AE460,"0.#"),1)=".",FALSE,TRUE)</formula>
    </cfRule>
    <cfRule type="expression" dxfId="2486" priority="4362">
      <formula>IF(RIGHT(TEXT(AE460,"0.#"),1)=".",TRUE,FALSE)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2:AO1131">
    <cfRule type="expression" dxfId="2439" priority="2905">
      <formula>IF(AND(AL1102&gt;=0, RIGHT(TEXT(AL1102,"0.#"),1)&lt;&gt;"."),TRUE,FALSE)</formula>
    </cfRule>
    <cfRule type="expression" dxfId="2438" priority="2906">
      <formula>IF(AND(AL1102&gt;=0, RIGHT(TEXT(AL1102,"0.#"),1)="."),TRUE,FALSE)</formula>
    </cfRule>
    <cfRule type="expression" dxfId="2437" priority="2907">
      <formula>IF(AND(AL1102&lt;0, RIGHT(TEXT(AL1102,"0.#"),1)&lt;&gt;"."),TRUE,FALSE)</formula>
    </cfRule>
    <cfRule type="expression" dxfId="2436" priority="2908">
      <formula>IF(AND(AL1102&lt;0, RIGHT(TEXT(AL1102,"0.#"),1)="."),TRUE,FALSE)</formula>
    </cfRule>
  </conditionalFormatting>
  <conditionalFormatting sqref="Y1102:Y1131">
    <cfRule type="expression" dxfId="2435" priority="2903">
      <formula>IF(RIGHT(TEXT(Y1102,"0.#"),1)=".",FALSE,TRUE)</formula>
    </cfRule>
    <cfRule type="expression" dxfId="2434" priority="2904">
      <formula>IF(RIGHT(TEXT(Y1102,"0.#"),1)=".",TRUE,FALSE)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7:AO839">
    <cfRule type="expression" dxfId="2425" priority="2857">
      <formula>IF(AND(AL837&gt;=0, RIGHT(TEXT(AL837,"0.#"),1)&lt;&gt;"."),TRUE,FALSE)</formula>
    </cfRule>
    <cfRule type="expression" dxfId="2424" priority="2858">
      <formula>IF(AND(AL837&gt;=0, RIGHT(TEXT(AL837,"0.#"),1)="."),TRUE,FALSE)</formula>
    </cfRule>
    <cfRule type="expression" dxfId="2423" priority="2859">
      <formula>IF(AND(AL837&lt;0, RIGHT(TEXT(AL837,"0.#"),1)&lt;&gt;"."),TRUE,FALSE)</formula>
    </cfRule>
    <cfRule type="expression" dxfId="2422" priority="2860">
      <formula>IF(AND(AL837&lt;0, RIGHT(TEXT(AL837,"0.#"),1)="."),TRUE,FALSE)</formula>
    </cfRule>
  </conditionalFormatting>
  <conditionalFormatting sqref="Y837:Y838">
    <cfRule type="expression" dxfId="2421" priority="2855">
      <formula>IF(RIGHT(TEXT(Y837,"0.#"),1)=".",FALSE,TRUE)</formula>
    </cfRule>
    <cfRule type="expression" dxfId="2420" priority="2856">
      <formula>IF(RIGHT(TEXT(Y837,"0.#"),1)=".",TRUE,FALSE)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12:Y932">
    <cfRule type="expression" dxfId="2099" priority="2103">
      <formula>IF(RIGHT(TEXT(Y912,"0.#"),1)=".",FALSE,TRUE)</formula>
    </cfRule>
    <cfRule type="expression" dxfId="2098" priority="2104">
      <formula>IF(RIGHT(TEXT(Y912,"0.#"),1)=".",TRUE,FALSE)</formula>
    </cfRule>
  </conditionalFormatting>
  <conditionalFormatting sqref="Y903:Y911">
    <cfRule type="expression" dxfId="2097" priority="2097">
      <formula>IF(RIGHT(TEXT(Y903,"0.#"),1)=".",FALSE,TRUE)</formula>
    </cfRule>
    <cfRule type="expression" dxfId="2096" priority="2098">
      <formula>IF(RIGHT(TEXT(Y903,"0.#"),1)=".",TRUE,FALSE)</formula>
    </cfRule>
  </conditionalFormatting>
  <conditionalFormatting sqref="Y948:Y965">
    <cfRule type="expression" dxfId="2095" priority="2091">
      <formula>IF(RIGHT(TEXT(Y948,"0.#"),1)=".",FALSE,TRUE)</formula>
    </cfRule>
    <cfRule type="expression" dxfId="2094" priority="2092">
      <formula>IF(RIGHT(TEXT(Y948,"0.#"),1)=".",TRUE,FALSE)</formula>
    </cfRule>
  </conditionalFormatting>
  <conditionalFormatting sqref="Y936:Y94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3:AO899">
    <cfRule type="expression" dxfId="2005" priority="2117">
      <formula>IF(AND(AL873&gt;=0, RIGHT(TEXT(AL873,"0.#"),1)&lt;&gt;"."),TRUE,FALSE)</formula>
    </cfRule>
    <cfRule type="expression" dxfId="2004" priority="2118">
      <formula>IF(AND(AL873&gt;=0, RIGHT(TEXT(AL873,"0.#"),1)="."),TRUE,FALSE)</formula>
    </cfRule>
    <cfRule type="expression" dxfId="2003" priority="2119">
      <formula>IF(AND(AL873&lt;0, RIGHT(TEXT(AL873,"0.#"),1)&lt;&gt;"."),TRUE,FALSE)</formula>
    </cfRule>
    <cfRule type="expression" dxfId="2002" priority="2120">
      <formula>IF(AND(AL873&lt;0, RIGHT(TEXT(AL873,"0.#"),1)="."),TRUE,FALSE)</formula>
    </cfRule>
  </conditionalFormatting>
  <conditionalFormatting sqref="AL870:AO872">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12:AO932">
    <cfRule type="expression" dxfId="1997" priority="2105">
      <formula>IF(AND(AL912&gt;=0, RIGHT(TEXT(AL912,"0.#"),1)&lt;&gt;"."),TRUE,FALSE)</formula>
    </cfRule>
    <cfRule type="expression" dxfId="1996" priority="2106">
      <formula>IF(AND(AL912&gt;=0, RIGHT(TEXT(AL912,"0.#"),1)="."),TRUE,FALSE)</formula>
    </cfRule>
    <cfRule type="expression" dxfId="1995" priority="2107">
      <formula>IF(AND(AL912&lt;0, RIGHT(TEXT(AL912,"0.#"),1)&lt;&gt;"."),TRUE,FALSE)</formula>
    </cfRule>
    <cfRule type="expression" dxfId="1994" priority="2108">
      <formula>IF(AND(AL912&lt;0, RIGHT(TEXT(AL912,"0.#"),1)="."),TRUE,FALSE)</formula>
    </cfRule>
  </conditionalFormatting>
  <conditionalFormatting sqref="AL903:AO911">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48:AO965">
    <cfRule type="expression" dxfId="1989" priority="2093">
      <formula>IF(AND(AL948&gt;=0, RIGHT(TEXT(AL948,"0.#"),1)&lt;&gt;"."),TRUE,FALSE)</formula>
    </cfRule>
    <cfRule type="expression" dxfId="1988" priority="2094">
      <formula>IF(AND(AL948&gt;=0, RIGHT(TEXT(AL948,"0.#"),1)="."),TRUE,FALSE)</formula>
    </cfRule>
    <cfRule type="expression" dxfId="1987" priority="2095">
      <formula>IF(AND(AL948&lt;0, RIGHT(TEXT(AL948,"0.#"),1)&lt;&gt;"."),TRUE,FALSE)</formula>
    </cfRule>
    <cfRule type="expression" dxfId="1986" priority="2096">
      <formula>IF(AND(AL948&lt;0, RIGHT(TEXT(AL948,"0.#"),1)="."),TRUE,FALSE)</formula>
    </cfRule>
  </conditionalFormatting>
  <conditionalFormatting sqref="AL936:AO94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82:AO998">
    <cfRule type="expression" dxfId="1981" priority="2081">
      <formula>IF(AND(AL982&gt;=0, RIGHT(TEXT(AL982,"0.#"),1)&lt;&gt;"."),TRUE,FALSE)</formula>
    </cfRule>
    <cfRule type="expression" dxfId="1980" priority="2082">
      <formula>IF(AND(AL982&gt;=0, RIGHT(TEXT(AL982,"0.#"),1)="."),TRUE,FALSE)</formula>
    </cfRule>
    <cfRule type="expression" dxfId="1979" priority="2083">
      <formula>IF(AND(AL982&lt;0, RIGHT(TEXT(AL982,"0.#"),1)&lt;&gt;"."),TRUE,FALSE)</formula>
    </cfRule>
    <cfRule type="expression" dxfId="1978" priority="2084">
      <formula>IF(AND(AL982&lt;0, RIGHT(TEXT(AL982,"0.#"),1)="."),TRUE,FALSE)</formula>
    </cfRule>
  </conditionalFormatting>
  <conditionalFormatting sqref="AL969:AO981">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AI433">
    <cfRule type="expression" dxfId="747" priority="47">
      <formula>IF(RIGHT(TEXT(AI433,"0.#"),1)=".",FALSE,TRUE)</formula>
    </cfRule>
    <cfRule type="expression" dxfId="746" priority="48">
      <formula>IF(RIGHT(TEXT(AI433,"0.#"),1)=".",TRUE,FALSE)</formula>
    </cfRule>
  </conditionalFormatting>
  <conditionalFormatting sqref="AI434">
    <cfRule type="expression" dxfId="745" priority="45">
      <formula>IF(RIGHT(TEXT(AI434,"0.#"),1)=".",FALSE,TRUE)</formula>
    </cfRule>
    <cfRule type="expression" dxfId="744" priority="46">
      <formula>IF(RIGHT(TEXT(AI434,"0.#"),1)=".",TRUE,FALSE)</formula>
    </cfRule>
  </conditionalFormatting>
  <conditionalFormatting sqref="AI435">
    <cfRule type="expression" dxfId="743" priority="43">
      <formula>IF(RIGHT(TEXT(AI435,"0.#"),1)=".",FALSE,TRUE)</formula>
    </cfRule>
    <cfRule type="expression" dxfId="742" priority="44">
      <formula>IF(RIGHT(TEXT(AI435,"0.#"),1)=".",TRUE,FALSE)</formula>
    </cfRule>
  </conditionalFormatting>
  <conditionalFormatting sqref="AM433">
    <cfRule type="expression" dxfId="741" priority="41">
      <formula>IF(RIGHT(TEXT(AM433,"0.#"),1)=".",FALSE,TRUE)</formula>
    </cfRule>
    <cfRule type="expression" dxfId="740" priority="42">
      <formula>IF(RIGHT(TEXT(AM433,"0.#"),1)=".",TRUE,FALSE)</formula>
    </cfRule>
  </conditionalFormatting>
  <conditionalFormatting sqref="AM434">
    <cfRule type="expression" dxfId="739" priority="39">
      <formula>IF(RIGHT(TEXT(AM434,"0.#"),1)=".",FALSE,TRUE)</formula>
    </cfRule>
    <cfRule type="expression" dxfId="738" priority="40">
      <formula>IF(RIGHT(TEXT(AM434,"0.#"),1)=".",TRUE,FALSE)</formula>
    </cfRule>
  </conditionalFormatting>
  <conditionalFormatting sqref="AM435">
    <cfRule type="expression" dxfId="737" priority="37">
      <formula>IF(RIGHT(TEXT(AM435,"0.#"),1)=".",FALSE,TRUE)</formula>
    </cfRule>
    <cfRule type="expression" dxfId="736" priority="38">
      <formula>IF(RIGHT(TEXT(AM435,"0.#"),1)=".",TRUE,FALSE)</formula>
    </cfRule>
  </conditionalFormatting>
  <conditionalFormatting sqref="AQ433">
    <cfRule type="expression" dxfId="735" priority="35">
      <formula>IF(RIGHT(TEXT(AQ433,"0.#"),1)=".",FALSE,TRUE)</formula>
    </cfRule>
    <cfRule type="expression" dxfId="734" priority="36">
      <formula>IF(RIGHT(TEXT(AQ433,"0.#"),1)=".",TRUE,FALSE)</formula>
    </cfRule>
  </conditionalFormatting>
  <conditionalFormatting sqref="AQ434">
    <cfRule type="expression" dxfId="733" priority="33">
      <formula>IF(RIGHT(TEXT(AQ434,"0.#"),1)=".",FALSE,TRUE)</formula>
    </cfRule>
    <cfRule type="expression" dxfId="732" priority="34">
      <formula>IF(RIGHT(TEXT(AQ434,"0.#"),1)=".",TRUE,FALSE)</formula>
    </cfRule>
  </conditionalFormatting>
  <conditionalFormatting sqref="AQ435">
    <cfRule type="expression" dxfId="731" priority="31">
      <formula>IF(RIGHT(TEXT(AQ435,"0.#"),1)=".",FALSE,TRUE)</formula>
    </cfRule>
    <cfRule type="expression" dxfId="730" priority="32">
      <formula>IF(RIGHT(TEXT(AQ435,"0.#"),1)=".",TRUE,FALSE)</formula>
    </cfRule>
  </conditionalFormatting>
  <conditionalFormatting sqref="AU433">
    <cfRule type="expression" dxfId="729" priority="29">
      <formula>IF(RIGHT(TEXT(AU433,"0.#"),1)=".",FALSE,TRUE)</formula>
    </cfRule>
    <cfRule type="expression" dxfId="728" priority="30">
      <formula>IF(RIGHT(TEXT(AU433,"0.#"),1)=".",TRUE,FALSE)</formula>
    </cfRule>
  </conditionalFormatting>
  <conditionalFormatting sqref="AU434">
    <cfRule type="expression" dxfId="727" priority="27">
      <formula>IF(RIGHT(TEXT(AU434,"0.#"),1)=".",FALSE,TRUE)</formula>
    </cfRule>
    <cfRule type="expression" dxfId="726" priority="28">
      <formula>IF(RIGHT(TEXT(AU434,"0.#"),1)=".",TRUE,FALSE)</formula>
    </cfRule>
  </conditionalFormatting>
  <conditionalFormatting sqref="AU435">
    <cfRule type="expression" dxfId="725" priority="25">
      <formula>IF(RIGHT(TEXT(AU435,"0.#"),1)=".",FALSE,TRUE)</formula>
    </cfRule>
    <cfRule type="expression" dxfId="724" priority="26">
      <formula>IF(RIGHT(TEXT(AU435,"0.#"),1)=".",TRUE,FALSE)</formula>
    </cfRule>
  </conditionalFormatting>
  <conditionalFormatting sqref="AI458">
    <cfRule type="expression" dxfId="723" priority="23">
      <formula>IF(RIGHT(TEXT(AI458,"0.#"),1)=".",FALSE,TRUE)</formula>
    </cfRule>
    <cfRule type="expression" dxfId="722" priority="24">
      <formula>IF(RIGHT(TEXT(AI458,"0.#"),1)=".",TRUE,FALSE)</formula>
    </cfRule>
  </conditionalFormatting>
  <conditionalFormatting sqref="AI459">
    <cfRule type="expression" dxfId="721" priority="21">
      <formula>IF(RIGHT(TEXT(AI459,"0.#"),1)=".",FALSE,TRUE)</formula>
    </cfRule>
    <cfRule type="expression" dxfId="720" priority="22">
      <formula>IF(RIGHT(TEXT(AI459,"0.#"),1)=".",TRUE,FALSE)</formula>
    </cfRule>
  </conditionalFormatting>
  <conditionalFormatting sqref="AI460">
    <cfRule type="expression" dxfId="719" priority="19">
      <formula>IF(RIGHT(TEXT(AI460,"0.#"),1)=".",FALSE,TRUE)</formula>
    </cfRule>
    <cfRule type="expression" dxfId="718" priority="20">
      <formula>IF(RIGHT(TEXT(AI460,"0.#"),1)=".",TRUE,FALSE)</formula>
    </cfRule>
  </conditionalFormatting>
  <conditionalFormatting sqref="AM458">
    <cfRule type="expression" dxfId="717" priority="17">
      <formula>IF(RIGHT(TEXT(AM458,"0.#"),1)=".",FALSE,TRUE)</formula>
    </cfRule>
    <cfRule type="expression" dxfId="716" priority="18">
      <formula>IF(RIGHT(TEXT(AM458,"0.#"),1)=".",TRUE,FALSE)</formula>
    </cfRule>
  </conditionalFormatting>
  <conditionalFormatting sqref="AM459">
    <cfRule type="expression" dxfId="715" priority="15">
      <formula>IF(RIGHT(TEXT(AM459,"0.#"),1)=".",FALSE,TRUE)</formula>
    </cfRule>
    <cfRule type="expression" dxfId="714" priority="16">
      <formula>IF(RIGHT(TEXT(AM459,"0.#"),1)=".",TRUE,FALSE)</formula>
    </cfRule>
  </conditionalFormatting>
  <conditionalFormatting sqref="AM460">
    <cfRule type="expression" dxfId="713" priority="13">
      <formula>IF(RIGHT(TEXT(AM460,"0.#"),1)=".",FALSE,TRUE)</formula>
    </cfRule>
    <cfRule type="expression" dxfId="712" priority="14">
      <formula>IF(RIGHT(TEXT(AM460,"0.#"),1)=".",TRUE,FALSE)</formula>
    </cfRule>
  </conditionalFormatting>
  <conditionalFormatting sqref="AQ458">
    <cfRule type="expression" dxfId="711" priority="11">
      <formula>IF(RIGHT(TEXT(AQ458,"0.#"),1)=".",FALSE,TRUE)</formula>
    </cfRule>
    <cfRule type="expression" dxfId="710" priority="12">
      <formula>IF(RIGHT(TEXT(AQ458,"0.#"),1)=".",TRUE,FALSE)</formula>
    </cfRule>
  </conditionalFormatting>
  <conditionalFormatting sqref="AQ459">
    <cfRule type="expression" dxfId="709" priority="9">
      <formula>IF(RIGHT(TEXT(AQ459,"0.#"),1)=".",FALSE,TRUE)</formula>
    </cfRule>
    <cfRule type="expression" dxfId="708" priority="10">
      <formula>IF(RIGHT(TEXT(AQ459,"0.#"),1)=".",TRUE,FALSE)</formula>
    </cfRule>
  </conditionalFormatting>
  <conditionalFormatting sqref="AQ460">
    <cfRule type="expression" dxfId="707" priority="7">
      <formula>IF(RIGHT(TEXT(AQ460,"0.#"),1)=".",FALSE,TRUE)</formula>
    </cfRule>
    <cfRule type="expression" dxfId="706" priority="8">
      <formula>IF(RIGHT(TEXT(AQ460,"0.#"),1)=".",TRUE,FALSE)</formula>
    </cfRule>
  </conditionalFormatting>
  <conditionalFormatting sqref="AU458">
    <cfRule type="expression" dxfId="705" priority="5">
      <formula>IF(RIGHT(TEXT(AU458,"0.#"),1)=".",FALSE,TRUE)</formula>
    </cfRule>
    <cfRule type="expression" dxfId="704" priority="6">
      <formula>IF(RIGHT(TEXT(AU458,"0.#"),1)=".",TRUE,FALSE)</formula>
    </cfRule>
  </conditionalFormatting>
  <conditionalFormatting sqref="AU459">
    <cfRule type="expression" dxfId="703" priority="3">
      <formula>IF(RIGHT(TEXT(AU459,"0.#"),1)=".",FALSE,TRUE)</formula>
    </cfRule>
    <cfRule type="expression" dxfId="702" priority="4">
      <formula>IF(RIGHT(TEXT(AU459,"0.#"),1)=".",TRUE,FALSE)</formula>
    </cfRule>
  </conditionalFormatting>
  <conditionalFormatting sqref="AU460">
    <cfRule type="expression" dxfId="701" priority="1">
      <formula>IF(RIGHT(TEXT(AU460,"0.#"),1)=".",FALSE,TRUE)</formula>
    </cfRule>
    <cfRule type="expression" dxfId="700" priority="2">
      <formula>IF(RIGHT(TEXT(AU460,"0.#"),1)=".",TRUE,FALSE)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3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t="s">
        <v>550</v>
      </c>
      <c r="C2" s="13" t="str">
        <f>IF(B2="","",A2)</f>
        <v>医療分野の研究開発関連</v>
      </c>
      <c r="D2" s="13" t="str">
        <f>IF(C2="","",IF(D1&lt;&gt;"",CONCATENATE(D1,"、",C2),C2))</f>
        <v>医療分野の研究開発関連</v>
      </c>
      <c r="F2" s="12" t="s">
        <v>188</v>
      </c>
      <c r="G2" s="17" t="s">
        <v>550</v>
      </c>
      <c r="H2" s="13" t="str">
        <f>IF(G2="","",F2)</f>
        <v>一般会計</v>
      </c>
      <c r="I2" s="13" t="str">
        <f>IF(H2="","",IF(I1&lt;&gt;"",CONCATENATE(I1,"、",H2),H2))</f>
        <v>一般会計</v>
      </c>
      <c r="K2" s="14" t="s">
        <v>221</v>
      </c>
      <c r="L2" s="15"/>
      <c r="M2" s="13" t="str">
        <f>IF(L2="","",K2)</f>
        <v/>
      </c>
      <c r="N2" s="13" t="str">
        <f>IF(M2="","",IF(N1&lt;&gt;"",CONCATENATE(N1,"、",M2),M2))</f>
        <v/>
      </c>
      <c r="O2" s="13"/>
      <c r="P2" s="12" t="s">
        <v>190</v>
      </c>
      <c r="Q2" s="17" t="s">
        <v>550</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550</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t="s">
        <v>550</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467</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8" t="s">
        <v>489</v>
      </c>
      <c r="B2" s="399"/>
      <c r="C2" s="399"/>
      <c r="D2" s="399"/>
      <c r="E2" s="399"/>
      <c r="F2" s="400"/>
      <c r="G2" s="510" t="s">
        <v>265</v>
      </c>
      <c r="H2" s="431"/>
      <c r="I2" s="431"/>
      <c r="J2" s="431"/>
      <c r="K2" s="431"/>
      <c r="L2" s="431"/>
      <c r="M2" s="431"/>
      <c r="N2" s="431"/>
      <c r="O2" s="511"/>
      <c r="P2" s="430" t="s">
        <v>59</v>
      </c>
      <c r="Q2" s="431"/>
      <c r="R2" s="431"/>
      <c r="S2" s="431"/>
      <c r="T2" s="431"/>
      <c r="U2" s="431"/>
      <c r="V2" s="431"/>
      <c r="W2" s="431"/>
      <c r="X2" s="511"/>
      <c r="Y2" s="1028"/>
      <c r="Z2" s="831"/>
      <c r="AA2" s="832"/>
      <c r="AB2" s="1032" t="s">
        <v>11</v>
      </c>
      <c r="AC2" s="1033"/>
      <c r="AD2" s="1034"/>
      <c r="AE2" s="1038" t="s">
        <v>357</v>
      </c>
      <c r="AF2" s="1038"/>
      <c r="AG2" s="1038"/>
      <c r="AH2" s="1038"/>
      <c r="AI2" s="1038" t="s">
        <v>363</v>
      </c>
      <c r="AJ2" s="1038"/>
      <c r="AK2" s="1038"/>
      <c r="AL2" s="1038"/>
      <c r="AM2" s="1038" t="s">
        <v>470</v>
      </c>
      <c r="AN2" s="1038"/>
      <c r="AO2" s="1038"/>
      <c r="AP2" s="555"/>
      <c r="AQ2" s="153" t="s">
        <v>355</v>
      </c>
      <c r="AR2" s="124"/>
      <c r="AS2" s="124"/>
      <c r="AT2" s="125"/>
      <c r="AU2" s="531" t="s">
        <v>253</v>
      </c>
      <c r="AV2" s="531"/>
      <c r="AW2" s="531"/>
      <c r="AX2" s="532"/>
    </row>
    <row r="3" spans="1:50" ht="18.75" customHeight="1" x14ac:dyDescent="0.15">
      <c r="A3" s="398"/>
      <c r="B3" s="399"/>
      <c r="C3" s="399"/>
      <c r="D3" s="399"/>
      <c r="E3" s="399"/>
      <c r="F3" s="400"/>
      <c r="G3" s="411"/>
      <c r="H3" s="396"/>
      <c r="I3" s="396"/>
      <c r="J3" s="396"/>
      <c r="K3" s="396"/>
      <c r="L3" s="396"/>
      <c r="M3" s="396"/>
      <c r="N3" s="396"/>
      <c r="O3" s="412"/>
      <c r="P3" s="433"/>
      <c r="Q3" s="396"/>
      <c r="R3" s="396"/>
      <c r="S3" s="396"/>
      <c r="T3" s="396"/>
      <c r="U3" s="396"/>
      <c r="V3" s="396"/>
      <c r="W3" s="396"/>
      <c r="X3" s="412"/>
      <c r="Y3" s="1029"/>
      <c r="Z3" s="1030"/>
      <c r="AA3" s="1031"/>
      <c r="AB3" s="1035"/>
      <c r="AC3" s="1036"/>
      <c r="AD3" s="1037"/>
      <c r="AE3" s="245"/>
      <c r="AF3" s="245"/>
      <c r="AG3" s="245"/>
      <c r="AH3" s="245"/>
      <c r="AI3" s="245"/>
      <c r="AJ3" s="245"/>
      <c r="AK3" s="245"/>
      <c r="AL3" s="245"/>
      <c r="AM3" s="245"/>
      <c r="AN3" s="245"/>
      <c r="AO3" s="245"/>
      <c r="AP3" s="241"/>
      <c r="AQ3" s="192"/>
      <c r="AR3" s="193"/>
      <c r="AS3" s="127" t="s">
        <v>356</v>
      </c>
      <c r="AT3" s="128"/>
      <c r="AU3" s="193"/>
      <c r="AV3" s="193"/>
      <c r="AW3" s="396" t="s">
        <v>300</v>
      </c>
      <c r="AX3" s="397"/>
    </row>
    <row r="4" spans="1:50" ht="22.5" customHeight="1" x14ac:dyDescent="0.15">
      <c r="A4" s="401"/>
      <c r="B4" s="399"/>
      <c r="C4" s="399"/>
      <c r="D4" s="399"/>
      <c r="E4" s="399"/>
      <c r="F4" s="400"/>
      <c r="G4" s="562"/>
      <c r="H4" s="1005"/>
      <c r="I4" s="1005"/>
      <c r="J4" s="1005"/>
      <c r="K4" s="1005"/>
      <c r="L4" s="1005"/>
      <c r="M4" s="1005"/>
      <c r="N4" s="1005"/>
      <c r="O4" s="1006"/>
      <c r="P4" s="99"/>
      <c r="Q4" s="1013"/>
      <c r="R4" s="1013"/>
      <c r="S4" s="1013"/>
      <c r="T4" s="1013"/>
      <c r="U4" s="1013"/>
      <c r="V4" s="1013"/>
      <c r="W4" s="1013"/>
      <c r="X4" s="1014"/>
      <c r="Y4" s="1023" t="s">
        <v>12</v>
      </c>
      <c r="Z4" s="1024"/>
      <c r="AA4" s="1025"/>
      <c r="AB4" s="459"/>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2"/>
      <c r="B5" s="403"/>
      <c r="C5" s="403"/>
      <c r="D5" s="403"/>
      <c r="E5" s="403"/>
      <c r="F5" s="404"/>
      <c r="G5" s="1007"/>
      <c r="H5" s="1008"/>
      <c r="I5" s="1008"/>
      <c r="J5" s="1008"/>
      <c r="K5" s="1008"/>
      <c r="L5" s="1008"/>
      <c r="M5" s="1008"/>
      <c r="N5" s="1008"/>
      <c r="O5" s="1009"/>
      <c r="P5" s="1015"/>
      <c r="Q5" s="1015"/>
      <c r="R5" s="1015"/>
      <c r="S5" s="1015"/>
      <c r="T5" s="1015"/>
      <c r="U5" s="1015"/>
      <c r="V5" s="1015"/>
      <c r="W5" s="1015"/>
      <c r="X5" s="1016"/>
      <c r="Y5" s="413" t="s">
        <v>54</v>
      </c>
      <c r="Z5" s="1020"/>
      <c r="AA5" s="1021"/>
      <c r="AB5" s="521"/>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2"/>
      <c r="B6" s="403"/>
      <c r="C6" s="403"/>
      <c r="D6" s="403"/>
      <c r="E6" s="403"/>
      <c r="F6" s="404"/>
      <c r="G6" s="1010"/>
      <c r="H6" s="1011"/>
      <c r="I6" s="1011"/>
      <c r="J6" s="1011"/>
      <c r="K6" s="1011"/>
      <c r="L6" s="1011"/>
      <c r="M6" s="1011"/>
      <c r="N6" s="1011"/>
      <c r="O6" s="1012"/>
      <c r="P6" s="1017"/>
      <c r="Q6" s="1017"/>
      <c r="R6" s="1017"/>
      <c r="S6" s="1017"/>
      <c r="T6" s="1017"/>
      <c r="U6" s="1017"/>
      <c r="V6" s="1017"/>
      <c r="W6" s="1017"/>
      <c r="X6" s="1018"/>
      <c r="Y6" s="1019" t="s">
        <v>13</v>
      </c>
      <c r="Z6" s="1020"/>
      <c r="AA6" s="1021"/>
      <c r="AB6" s="596"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525</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8" t="s">
        <v>489</v>
      </c>
      <c r="B9" s="399"/>
      <c r="C9" s="399"/>
      <c r="D9" s="399"/>
      <c r="E9" s="399"/>
      <c r="F9" s="400"/>
      <c r="G9" s="510" t="s">
        <v>265</v>
      </c>
      <c r="H9" s="431"/>
      <c r="I9" s="431"/>
      <c r="J9" s="431"/>
      <c r="K9" s="431"/>
      <c r="L9" s="431"/>
      <c r="M9" s="431"/>
      <c r="N9" s="431"/>
      <c r="O9" s="511"/>
      <c r="P9" s="430" t="s">
        <v>59</v>
      </c>
      <c r="Q9" s="431"/>
      <c r="R9" s="431"/>
      <c r="S9" s="431"/>
      <c r="T9" s="431"/>
      <c r="U9" s="431"/>
      <c r="V9" s="431"/>
      <c r="W9" s="431"/>
      <c r="X9" s="511"/>
      <c r="Y9" s="1028"/>
      <c r="Z9" s="831"/>
      <c r="AA9" s="832"/>
      <c r="AB9" s="1032" t="s">
        <v>11</v>
      </c>
      <c r="AC9" s="1033"/>
      <c r="AD9" s="1034"/>
      <c r="AE9" s="1038" t="s">
        <v>357</v>
      </c>
      <c r="AF9" s="1038"/>
      <c r="AG9" s="1038"/>
      <c r="AH9" s="1038"/>
      <c r="AI9" s="1038" t="s">
        <v>363</v>
      </c>
      <c r="AJ9" s="1038"/>
      <c r="AK9" s="1038"/>
      <c r="AL9" s="1038"/>
      <c r="AM9" s="1038" t="s">
        <v>470</v>
      </c>
      <c r="AN9" s="1038"/>
      <c r="AO9" s="1038"/>
      <c r="AP9" s="555"/>
      <c r="AQ9" s="153" t="s">
        <v>355</v>
      </c>
      <c r="AR9" s="124"/>
      <c r="AS9" s="124"/>
      <c r="AT9" s="125"/>
      <c r="AU9" s="531" t="s">
        <v>253</v>
      </c>
      <c r="AV9" s="531"/>
      <c r="AW9" s="531"/>
      <c r="AX9" s="532"/>
    </row>
    <row r="10" spans="1:50" ht="18.75" customHeight="1" x14ac:dyDescent="0.15">
      <c r="A10" s="398"/>
      <c r="B10" s="399"/>
      <c r="C10" s="399"/>
      <c r="D10" s="399"/>
      <c r="E10" s="399"/>
      <c r="F10" s="400"/>
      <c r="G10" s="411"/>
      <c r="H10" s="396"/>
      <c r="I10" s="396"/>
      <c r="J10" s="396"/>
      <c r="K10" s="396"/>
      <c r="L10" s="396"/>
      <c r="M10" s="396"/>
      <c r="N10" s="396"/>
      <c r="O10" s="412"/>
      <c r="P10" s="433"/>
      <c r="Q10" s="396"/>
      <c r="R10" s="396"/>
      <c r="S10" s="396"/>
      <c r="T10" s="396"/>
      <c r="U10" s="396"/>
      <c r="V10" s="396"/>
      <c r="W10" s="396"/>
      <c r="X10" s="412"/>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356</v>
      </c>
      <c r="AT10" s="128"/>
      <c r="AU10" s="193"/>
      <c r="AV10" s="193"/>
      <c r="AW10" s="396" t="s">
        <v>300</v>
      </c>
      <c r="AX10" s="397"/>
    </row>
    <row r="11" spans="1:50" ht="22.5" customHeight="1" x14ac:dyDescent="0.15">
      <c r="A11" s="401"/>
      <c r="B11" s="399"/>
      <c r="C11" s="399"/>
      <c r="D11" s="399"/>
      <c r="E11" s="399"/>
      <c r="F11" s="400"/>
      <c r="G11" s="562"/>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9"/>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2"/>
      <c r="B12" s="403"/>
      <c r="C12" s="403"/>
      <c r="D12" s="403"/>
      <c r="E12" s="403"/>
      <c r="F12" s="404"/>
      <c r="G12" s="1007"/>
      <c r="H12" s="1008"/>
      <c r="I12" s="1008"/>
      <c r="J12" s="1008"/>
      <c r="K12" s="1008"/>
      <c r="L12" s="1008"/>
      <c r="M12" s="1008"/>
      <c r="N12" s="1008"/>
      <c r="O12" s="1009"/>
      <c r="P12" s="1015"/>
      <c r="Q12" s="1015"/>
      <c r="R12" s="1015"/>
      <c r="S12" s="1015"/>
      <c r="T12" s="1015"/>
      <c r="U12" s="1015"/>
      <c r="V12" s="1015"/>
      <c r="W12" s="1015"/>
      <c r="X12" s="1016"/>
      <c r="Y12" s="413" t="s">
        <v>54</v>
      </c>
      <c r="Z12" s="1020"/>
      <c r="AA12" s="1021"/>
      <c r="AB12" s="521"/>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5"/>
      <c r="B13" s="406"/>
      <c r="C13" s="406"/>
      <c r="D13" s="406"/>
      <c r="E13" s="406"/>
      <c r="F13" s="407"/>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6"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525</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8" t="s">
        <v>489</v>
      </c>
      <c r="B16" s="399"/>
      <c r="C16" s="399"/>
      <c r="D16" s="399"/>
      <c r="E16" s="399"/>
      <c r="F16" s="400"/>
      <c r="G16" s="510" t="s">
        <v>265</v>
      </c>
      <c r="H16" s="431"/>
      <c r="I16" s="431"/>
      <c r="J16" s="431"/>
      <c r="K16" s="431"/>
      <c r="L16" s="431"/>
      <c r="M16" s="431"/>
      <c r="N16" s="431"/>
      <c r="O16" s="511"/>
      <c r="P16" s="430" t="s">
        <v>59</v>
      </c>
      <c r="Q16" s="431"/>
      <c r="R16" s="431"/>
      <c r="S16" s="431"/>
      <c r="T16" s="431"/>
      <c r="U16" s="431"/>
      <c r="V16" s="431"/>
      <c r="W16" s="431"/>
      <c r="X16" s="511"/>
      <c r="Y16" s="1028"/>
      <c r="Z16" s="831"/>
      <c r="AA16" s="832"/>
      <c r="AB16" s="1032" t="s">
        <v>11</v>
      </c>
      <c r="AC16" s="1033"/>
      <c r="AD16" s="1034"/>
      <c r="AE16" s="1038" t="s">
        <v>357</v>
      </c>
      <c r="AF16" s="1038"/>
      <c r="AG16" s="1038"/>
      <c r="AH16" s="1038"/>
      <c r="AI16" s="1038" t="s">
        <v>363</v>
      </c>
      <c r="AJ16" s="1038"/>
      <c r="AK16" s="1038"/>
      <c r="AL16" s="1038"/>
      <c r="AM16" s="1038" t="s">
        <v>470</v>
      </c>
      <c r="AN16" s="1038"/>
      <c r="AO16" s="1038"/>
      <c r="AP16" s="555"/>
      <c r="AQ16" s="153" t="s">
        <v>355</v>
      </c>
      <c r="AR16" s="124"/>
      <c r="AS16" s="124"/>
      <c r="AT16" s="125"/>
      <c r="AU16" s="531" t="s">
        <v>253</v>
      </c>
      <c r="AV16" s="531"/>
      <c r="AW16" s="531"/>
      <c r="AX16" s="532"/>
    </row>
    <row r="17" spans="1:50" ht="18.75" customHeight="1" x14ac:dyDescent="0.15">
      <c r="A17" s="398"/>
      <c r="B17" s="399"/>
      <c r="C17" s="399"/>
      <c r="D17" s="399"/>
      <c r="E17" s="399"/>
      <c r="F17" s="400"/>
      <c r="G17" s="411"/>
      <c r="H17" s="396"/>
      <c r="I17" s="396"/>
      <c r="J17" s="396"/>
      <c r="K17" s="396"/>
      <c r="L17" s="396"/>
      <c r="M17" s="396"/>
      <c r="N17" s="396"/>
      <c r="O17" s="412"/>
      <c r="P17" s="433"/>
      <c r="Q17" s="396"/>
      <c r="R17" s="396"/>
      <c r="S17" s="396"/>
      <c r="T17" s="396"/>
      <c r="U17" s="396"/>
      <c r="V17" s="396"/>
      <c r="W17" s="396"/>
      <c r="X17" s="412"/>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356</v>
      </c>
      <c r="AT17" s="128"/>
      <c r="AU17" s="193"/>
      <c r="AV17" s="193"/>
      <c r="AW17" s="396" t="s">
        <v>300</v>
      </c>
      <c r="AX17" s="397"/>
    </row>
    <row r="18" spans="1:50" ht="22.5" customHeight="1" x14ac:dyDescent="0.15">
      <c r="A18" s="401"/>
      <c r="B18" s="399"/>
      <c r="C18" s="399"/>
      <c r="D18" s="399"/>
      <c r="E18" s="399"/>
      <c r="F18" s="400"/>
      <c r="G18" s="562"/>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9"/>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2"/>
      <c r="B19" s="403"/>
      <c r="C19" s="403"/>
      <c r="D19" s="403"/>
      <c r="E19" s="403"/>
      <c r="F19" s="404"/>
      <c r="G19" s="1007"/>
      <c r="H19" s="1008"/>
      <c r="I19" s="1008"/>
      <c r="J19" s="1008"/>
      <c r="K19" s="1008"/>
      <c r="L19" s="1008"/>
      <c r="M19" s="1008"/>
      <c r="N19" s="1008"/>
      <c r="O19" s="1009"/>
      <c r="P19" s="1015"/>
      <c r="Q19" s="1015"/>
      <c r="R19" s="1015"/>
      <c r="S19" s="1015"/>
      <c r="T19" s="1015"/>
      <c r="U19" s="1015"/>
      <c r="V19" s="1015"/>
      <c r="W19" s="1015"/>
      <c r="X19" s="1016"/>
      <c r="Y19" s="413" t="s">
        <v>54</v>
      </c>
      <c r="Z19" s="1020"/>
      <c r="AA19" s="1021"/>
      <c r="AB19" s="521"/>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5"/>
      <c r="B20" s="406"/>
      <c r="C20" s="406"/>
      <c r="D20" s="406"/>
      <c r="E20" s="406"/>
      <c r="F20" s="407"/>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6"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525</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8" t="s">
        <v>489</v>
      </c>
      <c r="B23" s="399"/>
      <c r="C23" s="399"/>
      <c r="D23" s="399"/>
      <c r="E23" s="399"/>
      <c r="F23" s="400"/>
      <c r="G23" s="510" t="s">
        <v>265</v>
      </c>
      <c r="H23" s="431"/>
      <c r="I23" s="431"/>
      <c r="J23" s="431"/>
      <c r="K23" s="431"/>
      <c r="L23" s="431"/>
      <c r="M23" s="431"/>
      <c r="N23" s="431"/>
      <c r="O23" s="511"/>
      <c r="P23" s="430" t="s">
        <v>59</v>
      </c>
      <c r="Q23" s="431"/>
      <c r="R23" s="431"/>
      <c r="S23" s="431"/>
      <c r="T23" s="431"/>
      <c r="U23" s="431"/>
      <c r="V23" s="431"/>
      <c r="W23" s="431"/>
      <c r="X23" s="511"/>
      <c r="Y23" s="1028"/>
      <c r="Z23" s="831"/>
      <c r="AA23" s="832"/>
      <c r="AB23" s="1032" t="s">
        <v>11</v>
      </c>
      <c r="AC23" s="1033"/>
      <c r="AD23" s="1034"/>
      <c r="AE23" s="1038" t="s">
        <v>357</v>
      </c>
      <c r="AF23" s="1038"/>
      <c r="AG23" s="1038"/>
      <c r="AH23" s="1038"/>
      <c r="AI23" s="1038" t="s">
        <v>363</v>
      </c>
      <c r="AJ23" s="1038"/>
      <c r="AK23" s="1038"/>
      <c r="AL23" s="1038"/>
      <c r="AM23" s="1038" t="s">
        <v>470</v>
      </c>
      <c r="AN23" s="1038"/>
      <c r="AO23" s="1038"/>
      <c r="AP23" s="555"/>
      <c r="AQ23" s="153" t="s">
        <v>355</v>
      </c>
      <c r="AR23" s="124"/>
      <c r="AS23" s="124"/>
      <c r="AT23" s="125"/>
      <c r="AU23" s="531" t="s">
        <v>253</v>
      </c>
      <c r="AV23" s="531"/>
      <c r="AW23" s="531"/>
      <c r="AX23" s="532"/>
    </row>
    <row r="24" spans="1:50" ht="18.75" customHeight="1" x14ac:dyDescent="0.15">
      <c r="A24" s="398"/>
      <c r="B24" s="399"/>
      <c r="C24" s="399"/>
      <c r="D24" s="399"/>
      <c r="E24" s="399"/>
      <c r="F24" s="400"/>
      <c r="G24" s="411"/>
      <c r="H24" s="396"/>
      <c r="I24" s="396"/>
      <c r="J24" s="396"/>
      <c r="K24" s="396"/>
      <c r="L24" s="396"/>
      <c r="M24" s="396"/>
      <c r="N24" s="396"/>
      <c r="O24" s="412"/>
      <c r="P24" s="433"/>
      <c r="Q24" s="396"/>
      <c r="R24" s="396"/>
      <c r="S24" s="396"/>
      <c r="T24" s="396"/>
      <c r="U24" s="396"/>
      <c r="V24" s="396"/>
      <c r="W24" s="396"/>
      <c r="X24" s="412"/>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356</v>
      </c>
      <c r="AT24" s="128"/>
      <c r="AU24" s="193"/>
      <c r="AV24" s="193"/>
      <c r="AW24" s="396" t="s">
        <v>300</v>
      </c>
      <c r="AX24" s="397"/>
    </row>
    <row r="25" spans="1:50" ht="22.5" customHeight="1" x14ac:dyDescent="0.15">
      <c r="A25" s="401"/>
      <c r="B25" s="399"/>
      <c r="C25" s="399"/>
      <c r="D25" s="399"/>
      <c r="E25" s="399"/>
      <c r="F25" s="400"/>
      <c r="G25" s="562"/>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9"/>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2"/>
      <c r="B26" s="403"/>
      <c r="C26" s="403"/>
      <c r="D26" s="403"/>
      <c r="E26" s="403"/>
      <c r="F26" s="404"/>
      <c r="G26" s="1007"/>
      <c r="H26" s="1008"/>
      <c r="I26" s="1008"/>
      <c r="J26" s="1008"/>
      <c r="K26" s="1008"/>
      <c r="L26" s="1008"/>
      <c r="M26" s="1008"/>
      <c r="N26" s="1008"/>
      <c r="O26" s="1009"/>
      <c r="P26" s="1015"/>
      <c r="Q26" s="1015"/>
      <c r="R26" s="1015"/>
      <c r="S26" s="1015"/>
      <c r="T26" s="1015"/>
      <c r="U26" s="1015"/>
      <c r="V26" s="1015"/>
      <c r="W26" s="1015"/>
      <c r="X26" s="1016"/>
      <c r="Y26" s="413" t="s">
        <v>54</v>
      </c>
      <c r="Z26" s="1020"/>
      <c r="AA26" s="1021"/>
      <c r="AB26" s="521"/>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5"/>
      <c r="B27" s="406"/>
      <c r="C27" s="406"/>
      <c r="D27" s="406"/>
      <c r="E27" s="406"/>
      <c r="F27" s="407"/>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6"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525</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8" t="s">
        <v>489</v>
      </c>
      <c r="B30" s="399"/>
      <c r="C30" s="399"/>
      <c r="D30" s="399"/>
      <c r="E30" s="399"/>
      <c r="F30" s="400"/>
      <c r="G30" s="510" t="s">
        <v>265</v>
      </c>
      <c r="H30" s="431"/>
      <c r="I30" s="431"/>
      <c r="J30" s="431"/>
      <c r="K30" s="431"/>
      <c r="L30" s="431"/>
      <c r="M30" s="431"/>
      <c r="N30" s="431"/>
      <c r="O30" s="511"/>
      <c r="P30" s="430" t="s">
        <v>59</v>
      </c>
      <c r="Q30" s="431"/>
      <c r="R30" s="431"/>
      <c r="S30" s="431"/>
      <c r="T30" s="431"/>
      <c r="U30" s="431"/>
      <c r="V30" s="431"/>
      <c r="W30" s="431"/>
      <c r="X30" s="511"/>
      <c r="Y30" s="1028"/>
      <c r="Z30" s="831"/>
      <c r="AA30" s="832"/>
      <c r="AB30" s="1032" t="s">
        <v>11</v>
      </c>
      <c r="AC30" s="1033"/>
      <c r="AD30" s="1034"/>
      <c r="AE30" s="1038" t="s">
        <v>357</v>
      </c>
      <c r="AF30" s="1038"/>
      <c r="AG30" s="1038"/>
      <c r="AH30" s="1038"/>
      <c r="AI30" s="1038" t="s">
        <v>363</v>
      </c>
      <c r="AJ30" s="1038"/>
      <c r="AK30" s="1038"/>
      <c r="AL30" s="1038"/>
      <c r="AM30" s="1038" t="s">
        <v>470</v>
      </c>
      <c r="AN30" s="1038"/>
      <c r="AO30" s="1038"/>
      <c r="AP30" s="555"/>
      <c r="AQ30" s="153" t="s">
        <v>355</v>
      </c>
      <c r="AR30" s="124"/>
      <c r="AS30" s="124"/>
      <c r="AT30" s="125"/>
      <c r="AU30" s="531" t="s">
        <v>253</v>
      </c>
      <c r="AV30" s="531"/>
      <c r="AW30" s="531"/>
      <c r="AX30" s="532"/>
    </row>
    <row r="31" spans="1:50" ht="18.75" customHeight="1" x14ac:dyDescent="0.15">
      <c r="A31" s="398"/>
      <c r="B31" s="399"/>
      <c r="C31" s="399"/>
      <c r="D31" s="399"/>
      <c r="E31" s="399"/>
      <c r="F31" s="400"/>
      <c r="G31" s="411"/>
      <c r="H31" s="396"/>
      <c r="I31" s="396"/>
      <c r="J31" s="396"/>
      <c r="K31" s="396"/>
      <c r="L31" s="396"/>
      <c r="M31" s="396"/>
      <c r="N31" s="396"/>
      <c r="O31" s="412"/>
      <c r="P31" s="433"/>
      <c r="Q31" s="396"/>
      <c r="R31" s="396"/>
      <c r="S31" s="396"/>
      <c r="T31" s="396"/>
      <c r="U31" s="396"/>
      <c r="V31" s="396"/>
      <c r="W31" s="396"/>
      <c r="X31" s="412"/>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356</v>
      </c>
      <c r="AT31" s="128"/>
      <c r="AU31" s="193"/>
      <c r="AV31" s="193"/>
      <c r="AW31" s="396" t="s">
        <v>300</v>
      </c>
      <c r="AX31" s="397"/>
    </row>
    <row r="32" spans="1:50" ht="22.5" customHeight="1" x14ac:dyDescent="0.15">
      <c r="A32" s="401"/>
      <c r="B32" s="399"/>
      <c r="C32" s="399"/>
      <c r="D32" s="399"/>
      <c r="E32" s="399"/>
      <c r="F32" s="400"/>
      <c r="G32" s="562"/>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9"/>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2"/>
      <c r="B33" s="403"/>
      <c r="C33" s="403"/>
      <c r="D33" s="403"/>
      <c r="E33" s="403"/>
      <c r="F33" s="404"/>
      <c r="G33" s="1007"/>
      <c r="H33" s="1008"/>
      <c r="I33" s="1008"/>
      <c r="J33" s="1008"/>
      <c r="K33" s="1008"/>
      <c r="L33" s="1008"/>
      <c r="M33" s="1008"/>
      <c r="N33" s="1008"/>
      <c r="O33" s="1009"/>
      <c r="P33" s="1015"/>
      <c r="Q33" s="1015"/>
      <c r="R33" s="1015"/>
      <c r="S33" s="1015"/>
      <c r="T33" s="1015"/>
      <c r="U33" s="1015"/>
      <c r="V33" s="1015"/>
      <c r="W33" s="1015"/>
      <c r="X33" s="1016"/>
      <c r="Y33" s="413" t="s">
        <v>54</v>
      </c>
      <c r="Z33" s="1020"/>
      <c r="AA33" s="1021"/>
      <c r="AB33" s="521"/>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5"/>
      <c r="B34" s="406"/>
      <c r="C34" s="406"/>
      <c r="D34" s="406"/>
      <c r="E34" s="406"/>
      <c r="F34" s="407"/>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6"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525</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8" t="s">
        <v>489</v>
      </c>
      <c r="B37" s="399"/>
      <c r="C37" s="399"/>
      <c r="D37" s="399"/>
      <c r="E37" s="399"/>
      <c r="F37" s="400"/>
      <c r="G37" s="510" t="s">
        <v>265</v>
      </c>
      <c r="H37" s="431"/>
      <c r="I37" s="431"/>
      <c r="J37" s="431"/>
      <c r="K37" s="431"/>
      <c r="L37" s="431"/>
      <c r="M37" s="431"/>
      <c r="N37" s="431"/>
      <c r="O37" s="511"/>
      <c r="P37" s="430" t="s">
        <v>59</v>
      </c>
      <c r="Q37" s="431"/>
      <c r="R37" s="431"/>
      <c r="S37" s="431"/>
      <c r="T37" s="431"/>
      <c r="U37" s="431"/>
      <c r="V37" s="431"/>
      <c r="W37" s="431"/>
      <c r="X37" s="511"/>
      <c r="Y37" s="1028"/>
      <c r="Z37" s="831"/>
      <c r="AA37" s="832"/>
      <c r="AB37" s="1032" t="s">
        <v>11</v>
      </c>
      <c r="AC37" s="1033"/>
      <c r="AD37" s="1034"/>
      <c r="AE37" s="1038" t="s">
        <v>357</v>
      </c>
      <c r="AF37" s="1038"/>
      <c r="AG37" s="1038"/>
      <c r="AH37" s="1038"/>
      <c r="AI37" s="1038" t="s">
        <v>363</v>
      </c>
      <c r="AJ37" s="1038"/>
      <c r="AK37" s="1038"/>
      <c r="AL37" s="1038"/>
      <c r="AM37" s="1038" t="s">
        <v>470</v>
      </c>
      <c r="AN37" s="1038"/>
      <c r="AO37" s="1038"/>
      <c r="AP37" s="555"/>
      <c r="AQ37" s="153" t="s">
        <v>355</v>
      </c>
      <c r="AR37" s="124"/>
      <c r="AS37" s="124"/>
      <c r="AT37" s="125"/>
      <c r="AU37" s="531" t="s">
        <v>253</v>
      </c>
      <c r="AV37" s="531"/>
      <c r="AW37" s="531"/>
      <c r="AX37" s="532"/>
    </row>
    <row r="38" spans="1:50" ht="18.75" customHeight="1" x14ac:dyDescent="0.15">
      <c r="A38" s="398"/>
      <c r="B38" s="399"/>
      <c r="C38" s="399"/>
      <c r="D38" s="399"/>
      <c r="E38" s="399"/>
      <c r="F38" s="400"/>
      <c r="G38" s="411"/>
      <c r="H38" s="396"/>
      <c r="I38" s="396"/>
      <c r="J38" s="396"/>
      <c r="K38" s="396"/>
      <c r="L38" s="396"/>
      <c r="M38" s="396"/>
      <c r="N38" s="396"/>
      <c r="O38" s="412"/>
      <c r="P38" s="433"/>
      <c r="Q38" s="396"/>
      <c r="R38" s="396"/>
      <c r="S38" s="396"/>
      <c r="T38" s="396"/>
      <c r="U38" s="396"/>
      <c r="V38" s="396"/>
      <c r="W38" s="396"/>
      <c r="X38" s="412"/>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356</v>
      </c>
      <c r="AT38" s="128"/>
      <c r="AU38" s="193"/>
      <c r="AV38" s="193"/>
      <c r="AW38" s="396" t="s">
        <v>300</v>
      </c>
      <c r="AX38" s="397"/>
    </row>
    <row r="39" spans="1:50" ht="22.5" customHeight="1" x14ac:dyDescent="0.15">
      <c r="A39" s="401"/>
      <c r="B39" s="399"/>
      <c r="C39" s="399"/>
      <c r="D39" s="399"/>
      <c r="E39" s="399"/>
      <c r="F39" s="400"/>
      <c r="G39" s="562"/>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9"/>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2"/>
      <c r="B40" s="403"/>
      <c r="C40" s="403"/>
      <c r="D40" s="403"/>
      <c r="E40" s="403"/>
      <c r="F40" s="404"/>
      <c r="G40" s="1007"/>
      <c r="H40" s="1008"/>
      <c r="I40" s="1008"/>
      <c r="J40" s="1008"/>
      <c r="K40" s="1008"/>
      <c r="L40" s="1008"/>
      <c r="M40" s="1008"/>
      <c r="N40" s="1008"/>
      <c r="O40" s="1009"/>
      <c r="P40" s="1015"/>
      <c r="Q40" s="1015"/>
      <c r="R40" s="1015"/>
      <c r="S40" s="1015"/>
      <c r="T40" s="1015"/>
      <c r="U40" s="1015"/>
      <c r="V40" s="1015"/>
      <c r="W40" s="1015"/>
      <c r="X40" s="1016"/>
      <c r="Y40" s="413" t="s">
        <v>54</v>
      </c>
      <c r="Z40" s="1020"/>
      <c r="AA40" s="1021"/>
      <c r="AB40" s="521"/>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5"/>
      <c r="B41" s="406"/>
      <c r="C41" s="406"/>
      <c r="D41" s="406"/>
      <c r="E41" s="406"/>
      <c r="F41" s="407"/>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6"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525</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8" t="s">
        <v>489</v>
      </c>
      <c r="B44" s="399"/>
      <c r="C44" s="399"/>
      <c r="D44" s="399"/>
      <c r="E44" s="399"/>
      <c r="F44" s="400"/>
      <c r="G44" s="510" t="s">
        <v>265</v>
      </c>
      <c r="H44" s="431"/>
      <c r="I44" s="431"/>
      <c r="J44" s="431"/>
      <c r="K44" s="431"/>
      <c r="L44" s="431"/>
      <c r="M44" s="431"/>
      <c r="N44" s="431"/>
      <c r="O44" s="511"/>
      <c r="P44" s="430" t="s">
        <v>59</v>
      </c>
      <c r="Q44" s="431"/>
      <c r="R44" s="431"/>
      <c r="S44" s="431"/>
      <c r="T44" s="431"/>
      <c r="U44" s="431"/>
      <c r="V44" s="431"/>
      <c r="W44" s="431"/>
      <c r="X44" s="511"/>
      <c r="Y44" s="1028"/>
      <c r="Z44" s="831"/>
      <c r="AA44" s="832"/>
      <c r="AB44" s="1032" t="s">
        <v>11</v>
      </c>
      <c r="AC44" s="1033"/>
      <c r="AD44" s="1034"/>
      <c r="AE44" s="1038" t="s">
        <v>357</v>
      </c>
      <c r="AF44" s="1038"/>
      <c r="AG44" s="1038"/>
      <c r="AH44" s="1038"/>
      <c r="AI44" s="1038" t="s">
        <v>363</v>
      </c>
      <c r="AJ44" s="1038"/>
      <c r="AK44" s="1038"/>
      <c r="AL44" s="1038"/>
      <c r="AM44" s="1038" t="s">
        <v>470</v>
      </c>
      <c r="AN44" s="1038"/>
      <c r="AO44" s="1038"/>
      <c r="AP44" s="555"/>
      <c r="AQ44" s="153" t="s">
        <v>355</v>
      </c>
      <c r="AR44" s="124"/>
      <c r="AS44" s="124"/>
      <c r="AT44" s="125"/>
      <c r="AU44" s="531" t="s">
        <v>253</v>
      </c>
      <c r="AV44" s="531"/>
      <c r="AW44" s="531"/>
      <c r="AX44" s="532"/>
    </row>
    <row r="45" spans="1:50" ht="18.75" customHeight="1" x14ac:dyDescent="0.15">
      <c r="A45" s="398"/>
      <c r="B45" s="399"/>
      <c r="C45" s="399"/>
      <c r="D45" s="399"/>
      <c r="E45" s="399"/>
      <c r="F45" s="400"/>
      <c r="G45" s="411"/>
      <c r="H45" s="396"/>
      <c r="I45" s="396"/>
      <c r="J45" s="396"/>
      <c r="K45" s="396"/>
      <c r="L45" s="396"/>
      <c r="M45" s="396"/>
      <c r="N45" s="396"/>
      <c r="O45" s="412"/>
      <c r="P45" s="433"/>
      <c r="Q45" s="396"/>
      <c r="R45" s="396"/>
      <c r="S45" s="396"/>
      <c r="T45" s="396"/>
      <c r="U45" s="396"/>
      <c r="V45" s="396"/>
      <c r="W45" s="396"/>
      <c r="X45" s="412"/>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356</v>
      </c>
      <c r="AT45" s="128"/>
      <c r="AU45" s="193"/>
      <c r="AV45" s="193"/>
      <c r="AW45" s="396" t="s">
        <v>300</v>
      </c>
      <c r="AX45" s="397"/>
    </row>
    <row r="46" spans="1:50" ht="22.5" customHeight="1" x14ac:dyDescent="0.15">
      <c r="A46" s="401"/>
      <c r="B46" s="399"/>
      <c r="C46" s="399"/>
      <c r="D46" s="399"/>
      <c r="E46" s="399"/>
      <c r="F46" s="400"/>
      <c r="G46" s="562"/>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9"/>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2"/>
      <c r="B47" s="403"/>
      <c r="C47" s="403"/>
      <c r="D47" s="403"/>
      <c r="E47" s="403"/>
      <c r="F47" s="404"/>
      <c r="G47" s="1007"/>
      <c r="H47" s="1008"/>
      <c r="I47" s="1008"/>
      <c r="J47" s="1008"/>
      <c r="K47" s="1008"/>
      <c r="L47" s="1008"/>
      <c r="M47" s="1008"/>
      <c r="N47" s="1008"/>
      <c r="O47" s="1009"/>
      <c r="P47" s="1015"/>
      <c r="Q47" s="1015"/>
      <c r="R47" s="1015"/>
      <c r="S47" s="1015"/>
      <c r="T47" s="1015"/>
      <c r="U47" s="1015"/>
      <c r="V47" s="1015"/>
      <c r="W47" s="1015"/>
      <c r="X47" s="1016"/>
      <c r="Y47" s="413" t="s">
        <v>54</v>
      </c>
      <c r="Z47" s="1020"/>
      <c r="AA47" s="1021"/>
      <c r="AB47" s="521"/>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5"/>
      <c r="B48" s="406"/>
      <c r="C48" s="406"/>
      <c r="D48" s="406"/>
      <c r="E48" s="406"/>
      <c r="F48" s="407"/>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6"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525</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8" t="s">
        <v>489</v>
      </c>
      <c r="B51" s="399"/>
      <c r="C51" s="399"/>
      <c r="D51" s="399"/>
      <c r="E51" s="399"/>
      <c r="F51" s="400"/>
      <c r="G51" s="510" t="s">
        <v>265</v>
      </c>
      <c r="H51" s="431"/>
      <c r="I51" s="431"/>
      <c r="J51" s="431"/>
      <c r="K51" s="431"/>
      <c r="L51" s="431"/>
      <c r="M51" s="431"/>
      <c r="N51" s="431"/>
      <c r="O51" s="511"/>
      <c r="P51" s="430" t="s">
        <v>59</v>
      </c>
      <c r="Q51" s="431"/>
      <c r="R51" s="431"/>
      <c r="S51" s="431"/>
      <c r="T51" s="431"/>
      <c r="U51" s="431"/>
      <c r="V51" s="431"/>
      <c r="W51" s="431"/>
      <c r="X51" s="511"/>
      <c r="Y51" s="1028"/>
      <c r="Z51" s="831"/>
      <c r="AA51" s="832"/>
      <c r="AB51" s="555" t="s">
        <v>11</v>
      </c>
      <c r="AC51" s="1033"/>
      <c r="AD51" s="1034"/>
      <c r="AE51" s="1038" t="s">
        <v>357</v>
      </c>
      <c r="AF51" s="1038"/>
      <c r="AG51" s="1038"/>
      <c r="AH51" s="1038"/>
      <c r="AI51" s="1038" t="s">
        <v>363</v>
      </c>
      <c r="AJ51" s="1038"/>
      <c r="AK51" s="1038"/>
      <c r="AL51" s="1038"/>
      <c r="AM51" s="1038" t="s">
        <v>470</v>
      </c>
      <c r="AN51" s="1038"/>
      <c r="AO51" s="1038"/>
      <c r="AP51" s="555"/>
      <c r="AQ51" s="153" t="s">
        <v>355</v>
      </c>
      <c r="AR51" s="124"/>
      <c r="AS51" s="124"/>
      <c r="AT51" s="125"/>
      <c r="AU51" s="531" t="s">
        <v>253</v>
      </c>
      <c r="AV51" s="531"/>
      <c r="AW51" s="531"/>
      <c r="AX51" s="532"/>
    </row>
    <row r="52" spans="1:50" ht="18.75" customHeight="1" x14ac:dyDescent="0.15">
      <c r="A52" s="398"/>
      <c r="B52" s="399"/>
      <c r="C52" s="399"/>
      <c r="D52" s="399"/>
      <c r="E52" s="399"/>
      <c r="F52" s="400"/>
      <c r="G52" s="411"/>
      <c r="H52" s="396"/>
      <c r="I52" s="396"/>
      <c r="J52" s="396"/>
      <c r="K52" s="396"/>
      <c r="L52" s="396"/>
      <c r="M52" s="396"/>
      <c r="N52" s="396"/>
      <c r="O52" s="412"/>
      <c r="P52" s="433"/>
      <c r="Q52" s="396"/>
      <c r="R52" s="396"/>
      <c r="S52" s="396"/>
      <c r="T52" s="396"/>
      <c r="U52" s="396"/>
      <c r="V52" s="396"/>
      <c r="W52" s="396"/>
      <c r="X52" s="412"/>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356</v>
      </c>
      <c r="AT52" s="128"/>
      <c r="AU52" s="193"/>
      <c r="AV52" s="193"/>
      <c r="AW52" s="396" t="s">
        <v>300</v>
      </c>
      <c r="AX52" s="397"/>
    </row>
    <row r="53" spans="1:50" ht="22.5" customHeight="1" x14ac:dyDescent="0.15">
      <c r="A53" s="401"/>
      <c r="B53" s="399"/>
      <c r="C53" s="399"/>
      <c r="D53" s="399"/>
      <c r="E53" s="399"/>
      <c r="F53" s="400"/>
      <c r="G53" s="562"/>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9"/>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2"/>
      <c r="B54" s="403"/>
      <c r="C54" s="403"/>
      <c r="D54" s="403"/>
      <c r="E54" s="403"/>
      <c r="F54" s="404"/>
      <c r="G54" s="1007"/>
      <c r="H54" s="1008"/>
      <c r="I54" s="1008"/>
      <c r="J54" s="1008"/>
      <c r="K54" s="1008"/>
      <c r="L54" s="1008"/>
      <c r="M54" s="1008"/>
      <c r="N54" s="1008"/>
      <c r="O54" s="1009"/>
      <c r="P54" s="1015"/>
      <c r="Q54" s="1015"/>
      <c r="R54" s="1015"/>
      <c r="S54" s="1015"/>
      <c r="T54" s="1015"/>
      <c r="U54" s="1015"/>
      <c r="V54" s="1015"/>
      <c r="W54" s="1015"/>
      <c r="X54" s="1016"/>
      <c r="Y54" s="413" t="s">
        <v>54</v>
      </c>
      <c r="Z54" s="1020"/>
      <c r="AA54" s="1021"/>
      <c r="AB54" s="521"/>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5"/>
      <c r="B55" s="406"/>
      <c r="C55" s="406"/>
      <c r="D55" s="406"/>
      <c r="E55" s="406"/>
      <c r="F55" s="407"/>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6"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525</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8" t="s">
        <v>489</v>
      </c>
      <c r="B58" s="399"/>
      <c r="C58" s="399"/>
      <c r="D58" s="399"/>
      <c r="E58" s="399"/>
      <c r="F58" s="400"/>
      <c r="G58" s="510" t="s">
        <v>265</v>
      </c>
      <c r="H58" s="431"/>
      <c r="I58" s="431"/>
      <c r="J58" s="431"/>
      <c r="K58" s="431"/>
      <c r="L58" s="431"/>
      <c r="M58" s="431"/>
      <c r="N58" s="431"/>
      <c r="O58" s="511"/>
      <c r="P58" s="430" t="s">
        <v>59</v>
      </c>
      <c r="Q58" s="431"/>
      <c r="R58" s="431"/>
      <c r="S58" s="431"/>
      <c r="T58" s="431"/>
      <c r="U58" s="431"/>
      <c r="V58" s="431"/>
      <c r="W58" s="431"/>
      <c r="X58" s="511"/>
      <c r="Y58" s="1028"/>
      <c r="Z58" s="831"/>
      <c r="AA58" s="832"/>
      <c r="AB58" s="1032" t="s">
        <v>11</v>
      </c>
      <c r="AC58" s="1033"/>
      <c r="AD58" s="1034"/>
      <c r="AE58" s="1038" t="s">
        <v>357</v>
      </c>
      <c r="AF58" s="1038"/>
      <c r="AG58" s="1038"/>
      <c r="AH58" s="1038"/>
      <c r="AI58" s="1038" t="s">
        <v>363</v>
      </c>
      <c r="AJ58" s="1038"/>
      <c r="AK58" s="1038"/>
      <c r="AL58" s="1038"/>
      <c r="AM58" s="1038" t="s">
        <v>470</v>
      </c>
      <c r="AN58" s="1038"/>
      <c r="AO58" s="1038"/>
      <c r="AP58" s="555"/>
      <c r="AQ58" s="153" t="s">
        <v>355</v>
      </c>
      <c r="AR58" s="124"/>
      <c r="AS58" s="124"/>
      <c r="AT58" s="125"/>
      <c r="AU58" s="531" t="s">
        <v>253</v>
      </c>
      <c r="AV58" s="531"/>
      <c r="AW58" s="531"/>
      <c r="AX58" s="532"/>
    </row>
    <row r="59" spans="1:50" ht="18.75" customHeight="1" x14ac:dyDescent="0.15">
      <c r="A59" s="398"/>
      <c r="B59" s="399"/>
      <c r="C59" s="399"/>
      <c r="D59" s="399"/>
      <c r="E59" s="399"/>
      <c r="F59" s="400"/>
      <c r="G59" s="411"/>
      <c r="H59" s="396"/>
      <c r="I59" s="396"/>
      <c r="J59" s="396"/>
      <c r="K59" s="396"/>
      <c r="L59" s="396"/>
      <c r="M59" s="396"/>
      <c r="N59" s="396"/>
      <c r="O59" s="412"/>
      <c r="P59" s="433"/>
      <c r="Q59" s="396"/>
      <c r="R59" s="396"/>
      <c r="S59" s="396"/>
      <c r="T59" s="396"/>
      <c r="U59" s="396"/>
      <c r="V59" s="396"/>
      <c r="W59" s="396"/>
      <c r="X59" s="412"/>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356</v>
      </c>
      <c r="AT59" s="128"/>
      <c r="AU59" s="193"/>
      <c r="AV59" s="193"/>
      <c r="AW59" s="396" t="s">
        <v>300</v>
      </c>
      <c r="AX59" s="397"/>
    </row>
    <row r="60" spans="1:50" ht="22.5" customHeight="1" x14ac:dyDescent="0.15">
      <c r="A60" s="401"/>
      <c r="B60" s="399"/>
      <c r="C60" s="399"/>
      <c r="D60" s="399"/>
      <c r="E60" s="399"/>
      <c r="F60" s="400"/>
      <c r="G60" s="562"/>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9"/>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2"/>
      <c r="B61" s="403"/>
      <c r="C61" s="403"/>
      <c r="D61" s="403"/>
      <c r="E61" s="403"/>
      <c r="F61" s="404"/>
      <c r="G61" s="1007"/>
      <c r="H61" s="1008"/>
      <c r="I61" s="1008"/>
      <c r="J61" s="1008"/>
      <c r="K61" s="1008"/>
      <c r="L61" s="1008"/>
      <c r="M61" s="1008"/>
      <c r="N61" s="1008"/>
      <c r="O61" s="1009"/>
      <c r="P61" s="1015"/>
      <c r="Q61" s="1015"/>
      <c r="R61" s="1015"/>
      <c r="S61" s="1015"/>
      <c r="T61" s="1015"/>
      <c r="U61" s="1015"/>
      <c r="V61" s="1015"/>
      <c r="W61" s="1015"/>
      <c r="X61" s="1016"/>
      <c r="Y61" s="413" t="s">
        <v>54</v>
      </c>
      <c r="Z61" s="1020"/>
      <c r="AA61" s="1021"/>
      <c r="AB61" s="521"/>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5"/>
      <c r="B62" s="406"/>
      <c r="C62" s="406"/>
      <c r="D62" s="406"/>
      <c r="E62" s="406"/>
      <c r="F62" s="407"/>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6"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525</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8" t="s">
        <v>489</v>
      </c>
      <c r="B65" s="399"/>
      <c r="C65" s="399"/>
      <c r="D65" s="399"/>
      <c r="E65" s="399"/>
      <c r="F65" s="400"/>
      <c r="G65" s="510" t="s">
        <v>265</v>
      </c>
      <c r="H65" s="431"/>
      <c r="I65" s="431"/>
      <c r="J65" s="431"/>
      <c r="K65" s="431"/>
      <c r="L65" s="431"/>
      <c r="M65" s="431"/>
      <c r="N65" s="431"/>
      <c r="O65" s="511"/>
      <c r="P65" s="430" t="s">
        <v>59</v>
      </c>
      <c r="Q65" s="431"/>
      <c r="R65" s="431"/>
      <c r="S65" s="431"/>
      <c r="T65" s="431"/>
      <c r="U65" s="431"/>
      <c r="V65" s="431"/>
      <c r="W65" s="431"/>
      <c r="X65" s="511"/>
      <c r="Y65" s="1028"/>
      <c r="Z65" s="831"/>
      <c r="AA65" s="832"/>
      <c r="AB65" s="1032" t="s">
        <v>11</v>
      </c>
      <c r="AC65" s="1033"/>
      <c r="AD65" s="1034"/>
      <c r="AE65" s="1038" t="s">
        <v>357</v>
      </c>
      <c r="AF65" s="1038"/>
      <c r="AG65" s="1038"/>
      <c r="AH65" s="1038"/>
      <c r="AI65" s="1038" t="s">
        <v>363</v>
      </c>
      <c r="AJ65" s="1038"/>
      <c r="AK65" s="1038"/>
      <c r="AL65" s="1038"/>
      <c r="AM65" s="1038" t="s">
        <v>470</v>
      </c>
      <c r="AN65" s="1038"/>
      <c r="AO65" s="1038"/>
      <c r="AP65" s="555"/>
      <c r="AQ65" s="153" t="s">
        <v>355</v>
      </c>
      <c r="AR65" s="124"/>
      <c r="AS65" s="124"/>
      <c r="AT65" s="125"/>
      <c r="AU65" s="531" t="s">
        <v>253</v>
      </c>
      <c r="AV65" s="531"/>
      <c r="AW65" s="531"/>
      <c r="AX65" s="532"/>
    </row>
    <row r="66" spans="1:50" ht="18.75" customHeight="1" x14ac:dyDescent="0.15">
      <c r="A66" s="398"/>
      <c r="B66" s="399"/>
      <c r="C66" s="399"/>
      <c r="D66" s="399"/>
      <c r="E66" s="399"/>
      <c r="F66" s="400"/>
      <c r="G66" s="411"/>
      <c r="H66" s="396"/>
      <c r="I66" s="396"/>
      <c r="J66" s="396"/>
      <c r="K66" s="396"/>
      <c r="L66" s="396"/>
      <c r="M66" s="396"/>
      <c r="N66" s="396"/>
      <c r="O66" s="412"/>
      <c r="P66" s="433"/>
      <c r="Q66" s="396"/>
      <c r="R66" s="396"/>
      <c r="S66" s="396"/>
      <c r="T66" s="396"/>
      <c r="U66" s="396"/>
      <c r="V66" s="396"/>
      <c r="W66" s="396"/>
      <c r="X66" s="412"/>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356</v>
      </c>
      <c r="AT66" s="128"/>
      <c r="AU66" s="193"/>
      <c r="AV66" s="193"/>
      <c r="AW66" s="396" t="s">
        <v>300</v>
      </c>
      <c r="AX66" s="397"/>
    </row>
    <row r="67" spans="1:50" ht="22.5" customHeight="1" x14ac:dyDescent="0.15">
      <c r="A67" s="401"/>
      <c r="B67" s="399"/>
      <c r="C67" s="399"/>
      <c r="D67" s="399"/>
      <c r="E67" s="399"/>
      <c r="F67" s="400"/>
      <c r="G67" s="562"/>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9"/>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2"/>
      <c r="B68" s="403"/>
      <c r="C68" s="403"/>
      <c r="D68" s="403"/>
      <c r="E68" s="403"/>
      <c r="F68" s="404"/>
      <c r="G68" s="1007"/>
      <c r="H68" s="1008"/>
      <c r="I68" s="1008"/>
      <c r="J68" s="1008"/>
      <c r="K68" s="1008"/>
      <c r="L68" s="1008"/>
      <c r="M68" s="1008"/>
      <c r="N68" s="1008"/>
      <c r="O68" s="1009"/>
      <c r="P68" s="1015"/>
      <c r="Q68" s="1015"/>
      <c r="R68" s="1015"/>
      <c r="S68" s="1015"/>
      <c r="T68" s="1015"/>
      <c r="U68" s="1015"/>
      <c r="V68" s="1015"/>
      <c r="W68" s="1015"/>
      <c r="X68" s="1016"/>
      <c r="Y68" s="413" t="s">
        <v>54</v>
      </c>
      <c r="Z68" s="1020"/>
      <c r="AA68" s="1021"/>
      <c r="AB68" s="521"/>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5"/>
      <c r="B69" s="406"/>
      <c r="C69" s="406"/>
      <c r="D69" s="406"/>
      <c r="E69" s="406"/>
      <c r="F69" s="407"/>
      <c r="G69" s="1010"/>
      <c r="H69" s="1011"/>
      <c r="I69" s="1011"/>
      <c r="J69" s="1011"/>
      <c r="K69" s="1011"/>
      <c r="L69" s="1011"/>
      <c r="M69" s="1011"/>
      <c r="N69" s="1011"/>
      <c r="O69" s="1012"/>
      <c r="P69" s="1017"/>
      <c r="Q69" s="1017"/>
      <c r="R69" s="1017"/>
      <c r="S69" s="1017"/>
      <c r="T69" s="1017"/>
      <c r="U69" s="1017"/>
      <c r="V69" s="1017"/>
      <c r="W69" s="1017"/>
      <c r="X69" s="1018"/>
      <c r="Y69" s="413" t="s">
        <v>13</v>
      </c>
      <c r="Z69" s="1020"/>
      <c r="AA69" s="1021"/>
      <c r="AB69" s="554"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525</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70"/>
      <c r="I3" s="670"/>
      <c r="J3" s="670"/>
      <c r="K3" s="670"/>
      <c r="L3" s="669" t="s">
        <v>18</v>
      </c>
      <c r="M3" s="670"/>
      <c r="N3" s="670"/>
      <c r="O3" s="670"/>
      <c r="P3" s="670"/>
      <c r="Q3" s="670"/>
      <c r="R3" s="670"/>
      <c r="S3" s="670"/>
      <c r="T3" s="670"/>
      <c r="U3" s="670"/>
      <c r="V3" s="670"/>
      <c r="W3" s="670"/>
      <c r="X3" s="671"/>
      <c r="Y3" s="655" t="s">
        <v>19</v>
      </c>
      <c r="Z3" s="656"/>
      <c r="AA3" s="656"/>
      <c r="AB3" s="800"/>
      <c r="AC3" s="817"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1"/>
      <c r="B4" s="1052"/>
      <c r="C4" s="1052"/>
      <c r="D4" s="1052"/>
      <c r="E4" s="1052"/>
      <c r="F4" s="1053"/>
      <c r="G4" s="672"/>
      <c r="H4" s="673"/>
      <c r="I4" s="673"/>
      <c r="J4" s="673"/>
      <c r="K4" s="674"/>
      <c r="L4" s="666"/>
      <c r="M4" s="667"/>
      <c r="N4" s="667"/>
      <c r="O4" s="667"/>
      <c r="P4" s="667"/>
      <c r="Q4" s="667"/>
      <c r="R4" s="667"/>
      <c r="S4" s="667"/>
      <c r="T4" s="667"/>
      <c r="U4" s="667"/>
      <c r="V4" s="667"/>
      <c r="W4" s="667"/>
      <c r="X4" s="668"/>
      <c r="Y4" s="386"/>
      <c r="Z4" s="387"/>
      <c r="AA4" s="387"/>
      <c r="AB4" s="807"/>
      <c r="AC4" s="672"/>
      <c r="AD4" s="673"/>
      <c r="AE4" s="673"/>
      <c r="AF4" s="673"/>
      <c r="AG4" s="674"/>
      <c r="AH4" s="666"/>
      <c r="AI4" s="667"/>
      <c r="AJ4" s="667"/>
      <c r="AK4" s="667"/>
      <c r="AL4" s="667"/>
      <c r="AM4" s="667"/>
      <c r="AN4" s="667"/>
      <c r="AO4" s="667"/>
      <c r="AP4" s="667"/>
      <c r="AQ4" s="667"/>
      <c r="AR4" s="667"/>
      <c r="AS4" s="667"/>
      <c r="AT4" s="668"/>
      <c r="AU4" s="386"/>
      <c r="AV4" s="387"/>
      <c r="AW4" s="387"/>
      <c r="AX4" s="388"/>
    </row>
    <row r="5" spans="1:50" ht="24.75" customHeight="1" x14ac:dyDescent="0.15">
      <c r="A5" s="1051"/>
      <c r="B5" s="1052"/>
      <c r="C5" s="1052"/>
      <c r="D5" s="1052"/>
      <c r="E5" s="1052"/>
      <c r="F5" s="1053"/>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1"/>
      <c r="B6" s="1052"/>
      <c r="C6" s="1052"/>
      <c r="D6" s="1052"/>
      <c r="E6" s="1052"/>
      <c r="F6" s="1053"/>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1"/>
      <c r="B7" s="1052"/>
      <c r="C7" s="1052"/>
      <c r="D7" s="1052"/>
      <c r="E7" s="1052"/>
      <c r="F7" s="1053"/>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1"/>
      <c r="B8" s="1052"/>
      <c r="C8" s="1052"/>
      <c r="D8" s="1052"/>
      <c r="E8" s="1052"/>
      <c r="F8" s="1053"/>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1"/>
      <c r="B9" s="1052"/>
      <c r="C9" s="1052"/>
      <c r="D9" s="1052"/>
      <c r="E9" s="1052"/>
      <c r="F9" s="1053"/>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1"/>
      <c r="B10" s="1052"/>
      <c r="C10" s="1052"/>
      <c r="D10" s="1052"/>
      <c r="E10" s="1052"/>
      <c r="F10" s="1053"/>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1"/>
      <c r="B11" s="1052"/>
      <c r="C11" s="1052"/>
      <c r="D11" s="1052"/>
      <c r="E11" s="1052"/>
      <c r="F11" s="1053"/>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1"/>
      <c r="B12" s="1052"/>
      <c r="C12" s="1052"/>
      <c r="D12" s="1052"/>
      <c r="E12" s="1052"/>
      <c r="F12" s="1053"/>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1"/>
      <c r="B13" s="1052"/>
      <c r="C13" s="1052"/>
      <c r="D13" s="1052"/>
      <c r="E13" s="1052"/>
      <c r="F13" s="1053"/>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5"/>
    </row>
    <row r="16" spans="1:50" ht="25.5" customHeight="1" x14ac:dyDescent="0.15">
      <c r="A16" s="1051"/>
      <c r="B16" s="1052"/>
      <c r="C16" s="1052"/>
      <c r="D16" s="1052"/>
      <c r="E16" s="1052"/>
      <c r="F16" s="1053"/>
      <c r="G16" s="817"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0"/>
      <c r="AC16" s="817"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1"/>
      <c r="B17" s="1052"/>
      <c r="C17" s="1052"/>
      <c r="D17" s="1052"/>
      <c r="E17" s="1052"/>
      <c r="F17" s="1053"/>
      <c r="G17" s="672"/>
      <c r="H17" s="673"/>
      <c r="I17" s="673"/>
      <c r="J17" s="673"/>
      <c r="K17" s="674"/>
      <c r="L17" s="666"/>
      <c r="M17" s="667"/>
      <c r="N17" s="667"/>
      <c r="O17" s="667"/>
      <c r="P17" s="667"/>
      <c r="Q17" s="667"/>
      <c r="R17" s="667"/>
      <c r="S17" s="667"/>
      <c r="T17" s="667"/>
      <c r="U17" s="667"/>
      <c r="V17" s="667"/>
      <c r="W17" s="667"/>
      <c r="X17" s="668"/>
      <c r="Y17" s="386"/>
      <c r="Z17" s="387"/>
      <c r="AA17" s="387"/>
      <c r="AB17" s="807"/>
      <c r="AC17" s="672"/>
      <c r="AD17" s="673"/>
      <c r="AE17" s="673"/>
      <c r="AF17" s="673"/>
      <c r="AG17" s="674"/>
      <c r="AH17" s="666"/>
      <c r="AI17" s="667"/>
      <c r="AJ17" s="667"/>
      <c r="AK17" s="667"/>
      <c r="AL17" s="667"/>
      <c r="AM17" s="667"/>
      <c r="AN17" s="667"/>
      <c r="AO17" s="667"/>
      <c r="AP17" s="667"/>
      <c r="AQ17" s="667"/>
      <c r="AR17" s="667"/>
      <c r="AS17" s="667"/>
      <c r="AT17" s="668"/>
      <c r="AU17" s="386"/>
      <c r="AV17" s="387"/>
      <c r="AW17" s="387"/>
      <c r="AX17" s="388"/>
    </row>
    <row r="18" spans="1:50" ht="24.75" customHeight="1" x14ac:dyDescent="0.15">
      <c r="A18" s="1051"/>
      <c r="B18" s="1052"/>
      <c r="C18" s="1052"/>
      <c r="D18" s="1052"/>
      <c r="E18" s="1052"/>
      <c r="F18" s="1053"/>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1"/>
      <c r="B19" s="1052"/>
      <c r="C19" s="1052"/>
      <c r="D19" s="1052"/>
      <c r="E19" s="1052"/>
      <c r="F19" s="1053"/>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1"/>
      <c r="B20" s="1052"/>
      <c r="C20" s="1052"/>
      <c r="D20" s="1052"/>
      <c r="E20" s="1052"/>
      <c r="F20" s="1053"/>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1"/>
      <c r="B21" s="1052"/>
      <c r="C21" s="1052"/>
      <c r="D21" s="1052"/>
      <c r="E21" s="1052"/>
      <c r="F21" s="1053"/>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1"/>
      <c r="B22" s="1052"/>
      <c r="C22" s="1052"/>
      <c r="D22" s="1052"/>
      <c r="E22" s="1052"/>
      <c r="F22" s="1053"/>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1"/>
      <c r="B23" s="1052"/>
      <c r="C23" s="1052"/>
      <c r="D23" s="1052"/>
      <c r="E23" s="1052"/>
      <c r="F23" s="1053"/>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1"/>
      <c r="B24" s="1052"/>
      <c r="C24" s="1052"/>
      <c r="D24" s="1052"/>
      <c r="E24" s="1052"/>
      <c r="F24" s="1053"/>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1"/>
      <c r="B25" s="1052"/>
      <c r="C25" s="1052"/>
      <c r="D25" s="1052"/>
      <c r="E25" s="1052"/>
      <c r="F25" s="1053"/>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1"/>
      <c r="B26" s="1052"/>
      <c r="C26" s="1052"/>
      <c r="D26" s="1052"/>
      <c r="E26" s="1052"/>
      <c r="F26" s="1053"/>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5"/>
    </row>
    <row r="29" spans="1:50" ht="24.75" customHeight="1" x14ac:dyDescent="0.15">
      <c r="A29" s="1051"/>
      <c r="B29" s="1052"/>
      <c r="C29" s="1052"/>
      <c r="D29" s="1052"/>
      <c r="E29" s="1052"/>
      <c r="F29" s="1053"/>
      <c r="G29" s="817"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0"/>
      <c r="AC29" s="817"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1"/>
      <c r="B30" s="1052"/>
      <c r="C30" s="1052"/>
      <c r="D30" s="1052"/>
      <c r="E30" s="1052"/>
      <c r="F30" s="1053"/>
      <c r="G30" s="672"/>
      <c r="H30" s="673"/>
      <c r="I30" s="673"/>
      <c r="J30" s="673"/>
      <c r="K30" s="674"/>
      <c r="L30" s="666"/>
      <c r="M30" s="667"/>
      <c r="N30" s="667"/>
      <c r="O30" s="667"/>
      <c r="P30" s="667"/>
      <c r="Q30" s="667"/>
      <c r="R30" s="667"/>
      <c r="S30" s="667"/>
      <c r="T30" s="667"/>
      <c r="U30" s="667"/>
      <c r="V30" s="667"/>
      <c r="W30" s="667"/>
      <c r="X30" s="668"/>
      <c r="Y30" s="386"/>
      <c r="Z30" s="387"/>
      <c r="AA30" s="387"/>
      <c r="AB30" s="807"/>
      <c r="AC30" s="672"/>
      <c r="AD30" s="673"/>
      <c r="AE30" s="673"/>
      <c r="AF30" s="673"/>
      <c r="AG30" s="674"/>
      <c r="AH30" s="666"/>
      <c r="AI30" s="667"/>
      <c r="AJ30" s="667"/>
      <c r="AK30" s="667"/>
      <c r="AL30" s="667"/>
      <c r="AM30" s="667"/>
      <c r="AN30" s="667"/>
      <c r="AO30" s="667"/>
      <c r="AP30" s="667"/>
      <c r="AQ30" s="667"/>
      <c r="AR30" s="667"/>
      <c r="AS30" s="667"/>
      <c r="AT30" s="668"/>
      <c r="AU30" s="386"/>
      <c r="AV30" s="387"/>
      <c r="AW30" s="387"/>
      <c r="AX30" s="388"/>
    </row>
    <row r="31" spans="1:50" ht="24.75" customHeight="1" x14ac:dyDescent="0.15">
      <c r="A31" s="1051"/>
      <c r="B31" s="1052"/>
      <c r="C31" s="1052"/>
      <c r="D31" s="1052"/>
      <c r="E31" s="1052"/>
      <c r="F31" s="1053"/>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1"/>
      <c r="B32" s="1052"/>
      <c r="C32" s="1052"/>
      <c r="D32" s="1052"/>
      <c r="E32" s="1052"/>
      <c r="F32" s="1053"/>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1"/>
      <c r="B33" s="1052"/>
      <c r="C33" s="1052"/>
      <c r="D33" s="1052"/>
      <c r="E33" s="1052"/>
      <c r="F33" s="1053"/>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1"/>
      <c r="B34" s="1052"/>
      <c r="C34" s="1052"/>
      <c r="D34" s="1052"/>
      <c r="E34" s="1052"/>
      <c r="F34" s="1053"/>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1"/>
      <c r="B35" s="1052"/>
      <c r="C35" s="1052"/>
      <c r="D35" s="1052"/>
      <c r="E35" s="1052"/>
      <c r="F35" s="1053"/>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1"/>
      <c r="B36" s="1052"/>
      <c r="C36" s="1052"/>
      <c r="D36" s="1052"/>
      <c r="E36" s="1052"/>
      <c r="F36" s="1053"/>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1"/>
      <c r="B37" s="1052"/>
      <c r="C37" s="1052"/>
      <c r="D37" s="1052"/>
      <c r="E37" s="1052"/>
      <c r="F37" s="1053"/>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1"/>
      <c r="B38" s="1052"/>
      <c r="C38" s="1052"/>
      <c r="D38" s="1052"/>
      <c r="E38" s="1052"/>
      <c r="F38" s="1053"/>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1"/>
      <c r="B39" s="1052"/>
      <c r="C39" s="1052"/>
      <c r="D39" s="1052"/>
      <c r="E39" s="1052"/>
      <c r="F39" s="1053"/>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5"/>
    </row>
    <row r="42" spans="1:50" ht="24.75" customHeight="1" x14ac:dyDescent="0.15">
      <c r="A42" s="1051"/>
      <c r="B42" s="1052"/>
      <c r="C42" s="1052"/>
      <c r="D42" s="1052"/>
      <c r="E42" s="1052"/>
      <c r="F42" s="1053"/>
      <c r="G42" s="817"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0"/>
      <c r="AC42" s="817"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1"/>
      <c r="B43" s="1052"/>
      <c r="C43" s="1052"/>
      <c r="D43" s="1052"/>
      <c r="E43" s="1052"/>
      <c r="F43" s="1053"/>
      <c r="G43" s="672"/>
      <c r="H43" s="673"/>
      <c r="I43" s="673"/>
      <c r="J43" s="673"/>
      <c r="K43" s="674"/>
      <c r="L43" s="666"/>
      <c r="M43" s="667"/>
      <c r="N43" s="667"/>
      <c r="O43" s="667"/>
      <c r="P43" s="667"/>
      <c r="Q43" s="667"/>
      <c r="R43" s="667"/>
      <c r="S43" s="667"/>
      <c r="T43" s="667"/>
      <c r="U43" s="667"/>
      <c r="V43" s="667"/>
      <c r="W43" s="667"/>
      <c r="X43" s="668"/>
      <c r="Y43" s="386"/>
      <c r="Z43" s="387"/>
      <c r="AA43" s="387"/>
      <c r="AB43" s="807"/>
      <c r="AC43" s="672"/>
      <c r="AD43" s="673"/>
      <c r="AE43" s="673"/>
      <c r="AF43" s="673"/>
      <c r="AG43" s="674"/>
      <c r="AH43" s="666"/>
      <c r="AI43" s="667"/>
      <c r="AJ43" s="667"/>
      <c r="AK43" s="667"/>
      <c r="AL43" s="667"/>
      <c r="AM43" s="667"/>
      <c r="AN43" s="667"/>
      <c r="AO43" s="667"/>
      <c r="AP43" s="667"/>
      <c r="AQ43" s="667"/>
      <c r="AR43" s="667"/>
      <c r="AS43" s="667"/>
      <c r="AT43" s="668"/>
      <c r="AU43" s="386"/>
      <c r="AV43" s="387"/>
      <c r="AW43" s="387"/>
      <c r="AX43" s="388"/>
    </row>
    <row r="44" spans="1:50" ht="24.75" customHeight="1" x14ac:dyDescent="0.15">
      <c r="A44" s="1051"/>
      <c r="B44" s="1052"/>
      <c r="C44" s="1052"/>
      <c r="D44" s="1052"/>
      <c r="E44" s="1052"/>
      <c r="F44" s="1053"/>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1"/>
      <c r="B45" s="1052"/>
      <c r="C45" s="1052"/>
      <c r="D45" s="1052"/>
      <c r="E45" s="1052"/>
      <c r="F45" s="1053"/>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1"/>
      <c r="B46" s="1052"/>
      <c r="C46" s="1052"/>
      <c r="D46" s="1052"/>
      <c r="E46" s="1052"/>
      <c r="F46" s="1053"/>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1"/>
      <c r="B47" s="1052"/>
      <c r="C47" s="1052"/>
      <c r="D47" s="1052"/>
      <c r="E47" s="1052"/>
      <c r="F47" s="1053"/>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1"/>
      <c r="B48" s="1052"/>
      <c r="C48" s="1052"/>
      <c r="D48" s="1052"/>
      <c r="E48" s="1052"/>
      <c r="F48" s="1053"/>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1"/>
      <c r="B49" s="1052"/>
      <c r="C49" s="1052"/>
      <c r="D49" s="1052"/>
      <c r="E49" s="1052"/>
      <c r="F49" s="1053"/>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1"/>
      <c r="B50" s="1052"/>
      <c r="C50" s="1052"/>
      <c r="D50" s="1052"/>
      <c r="E50" s="1052"/>
      <c r="F50" s="1053"/>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1"/>
      <c r="B51" s="1052"/>
      <c r="C51" s="1052"/>
      <c r="D51" s="1052"/>
      <c r="E51" s="1052"/>
      <c r="F51" s="1053"/>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1"/>
      <c r="B52" s="1052"/>
      <c r="C52" s="1052"/>
      <c r="D52" s="1052"/>
      <c r="E52" s="1052"/>
      <c r="F52" s="1053"/>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5"/>
    </row>
    <row r="56" spans="1:50" ht="24.75" customHeight="1" x14ac:dyDescent="0.15">
      <c r="A56" s="1051"/>
      <c r="B56" s="1052"/>
      <c r="C56" s="1052"/>
      <c r="D56" s="1052"/>
      <c r="E56" s="1052"/>
      <c r="F56" s="1053"/>
      <c r="G56" s="817"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0"/>
      <c r="AC56" s="817"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1"/>
      <c r="B57" s="1052"/>
      <c r="C57" s="1052"/>
      <c r="D57" s="1052"/>
      <c r="E57" s="1052"/>
      <c r="F57" s="1053"/>
      <c r="G57" s="672"/>
      <c r="H57" s="673"/>
      <c r="I57" s="673"/>
      <c r="J57" s="673"/>
      <c r="K57" s="674"/>
      <c r="L57" s="666"/>
      <c r="M57" s="667"/>
      <c r="N57" s="667"/>
      <c r="O57" s="667"/>
      <c r="P57" s="667"/>
      <c r="Q57" s="667"/>
      <c r="R57" s="667"/>
      <c r="S57" s="667"/>
      <c r="T57" s="667"/>
      <c r="U57" s="667"/>
      <c r="V57" s="667"/>
      <c r="W57" s="667"/>
      <c r="X57" s="668"/>
      <c r="Y57" s="386"/>
      <c r="Z57" s="387"/>
      <c r="AA57" s="387"/>
      <c r="AB57" s="807"/>
      <c r="AC57" s="672"/>
      <c r="AD57" s="673"/>
      <c r="AE57" s="673"/>
      <c r="AF57" s="673"/>
      <c r="AG57" s="674"/>
      <c r="AH57" s="666"/>
      <c r="AI57" s="667"/>
      <c r="AJ57" s="667"/>
      <c r="AK57" s="667"/>
      <c r="AL57" s="667"/>
      <c r="AM57" s="667"/>
      <c r="AN57" s="667"/>
      <c r="AO57" s="667"/>
      <c r="AP57" s="667"/>
      <c r="AQ57" s="667"/>
      <c r="AR57" s="667"/>
      <c r="AS57" s="667"/>
      <c r="AT57" s="668"/>
      <c r="AU57" s="386"/>
      <c r="AV57" s="387"/>
      <c r="AW57" s="387"/>
      <c r="AX57" s="388"/>
    </row>
    <row r="58" spans="1:50" ht="24.75" customHeight="1" x14ac:dyDescent="0.15">
      <c r="A58" s="1051"/>
      <c r="B58" s="1052"/>
      <c r="C58" s="1052"/>
      <c r="D58" s="1052"/>
      <c r="E58" s="1052"/>
      <c r="F58" s="1053"/>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1"/>
      <c r="B59" s="1052"/>
      <c r="C59" s="1052"/>
      <c r="D59" s="1052"/>
      <c r="E59" s="1052"/>
      <c r="F59" s="1053"/>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1"/>
      <c r="B60" s="1052"/>
      <c r="C60" s="1052"/>
      <c r="D60" s="1052"/>
      <c r="E60" s="1052"/>
      <c r="F60" s="1053"/>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1"/>
      <c r="B61" s="1052"/>
      <c r="C61" s="1052"/>
      <c r="D61" s="1052"/>
      <c r="E61" s="1052"/>
      <c r="F61" s="1053"/>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1"/>
      <c r="B62" s="1052"/>
      <c r="C62" s="1052"/>
      <c r="D62" s="1052"/>
      <c r="E62" s="1052"/>
      <c r="F62" s="1053"/>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1"/>
      <c r="B63" s="1052"/>
      <c r="C63" s="1052"/>
      <c r="D63" s="1052"/>
      <c r="E63" s="1052"/>
      <c r="F63" s="1053"/>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1"/>
      <c r="B64" s="1052"/>
      <c r="C64" s="1052"/>
      <c r="D64" s="1052"/>
      <c r="E64" s="1052"/>
      <c r="F64" s="1053"/>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1"/>
      <c r="B65" s="1052"/>
      <c r="C65" s="1052"/>
      <c r="D65" s="1052"/>
      <c r="E65" s="1052"/>
      <c r="F65" s="1053"/>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1"/>
      <c r="B66" s="1052"/>
      <c r="C66" s="1052"/>
      <c r="D66" s="1052"/>
      <c r="E66" s="1052"/>
      <c r="F66" s="1053"/>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5"/>
    </row>
    <row r="69" spans="1:50" ht="25.5" customHeight="1" x14ac:dyDescent="0.15">
      <c r="A69" s="1051"/>
      <c r="B69" s="1052"/>
      <c r="C69" s="1052"/>
      <c r="D69" s="1052"/>
      <c r="E69" s="1052"/>
      <c r="F69" s="1053"/>
      <c r="G69" s="817"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0"/>
      <c r="AC69" s="817"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1"/>
      <c r="B70" s="1052"/>
      <c r="C70" s="1052"/>
      <c r="D70" s="1052"/>
      <c r="E70" s="1052"/>
      <c r="F70" s="1053"/>
      <c r="G70" s="672"/>
      <c r="H70" s="673"/>
      <c r="I70" s="673"/>
      <c r="J70" s="673"/>
      <c r="K70" s="674"/>
      <c r="L70" s="666"/>
      <c r="M70" s="667"/>
      <c r="N70" s="667"/>
      <c r="O70" s="667"/>
      <c r="P70" s="667"/>
      <c r="Q70" s="667"/>
      <c r="R70" s="667"/>
      <c r="S70" s="667"/>
      <c r="T70" s="667"/>
      <c r="U70" s="667"/>
      <c r="V70" s="667"/>
      <c r="W70" s="667"/>
      <c r="X70" s="668"/>
      <c r="Y70" s="386"/>
      <c r="Z70" s="387"/>
      <c r="AA70" s="387"/>
      <c r="AB70" s="807"/>
      <c r="AC70" s="672"/>
      <c r="AD70" s="673"/>
      <c r="AE70" s="673"/>
      <c r="AF70" s="673"/>
      <c r="AG70" s="674"/>
      <c r="AH70" s="666"/>
      <c r="AI70" s="667"/>
      <c r="AJ70" s="667"/>
      <c r="AK70" s="667"/>
      <c r="AL70" s="667"/>
      <c r="AM70" s="667"/>
      <c r="AN70" s="667"/>
      <c r="AO70" s="667"/>
      <c r="AP70" s="667"/>
      <c r="AQ70" s="667"/>
      <c r="AR70" s="667"/>
      <c r="AS70" s="667"/>
      <c r="AT70" s="668"/>
      <c r="AU70" s="386"/>
      <c r="AV70" s="387"/>
      <c r="AW70" s="387"/>
      <c r="AX70" s="388"/>
    </row>
    <row r="71" spans="1:50" ht="24.75" customHeight="1" x14ac:dyDescent="0.15">
      <c r="A71" s="1051"/>
      <c r="B71" s="1052"/>
      <c r="C71" s="1052"/>
      <c r="D71" s="1052"/>
      <c r="E71" s="1052"/>
      <c r="F71" s="1053"/>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1"/>
      <c r="B72" s="1052"/>
      <c r="C72" s="1052"/>
      <c r="D72" s="1052"/>
      <c r="E72" s="1052"/>
      <c r="F72" s="1053"/>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1"/>
      <c r="B73" s="1052"/>
      <c r="C73" s="1052"/>
      <c r="D73" s="1052"/>
      <c r="E73" s="1052"/>
      <c r="F73" s="1053"/>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1"/>
      <c r="B74" s="1052"/>
      <c r="C74" s="1052"/>
      <c r="D74" s="1052"/>
      <c r="E74" s="1052"/>
      <c r="F74" s="1053"/>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1"/>
      <c r="B75" s="1052"/>
      <c r="C75" s="1052"/>
      <c r="D75" s="1052"/>
      <c r="E75" s="1052"/>
      <c r="F75" s="1053"/>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1"/>
      <c r="B76" s="1052"/>
      <c r="C76" s="1052"/>
      <c r="D76" s="1052"/>
      <c r="E76" s="1052"/>
      <c r="F76" s="1053"/>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1"/>
      <c r="B77" s="1052"/>
      <c r="C77" s="1052"/>
      <c r="D77" s="1052"/>
      <c r="E77" s="1052"/>
      <c r="F77" s="1053"/>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1"/>
      <c r="B78" s="1052"/>
      <c r="C78" s="1052"/>
      <c r="D78" s="1052"/>
      <c r="E78" s="1052"/>
      <c r="F78" s="1053"/>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1"/>
      <c r="B79" s="1052"/>
      <c r="C79" s="1052"/>
      <c r="D79" s="1052"/>
      <c r="E79" s="1052"/>
      <c r="F79" s="1053"/>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5"/>
    </row>
    <row r="82" spans="1:50" ht="24.75" customHeight="1" x14ac:dyDescent="0.15">
      <c r="A82" s="1051"/>
      <c r="B82" s="1052"/>
      <c r="C82" s="1052"/>
      <c r="D82" s="1052"/>
      <c r="E82" s="1052"/>
      <c r="F82" s="1053"/>
      <c r="G82" s="817"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0"/>
      <c r="AC82" s="817"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1"/>
      <c r="B83" s="1052"/>
      <c r="C83" s="1052"/>
      <c r="D83" s="1052"/>
      <c r="E83" s="1052"/>
      <c r="F83" s="1053"/>
      <c r="G83" s="672"/>
      <c r="H83" s="673"/>
      <c r="I83" s="673"/>
      <c r="J83" s="673"/>
      <c r="K83" s="674"/>
      <c r="L83" s="666"/>
      <c r="M83" s="667"/>
      <c r="N83" s="667"/>
      <c r="O83" s="667"/>
      <c r="P83" s="667"/>
      <c r="Q83" s="667"/>
      <c r="R83" s="667"/>
      <c r="S83" s="667"/>
      <c r="T83" s="667"/>
      <c r="U83" s="667"/>
      <c r="V83" s="667"/>
      <c r="W83" s="667"/>
      <c r="X83" s="668"/>
      <c r="Y83" s="386"/>
      <c r="Z83" s="387"/>
      <c r="AA83" s="387"/>
      <c r="AB83" s="807"/>
      <c r="AC83" s="672"/>
      <c r="AD83" s="673"/>
      <c r="AE83" s="673"/>
      <c r="AF83" s="673"/>
      <c r="AG83" s="674"/>
      <c r="AH83" s="666"/>
      <c r="AI83" s="667"/>
      <c r="AJ83" s="667"/>
      <c r="AK83" s="667"/>
      <c r="AL83" s="667"/>
      <c r="AM83" s="667"/>
      <c r="AN83" s="667"/>
      <c r="AO83" s="667"/>
      <c r="AP83" s="667"/>
      <c r="AQ83" s="667"/>
      <c r="AR83" s="667"/>
      <c r="AS83" s="667"/>
      <c r="AT83" s="668"/>
      <c r="AU83" s="386"/>
      <c r="AV83" s="387"/>
      <c r="AW83" s="387"/>
      <c r="AX83" s="388"/>
    </row>
    <row r="84" spans="1:50" ht="24.75" customHeight="1" x14ac:dyDescent="0.15">
      <c r="A84" s="1051"/>
      <c r="B84" s="1052"/>
      <c r="C84" s="1052"/>
      <c r="D84" s="1052"/>
      <c r="E84" s="1052"/>
      <c r="F84" s="1053"/>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1"/>
      <c r="B85" s="1052"/>
      <c r="C85" s="1052"/>
      <c r="D85" s="1052"/>
      <c r="E85" s="1052"/>
      <c r="F85" s="1053"/>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1"/>
      <c r="B86" s="1052"/>
      <c r="C86" s="1052"/>
      <c r="D86" s="1052"/>
      <c r="E86" s="1052"/>
      <c r="F86" s="1053"/>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1"/>
      <c r="B87" s="1052"/>
      <c r="C87" s="1052"/>
      <c r="D87" s="1052"/>
      <c r="E87" s="1052"/>
      <c r="F87" s="1053"/>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1"/>
      <c r="B88" s="1052"/>
      <c r="C88" s="1052"/>
      <c r="D88" s="1052"/>
      <c r="E88" s="1052"/>
      <c r="F88" s="1053"/>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1"/>
      <c r="B89" s="1052"/>
      <c r="C89" s="1052"/>
      <c r="D89" s="1052"/>
      <c r="E89" s="1052"/>
      <c r="F89" s="1053"/>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1"/>
      <c r="B90" s="1052"/>
      <c r="C90" s="1052"/>
      <c r="D90" s="1052"/>
      <c r="E90" s="1052"/>
      <c r="F90" s="1053"/>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1"/>
      <c r="B91" s="1052"/>
      <c r="C91" s="1052"/>
      <c r="D91" s="1052"/>
      <c r="E91" s="1052"/>
      <c r="F91" s="1053"/>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1"/>
      <c r="B92" s="1052"/>
      <c r="C92" s="1052"/>
      <c r="D92" s="1052"/>
      <c r="E92" s="1052"/>
      <c r="F92" s="1053"/>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5"/>
    </row>
    <row r="95" spans="1:50" ht="24.75" customHeight="1" x14ac:dyDescent="0.15">
      <c r="A95" s="1051"/>
      <c r="B95" s="1052"/>
      <c r="C95" s="1052"/>
      <c r="D95" s="1052"/>
      <c r="E95" s="1052"/>
      <c r="F95" s="1053"/>
      <c r="G95" s="817"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0"/>
      <c r="AC95" s="817"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1"/>
      <c r="B96" s="1052"/>
      <c r="C96" s="1052"/>
      <c r="D96" s="1052"/>
      <c r="E96" s="1052"/>
      <c r="F96" s="1053"/>
      <c r="G96" s="672"/>
      <c r="H96" s="673"/>
      <c r="I96" s="673"/>
      <c r="J96" s="673"/>
      <c r="K96" s="674"/>
      <c r="L96" s="666"/>
      <c r="M96" s="667"/>
      <c r="N96" s="667"/>
      <c r="O96" s="667"/>
      <c r="P96" s="667"/>
      <c r="Q96" s="667"/>
      <c r="R96" s="667"/>
      <c r="S96" s="667"/>
      <c r="T96" s="667"/>
      <c r="U96" s="667"/>
      <c r="V96" s="667"/>
      <c r="W96" s="667"/>
      <c r="X96" s="668"/>
      <c r="Y96" s="386"/>
      <c r="Z96" s="387"/>
      <c r="AA96" s="387"/>
      <c r="AB96" s="807"/>
      <c r="AC96" s="672"/>
      <c r="AD96" s="673"/>
      <c r="AE96" s="673"/>
      <c r="AF96" s="673"/>
      <c r="AG96" s="674"/>
      <c r="AH96" s="666"/>
      <c r="AI96" s="667"/>
      <c r="AJ96" s="667"/>
      <c r="AK96" s="667"/>
      <c r="AL96" s="667"/>
      <c r="AM96" s="667"/>
      <c r="AN96" s="667"/>
      <c r="AO96" s="667"/>
      <c r="AP96" s="667"/>
      <c r="AQ96" s="667"/>
      <c r="AR96" s="667"/>
      <c r="AS96" s="667"/>
      <c r="AT96" s="668"/>
      <c r="AU96" s="386"/>
      <c r="AV96" s="387"/>
      <c r="AW96" s="387"/>
      <c r="AX96" s="388"/>
    </row>
    <row r="97" spans="1:50" ht="24.75" customHeight="1" x14ac:dyDescent="0.15">
      <c r="A97" s="1051"/>
      <c r="B97" s="1052"/>
      <c r="C97" s="1052"/>
      <c r="D97" s="1052"/>
      <c r="E97" s="1052"/>
      <c r="F97" s="1053"/>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1"/>
      <c r="B98" s="1052"/>
      <c r="C98" s="1052"/>
      <c r="D98" s="1052"/>
      <c r="E98" s="1052"/>
      <c r="F98" s="1053"/>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1"/>
      <c r="B99" s="1052"/>
      <c r="C99" s="1052"/>
      <c r="D99" s="1052"/>
      <c r="E99" s="1052"/>
      <c r="F99" s="1053"/>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1"/>
      <c r="B100" s="1052"/>
      <c r="C100" s="1052"/>
      <c r="D100" s="1052"/>
      <c r="E100" s="1052"/>
      <c r="F100" s="1053"/>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1"/>
      <c r="B101" s="1052"/>
      <c r="C101" s="1052"/>
      <c r="D101" s="1052"/>
      <c r="E101" s="1052"/>
      <c r="F101" s="1053"/>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1"/>
      <c r="B102" s="1052"/>
      <c r="C102" s="1052"/>
      <c r="D102" s="1052"/>
      <c r="E102" s="1052"/>
      <c r="F102" s="1053"/>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1"/>
      <c r="B103" s="1052"/>
      <c r="C103" s="1052"/>
      <c r="D103" s="1052"/>
      <c r="E103" s="1052"/>
      <c r="F103" s="1053"/>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1"/>
      <c r="B104" s="1052"/>
      <c r="C104" s="1052"/>
      <c r="D104" s="1052"/>
      <c r="E104" s="1052"/>
      <c r="F104" s="1053"/>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1"/>
      <c r="B105" s="1052"/>
      <c r="C105" s="1052"/>
      <c r="D105" s="1052"/>
      <c r="E105" s="1052"/>
      <c r="F105" s="1053"/>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5"/>
    </row>
    <row r="109" spans="1:50" ht="24.75" customHeight="1" x14ac:dyDescent="0.15">
      <c r="A109" s="1051"/>
      <c r="B109" s="1052"/>
      <c r="C109" s="1052"/>
      <c r="D109" s="1052"/>
      <c r="E109" s="1052"/>
      <c r="F109" s="1053"/>
      <c r="G109" s="817"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0"/>
      <c r="AC109" s="817"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1"/>
      <c r="B110" s="1052"/>
      <c r="C110" s="1052"/>
      <c r="D110" s="1052"/>
      <c r="E110" s="1052"/>
      <c r="F110" s="1053"/>
      <c r="G110" s="672"/>
      <c r="H110" s="673"/>
      <c r="I110" s="673"/>
      <c r="J110" s="673"/>
      <c r="K110" s="674"/>
      <c r="L110" s="666"/>
      <c r="M110" s="667"/>
      <c r="N110" s="667"/>
      <c r="O110" s="667"/>
      <c r="P110" s="667"/>
      <c r="Q110" s="667"/>
      <c r="R110" s="667"/>
      <c r="S110" s="667"/>
      <c r="T110" s="667"/>
      <c r="U110" s="667"/>
      <c r="V110" s="667"/>
      <c r="W110" s="667"/>
      <c r="X110" s="668"/>
      <c r="Y110" s="386"/>
      <c r="Z110" s="387"/>
      <c r="AA110" s="387"/>
      <c r="AB110" s="807"/>
      <c r="AC110" s="672"/>
      <c r="AD110" s="673"/>
      <c r="AE110" s="673"/>
      <c r="AF110" s="673"/>
      <c r="AG110" s="674"/>
      <c r="AH110" s="666"/>
      <c r="AI110" s="667"/>
      <c r="AJ110" s="667"/>
      <c r="AK110" s="667"/>
      <c r="AL110" s="667"/>
      <c r="AM110" s="667"/>
      <c r="AN110" s="667"/>
      <c r="AO110" s="667"/>
      <c r="AP110" s="667"/>
      <c r="AQ110" s="667"/>
      <c r="AR110" s="667"/>
      <c r="AS110" s="667"/>
      <c r="AT110" s="668"/>
      <c r="AU110" s="386"/>
      <c r="AV110" s="387"/>
      <c r="AW110" s="387"/>
      <c r="AX110" s="388"/>
    </row>
    <row r="111" spans="1:50" ht="24.75" customHeight="1" x14ac:dyDescent="0.15">
      <c r="A111" s="1051"/>
      <c r="B111" s="1052"/>
      <c r="C111" s="1052"/>
      <c r="D111" s="1052"/>
      <c r="E111" s="1052"/>
      <c r="F111" s="1053"/>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1"/>
      <c r="B112" s="1052"/>
      <c r="C112" s="1052"/>
      <c r="D112" s="1052"/>
      <c r="E112" s="1052"/>
      <c r="F112" s="1053"/>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1"/>
      <c r="B113" s="1052"/>
      <c r="C113" s="1052"/>
      <c r="D113" s="1052"/>
      <c r="E113" s="1052"/>
      <c r="F113" s="1053"/>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1"/>
      <c r="B114" s="1052"/>
      <c r="C114" s="1052"/>
      <c r="D114" s="1052"/>
      <c r="E114" s="1052"/>
      <c r="F114" s="1053"/>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1"/>
      <c r="B115" s="1052"/>
      <c r="C115" s="1052"/>
      <c r="D115" s="1052"/>
      <c r="E115" s="1052"/>
      <c r="F115" s="1053"/>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1"/>
      <c r="B116" s="1052"/>
      <c r="C116" s="1052"/>
      <c r="D116" s="1052"/>
      <c r="E116" s="1052"/>
      <c r="F116" s="1053"/>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1"/>
      <c r="B117" s="1052"/>
      <c r="C117" s="1052"/>
      <c r="D117" s="1052"/>
      <c r="E117" s="1052"/>
      <c r="F117" s="1053"/>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1"/>
      <c r="B118" s="1052"/>
      <c r="C118" s="1052"/>
      <c r="D118" s="1052"/>
      <c r="E118" s="1052"/>
      <c r="F118" s="1053"/>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1"/>
      <c r="B119" s="1052"/>
      <c r="C119" s="1052"/>
      <c r="D119" s="1052"/>
      <c r="E119" s="1052"/>
      <c r="F119" s="1053"/>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5"/>
    </row>
    <row r="122" spans="1:50" ht="25.5" customHeight="1" x14ac:dyDescent="0.15">
      <c r="A122" s="1051"/>
      <c r="B122" s="1052"/>
      <c r="C122" s="1052"/>
      <c r="D122" s="1052"/>
      <c r="E122" s="1052"/>
      <c r="F122" s="1053"/>
      <c r="G122" s="817"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0"/>
      <c r="AC122" s="817"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1"/>
      <c r="B123" s="1052"/>
      <c r="C123" s="1052"/>
      <c r="D123" s="1052"/>
      <c r="E123" s="1052"/>
      <c r="F123" s="1053"/>
      <c r="G123" s="672"/>
      <c r="H123" s="673"/>
      <c r="I123" s="673"/>
      <c r="J123" s="673"/>
      <c r="K123" s="674"/>
      <c r="L123" s="666"/>
      <c r="M123" s="667"/>
      <c r="N123" s="667"/>
      <c r="O123" s="667"/>
      <c r="P123" s="667"/>
      <c r="Q123" s="667"/>
      <c r="R123" s="667"/>
      <c r="S123" s="667"/>
      <c r="T123" s="667"/>
      <c r="U123" s="667"/>
      <c r="V123" s="667"/>
      <c r="W123" s="667"/>
      <c r="X123" s="668"/>
      <c r="Y123" s="386"/>
      <c r="Z123" s="387"/>
      <c r="AA123" s="387"/>
      <c r="AB123" s="807"/>
      <c r="AC123" s="672"/>
      <c r="AD123" s="673"/>
      <c r="AE123" s="673"/>
      <c r="AF123" s="673"/>
      <c r="AG123" s="674"/>
      <c r="AH123" s="666"/>
      <c r="AI123" s="667"/>
      <c r="AJ123" s="667"/>
      <c r="AK123" s="667"/>
      <c r="AL123" s="667"/>
      <c r="AM123" s="667"/>
      <c r="AN123" s="667"/>
      <c r="AO123" s="667"/>
      <c r="AP123" s="667"/>
      <c r="AQ123" s="667"/>
      <c r="AR123" s="667"/>
      <c r="AS123" s="667"/>
      <c r="AT123" s="668"/>
      <c r="AU123" s="386"/>
      <c r="AV123" s="387"/>
      <c r="AW123" s="387"/>
      <c r="AX123" s="388"/>
    </row>
    <row r="124" spans="1:50" ht="24.75" customHeight="1" x14ac:dyDescent="0.15">
      <c r="A124" s="1051"/>
      <c r="B124" s="1052"/>
      <c r="C124" s="1052"/>
      <c r="D124" s="1052"/>
      <c r="E124" s="1052"/>
      <c r="F124" s="1053"/>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1"/>
      <c r="B125" s="1052"/>
      <c r="C125" s="1052"/>
      <c r="D125" s="1052"/>
      <c r="E125" s="1052"/>
      <c r="F125" s="1053"/>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1"/>
      <c r="B126" s="1052"/>
      <c r="C126" s="1052"/>
      <c r="D126" s="1052"/>
      <c r="E126" s="1052"/>
      <c r="F126" s="1053"/>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1"/>
      <c r="B127" s="1052"/>
      <c r="C127" s="1052"/>
      <c r="D127" s="1052"/>
      <c r="E127" s="1052"/>
      <c r="F127" s="1053"/>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1"/>
      <c r="B128" s="1052"/>
      <c r="C128" s="1052"/>
      <c r="D128" s="1052"/>
      <c r="E128" s="1052"/>
      <c r="F128" s="1053"/>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1"/>
      <c r="B129" s="1052"/>
      <c r="C129" s="1052"/>
      <c r="D129" s="1052"/>
      <c r="E129" s="1052"/>
      <c r="F129" s="1053"/>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1"/>
      <c r="B130" s="1052"/>
      <c r="C130" s="1052"/>
      <c r="D130" s="1052"/>
      <c r="E130" s="1052"/>
      <c r="F130" s="1053"/>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1"/>
      <c r="B131" s="1052"/>
      <c r="C131" s="1052"/>
      <c r="D131" s="1052"/>
      <c r="E131" s="1052"/>
      <c r="F131" s="1053"/>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1"/>
      <c r="B132" s="1052"/>
      <c r="C132" s="1052"/>
      <c r="D132" s="1052"/>
      <c r="E132" s="1052"/>
      <c r="F132" s="1053"/>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5"/>
    </row>
    <row r="135" spans="1:50" ht="24.75" customHeight="1" x14ac:dyDescent="0.15">
      <c r="A135" s="1051"/>
      <c r="B135" s="1052"/>
      <c r="C135" s="1052"/>
      <c r="D135" s="1052"/>
      <c r="E135" s="1052"/>
      <c r="F135" s="1053"/>
      <c r="G135" s="817"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0"/>
      <c r="AC135" s="817"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1"/>
      <c r="B136" s="1052"/>
      <c r="C136" s="1052"/>
      <c r="D136" s="1052"/>
      <c r="E136" s="1052"/>
      <c r="F136" s="1053"/>
      <c r="G136" s="672"/>
      <c r="H136" s="673"/>
      <c r="I136" s="673"/>
      <c r="J136" s="673"/>
      <c r="K136" s="674"/>
      <c r="L136" s="666"/>
      <c r="M136" s="667"/>
      <c r="N136" s="667"/>
      <c r="O136" s="667"/>
      <c r="P136" s="667"/>
      <c r="Q136" s="667"/>
      <c r="R136" s="667"/>
      <c r="S136" s="667"/>
      <c r="T136" s="667"/>
      <c r="U136" s="667"/>
      <c r="V136" s="667"/>
      <c r="W136" s="667"/>
      <c r="X136" s="668"/>
      <c r="Y136" s="386"/>
      <c r="Z136" s="387"/>
      <c r="AA136" s="387"/>
      <c r="AB136" s="807"/>
      <c r="AC136" s="672"/>
      <c r="AD136" s="673"/>
      <c r="AE136" s="673"/>
      <c r="AF136" s="673"/>
      <c r="AG136" s="674"/>
      <c r="AH136" s="666"/>
      <c r="AI136" s="667"/>
      <c r="AJ136" s="667"/>
      <c r="AK136" s="667"/>
      <c r="AL136" s="667"/>
      <c r="AM136" s="667"/>
      <c r="AN136" s="667"/>
      <c r="AO136" s="667"/>
      <c r="AP136" s="667"/>
      <c r="AQ136" s="667"/>
      <c r="AR136" s="667"/>
      <c r="AS136" s="667"/>
      <c r="AT136" s="668"/>
      <c r="AU136" s="386"/>
      <c r="AV136" s="387"/>
      <c r="AW136" s="387"/>
      <c r="AX136" s="388"/>
    </row>
    <row r="137" spans="1:50" ht="24.75" customHeight="1" x14ac:dyDescent="0.15">
      <c r="A137" s="1051"/>
      <c r="B137" s="1052"/>
      <c r="C137" s="1052"/>
      <c r="D137" s="1052"/>
      <c r="E137" s="1052"/>
      <c r="F137" s="1053"/>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1"/>
      <c r="B138" s="1052"/>
      <c r="C138" s="1052"/>
      <c r="D138" s="1052"/>
      <c r="E138" s="1052"/>
      <c r="F138" s="1053"/>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1"/>
      <c r="B139" s="1052"/>
      <c r="C139" s="1052"/>
      <c r="D139" s="1052"/>
      <c r="E139" s="1052"/>
      <c r="F139" s="1053"/>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1"/>
      <c r="B140" s="1052"/>
      <c r="C140" s="1052"/>
      <c r="D140" s="1052"/>
      <c r="E140" s="1052"/>
      <c r="F140" s="1053"/>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1"/>
      <c r="B141" s="1052"/>
      <c r="C141" s="1052"/>
      <c r="D141" s="1052"/>
      <c r="E141" s="1052"/>
      <c r="F141" s="1053"/>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1"/>
      <c r="B142" s="1052"/>
      <c r="C142" s="1052"/>
      <c r="D142" s="1052"/>
      <c r="E142" s="1052"/>
      <c r="F142" s="1053"/>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1"/>
      <c r="B143" s="1052"/>
      <c r="C143" s="1052"/>
      <c r="D143" s="1052"/>
      <c r="E143" s="1052"/>
      <c r="F143" s="1053"/>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1"/>
      <c r="B144" s="1052"/>
      <c r="C144" s="1052"/>
      <c r="D144" s="1052"/>
      <c r="E144" s="1052"/>
      <c r="F144" s="1053"/>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1"/>
      <c r="B145" s="1052"/>
      <c r="C145" s="1052"/>
      <c r="D145" s="1052"/>
      <c r="E145" s="1052"/>
      <c r="F145" s="1053"/>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5"/>
    </row>
    <row r="148" spans="1:50" ht="24.75" customHeight="1" x14ac:dyDescent="0.15">
      <c r="A148" s="1051"/>
      <c r="B148" s="1052"/>
      <c r="C148" s="1052"/>
      <c r="D148" s="1052"/>
      <c r="E148" s="1052"/>
      <c r="F148" s="1053"/>
      <c r="G148" s="817"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0"/>
      <c r="AC148" s="817"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1"/>
      <c r="B149" s="1052"/>
      <c r="C149" s="1052"/>
      <c r="D149" s="1052"/>
      <c r="E149" s="1052"/>
      <c r="F149" s="1053"/>
      <c r="G149" s="672"/>
      <c r="H149" s="673"/>
      <c r="I149" s="673"/>
      <c r="J149" s="673"/>
      <c r="K149" s="674"/>
      <c r="L149" s="666"/>
      <c r="M149" s="667"/>
      <c r="N149" s="667"/>
      <c r="O149" s="667"/>
      <c r="P149" s="667"/>
      <c r="Q149" s="667"/>
      <c r="R149" s="667"/>
      <c r="S149" s="667"/>
      <c r="T149" s="667"/>
      <c r="U149" s="667"/>
      <c r="V149" s="667"/>
      <c r="W149" s="667"/>
      <c r="X149" s="668"/>
      <c r="Y149" s="386"/>
      <c r="Z149" s="387"/>
      <c r="AA149" s="387"/>
      <c r="AB149" s="807"/>
      <c r="AC149" s="672"/>
      <c r="AD149" s="673"/>
      <c r="AE149" s="673"/>
      <c r="AF149" s="673"/>
      <c r="AG149" s="674"/>
      <c r="AH149" s="666"/>
      <c r="AI149" s="667"/>
      <c r="AJ149" s="667"/>
      <c r="AK149" s="667"/>
      <c r="AL149" s="667"/>
      <c r="AM149" s="667"/>
      <c r="AN149" s="667"/>
      <c r="AO149" s="667"/>
      <c r="AP149" s="667"/>
      <c r="AQ149" s="667"/>
      <c r="AR149" s="667"/>
      <c r="AS149" s="667"/>
      <c r="AT149" s="668"/>
      <c r="AU149" s="386"/>
      <c r="AV149" s="387"/>
      <c r="AW149" s="387"/>
      <c r="AX149" s="388"/>
    </row>
    <row r="150" spans="1:50" ht="24.75" customHeight="1" x14ac:dyDescent="0.15">
      <c r="A150" s="1051"/>
      <c r="B150" s="1052"/>
      <c r="C150" s="1052"/>
      <c r="D150" s="1052"/>
      <c r="E150" s="1052"/>
      <c r="F150" s="1053"/>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1"/>
      <c r="B151" s="1052"/>
      <c r="C151" s="1052"/>
      <c r="D151" s="1052"/>
      <c r="E151" s="1052"/>
      <c r="F151" s="1053"/>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1"/>
      <c r="B152" s="1052"/>
      <c r="C152" s="1052"/>
      <c r="D152" s="1052"/>
      <c r="E152" s="1052"/>
      <c r="F152" s="1053"/>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1"/>
      <c r="B153" s="1052"/>
      <c r="C153" s="1052"/>
      <c r="D153" s="1052"/>
      <c r="E153" s="1052"/>
      <c r="F153" s="1053"/>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1"/>
      <c r="B154" s="1052"/>
      <c r="C154" s="1052"/>
      <c r="D154" s="1052"/>
      <c r="E154" s="1052"/>
      <c r="F154" s="1053"/>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1"/>
      <c r="B155" s="1052"/>
      <c r="C155" s="1052"/>
      <c r="D155" s="1052"/>
      <c r="E155" s="1052"/>
      <c r="F155" s="1053"/>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1"/>
      <c r="B156" s="1052"/>
      <c r="C156" s="1052"/>
      <c r="D156" s="1052"/>
      <c r="E156" s="1052"/>
      <c r="F156" s="1053"/>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1"/>
      <c r="B157" s="1052"/>
      <c r="C157" s="1052"/>
      <c r="D157" s="1052"/>
      <c r="E157" s="1052"/>
      <c r="F157" s="1053"/>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1"/>
      <c r="B158" s="1052"/>
      <c r="C158" s="1052"/>
      <c r="D158" s="1052"/>
      <c r="E158" s="1052"/>
      <c r="F158" s="1053"/>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5"/>
    </row>
    <row r="162" spans="1:50" ht="24.75" customHeight="1" x14ac:dyDescent="0.15">
      <c r="A162" s="1051"/>
      <c r="B162" s="1052"/>
      <c r="C162" s="1052"/>
      <c r="D162" s="1052"/>
      <c r="E162" s="1052"/>
      <c r="F162" s="1053"/>
      <c r="G162" s="817"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0"/>
      <c r="AC162" s="817"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1"/>
      <c r="B163" s="1052"/>
      <c r="C163" s="1052"/>
      <c r="D163" s="1052"/>
      <c r="E163" s="1052"/>
      <c r="F163" s="1053"/>
      <c r="G163" s="672"/>
      <c r="H163" s="673"/>
      <c r="I163" s="673"/>
      <c r="J163" s="673"/>
      <c r="K163" s="674"/>
      <c r="L163" s="666"/>
      <c r="M163" s="667"/>
      <c r="N163" s="667"/>
      <c r="O163" s="667"/>
      <c r="P163" s="667"/>
      <c r="Q163" s="667"/>
      <c r="R163" s="667"/>
      <c r="S163" s="667"/>
      <c r="T163" s="667"/>
      <c r="U163" s="667"/>
      <c r="V163" s="667"/>
      <c r="W163" s="667"/>
      <c r="X163" s="668"/>
      <c r="Y163" s="386"/>
      <c r="Z163" s="387"/>
      <c r="AA163" s="387"/>
      <c r="AB163" s="807"/>
      <c r="AC163" s="672"/>
      <c r="AD163" s="673"/>
      <c r="AE163" s="673"/>
      <c r="AF163" s="673"/>
      <c r="AG163" s="674"/>
      <c r="AH163" s="666"/>
      <c r="AI163" s="667"/>
      <c r="AJ163" s="667"/>
      <c r="AK163" s="667"/>
      <c r="AL163" s="667"/>
      <c r="AM163" s="667"/>
      <c r="AN163" s="667"/>
      <c r="AO163" s="667"/>
      <c r="AP163" s="667"/>
      <c r="AQ163" s="667"/>
      <c r="AR163" s="667"/>
      <c r="AS163" s="667"/>
      <c r="AT163" s="668"/>
      <c r="AU163" s="386"/>
      <c r="AV163" s="387"/>
      <c r="AW163" s="387"/>
      <c r="AX163" s="388"/>
    </row>
    <row r="164" spans="1:50" ht="24.75" customHeight="1" x14ac:dyDescent="0.15">
      <c r="A164" s="1051"/>
      <c r="B164" s="1052"/>
      <c r="C164" s="1052"/>
      <c r="D164" s="1052"/>
      <c r="E164" s="1052"/>
      <c r="F164" s="1053"/>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1"/>
      <c r="B165" s="1052"/>
      <c r="C165" s="1052"/>
      <c r="D165" s="1052"/>
      <c r="E165" s="1052"/>
      <c r="F165" s="1053"/>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1"/>
      <c r="B166" s="1052"/>
      <c r="C166" s="1052"/>
      <c r="D166" s="1052"/>
      <c r="E166" s="1052"/>
      <c r="F166" s="1053"/>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1"/>
      <c r="B167" s="1052"/>
      <c r="C167" s="1052"/>
      <c r="D167" s="1052"/>
      <c r="E167" s="1052"/>
      <c r="F167" s="1053"/>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1"/>
      <c r="B168" s="1052"/>
      <c r="C168" s="1052"/>
      <c r="D168" s="1052"/>
      <c r="E168" s="1052"/>
      <c r="F168" s="1053"/>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1"/>
      <c r="B169" s="1052"/>
      <c r="C169" s="1052"/>
      <c r="D169" s="1052"/>
      <c r="E169" s="1052"/>
      <c r="F169" s="1053"/>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1"/>
      <c r="B170" s="1052"/>
      <c r="C170" s="1052"/>
      <c r="D170" s="1052"/>
      <c r="E170" s="1052"/>
      <c r="F170" s="1053"/>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1"/>
      <c r="B171" s="1052"/>
      <c r="C171" s="1052"/>
      <c r="D171" s="1052"/>
      <c r="E171" s="1052"/>
      <c r="F171" s="1053"/>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1"/>
      <c r="B172" s="1052"/>
      <c r="C172" s="1052"/>
      <c r="D172" s="1052"/>
      <c r="E172" s="1052"/>
      <c r="F172" s="1053"/>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5"/>
    </row>
    <row r="175" spans="1:50" ht="25.5" customHeight="1" x14ac:dyDescent="0.15">
      <c r="A175" s="1051"/>
      <c r="B175" s="1052"/>
      <c r="C175" s="1052"/>
      <c r="D175" s="1052"/>
      <c r="E175" s="1052"/>
      <c r="F175" s="1053"/>
      <c r="G175" s="817"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0"/>
      <c r="AC175" s="817"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1"/>
      <c r="B176" s="1052"/>
      <c r="C176" s="1052"/>
      <c r="D176" s="1052"/>
      <c r="E176" s="1052"/>
      <c r="F176" s="1053"/>
      <c r="G176" s="672"/>
      <c r="H176" s="673"/>
      <c r="I176" s="673"/>
      <c r="J176" s="673"/>
      <c r="K176" s="674"/>
      <c r="L176" s="666"/>
      <c r="M176" s="667"/>
      <c r="N176" s="667"/>
      <c r="O176" s="667"/>
      <c r="P176" s="667"/>
      <c r="Q176" s="667"/>
      <c r="R176" s="667"/>
      <c r="S176" s="667"/>
      <c r="T176" s="667"/>
      <c r="U176" s="667"/>
      <c r="V176" s="667"/>
      <c r="W176" s="667"/>
      <c r="X176" s="668"/>
      <c r="Y176" s="386"/>
      <c r="Z176" s="387"/>
      <c r="AA176" s="387"/>
      <c r="AB176" s="807"/>
      <c r="AC176" s="672"/>
      <c r="AD176" s="673"/>
      <c r="AE176" s="673"/>
      <c r="AF176" s="673"/>
      <c r="AG176" s="674"/>
      <c r="AH176" s="666"/>
      <c r="AI176" s="667"/>
      <c r="AJ176" s="667"/>
      <c r="AK176" s="667"/>
      <c r="AL176" s="667"/>
      <c r="AM176" s="667"/>
      <c r="AN176" s="667"/>
      <c r="AO176" s="667"/>
      <c r="AP176" s="667"/>
      <c r="AQ176" s="667"/>
      <c r="AR176" s="667"/>
      <c r="AS176" s="667"/>
      <c r="AT176" s="668"/>
      <c r="AU176" s="386"/>
      <c r="AV176" s="387"/>
      <c r="AW176" s="387"/>
      <c r="AX176" s="388"/>
    </row>
    <row r="177" spans="1:50" ht="24.75" customHeight="1" x14ac:dyDescent="0.15">
      <c r="A177" s="1051"/>
      <c r="B177" s="1052"/>
      <c r="C177" s="1052"/>
      <c r="D177" s="1052"/>
      <c r="E177" s="1052"/>
      <c r="F177" s="1053"/>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1"/>
      <c r="B178" s="1052"/>
      <c r="C178" s="1052"/>
      <c r="D178" s="1052"/>
      <c r="E178" s="1052"/>
      <c r="F178" s="1053"/>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1"/>
      <c r="B179" s="1052"/>
      <c r="C179" s="1052"/>
      <c r="D179" s="1052"/>
      <c r="E179" s="1052"/>
      <c r="F179" s="1053"/>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1"/>
      <c r="B180" s="1052"/>
      <c r="C180" s="1052"/>
      <c r="D180" s="1052"/>
      <c r="E180" s="1052"/>
      <c r="F180" s="1053"/>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1"/>
      <c r="B181" s="1052"/>
      <c r="C181" s="1052"/>
      <c r="D181" s="1052"/>
      <c r="E181" s="1052"/>
      <c r="F181" s="1053"/>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1"/>
      <c r="B182" s="1052"/>
      <c r="C182" s="1052"/>
      <c r="D182" s="1052"/>
      <c r="E182" s="1052"/>
      <c r="F182" s="1053"/>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1"/>
      <c r="B183" s="1052"/>
      <c r="C183" s="1052"/>
      <c r="D183" s="1052"/>
      <c r="E183" s="1052"/>
      <c r="F183" s="1053"/>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1"/>
      <c r="B184" s="1052"/>
      <c r="C184" s="1052"/>
      <c r="D184" s="1052"/>
      <c r="E184" s="1052"/>
      <c r="F184" s="1053"/>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1"/>
      <c r="B185" s="1052"/>
      <c r="C185" s="1052"/>
      <c r="D185" s="1052"/>
      <c r="E185" s="1052"/>
      <c r="F185" s="1053"/>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5"/>
    </row>
    <row r="188" spans="1:50" ht="24.75" customHeight="1" x14ac:dyDescent="0.15">
      <c r="A188" s="1051"/>
      <c r="B188" s="1052"/>
      <c r="C188" s="1052"/>
      <c r="D188" s="1052"/>
      <c r="E188" s="1052"/>
      <c r="F188" s="1053"/>
      <c r="G188" s="817"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0"/>
      <c r="AC188" s="817"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1"/>
      <c r="B189" s="1052"/>
      <c r="C189" s="1052"/>
      <c r="D189" s="1052"/>
      <c r="E189" s="1052"/>
      <c r="F189" s="1053"/>
      <c r="G189" s="672"/>
      <c r="H189" s="673"/>
      <c r="I189" s="673"/>
      <c r="J189" s="673"/>
      <c r="K189" s="674"/>
      <c r="L189" s="666"/>
      <c r="M189" s="667"/>
      <c r="N189" s="667"/>
      <c r="O189" s="667"/>
      <c r="P189" s="667"/>
      <c r="Q189" s="667"/>
      <c r="R189" s="667"/>
      <c r="S189" s="667"/>
      <c r="T189" s="667"/>
      <c r="U189" s="667"/>
      <c r="V189" s="667"/>
      <c r="W189" s="667"/>
      <c r="X189" s="668"/>
      <c r="Y189" s="386"/>
      <c r="Z189" s="387"/>
      <c r="AA189" s="387"/>
      <c r="AB189" s="807"/>
      <c r="AC189" s="672"/>
      <c r="AD189" s="673"/>
      <c r="AE189" s="673"/>
      <c r="AF189" s="673"/>
      <c r="AG189" s="674"/>
      <c r="AH189" s="666"/>
      <c r="AI189" s="667"/>
      <c r="AJ189" s="667"/>
      <c r="AK189" s="667"/>
      <c r="AL189" s="667"/>
      <c r="AM189" s="667"/>
      <c r="AN189" s="667"/>
      <c r="AO189" s="667"/>
      <c r="AP189" s="667"/>
      <c r="AQ189" s="667"/>
      <c r="AR189" s="667"/>
      <c r="AS189" s="667"/>
      <c r="AT189" s="668"/>
      <c r="AU189" s="386"/>
      <c r="AV189" s="387"/>
      <c r="AW189" s="387"/>
      <c r="AX189" s="388"/>
    </row>
    <row r="190" spans="1:50" ht="24.75" customHeight="1" x14ac:dyDescent="0.15">
      <c r="A190" s="1051"/>
      <c r="B190" s="1052"/>
      <c r="C190" s="1052"/>
      <c r="D190" s="1052"/>
      <c r="E190" s="1052"/>
      <c r="F190" s="1053"/>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1"/>
      <c r="B191" s="1052"/>
      <c r="C191" s="1052"/>
      <c r="D191" s="1052"/>
      <c r="E191" s="1052"/>
      <c r="F191" s="1053"/>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1"/>
      <c r="B192" s="1052"/>
      <c r="C192" s="1052"/>
      <c r="D192" s="1052"/>
      <c r="E192" s="1052"/>
      <c r="F192" s="1053"/>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1"/>
      <c r="B193" s="1052"/>
      <c r="C193" s="1052"/>
      <c r="D193" s="1052"/>
      <c r="E193" s="1052"/>
      <c r="F193" s="1053"/>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1"/>
      <c r="B194" s="1052"/>
      <c r="C194" s="1052"/>
      <c r="D194" s="1052"/>
      <c r="E194" s="1052"/>
      <c r="F194" s="1053"/>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1"/>
      <c r="B195" s="1052"/>
      <c r="C195" s="1052"/>
      <c r="D195" s="1052"/>
      <c r="E195" s="1052"/>
      <c r="F195" s="1053"/>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1"/>
      <c r="B196" s="1052"/>
      <c r="C196" s="1052"/>
      <c r="D196" s="1052"/>
      <c r="E196" s="1052"/>
      <c r="F196" s="1053"/>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1"/>
      <c r="B197" s="1052"/>
      <c r="C197" s="1052"/>
      <c r="D197" s="1052"/>
      <c r="E197" s="1052"/>
      <c r="F197" s="1053"/>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1"/>
      <c r="B198" s="1052"/>
      <c r="C198" s="1052"/>
      <c r="D198" s="1052"/>
      <c r="E198" s="1052"/>
      <c r="F198" s="1053"/>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5"/>
    </row>
    <row r="201" spans="1:50" ht="24.75" customHeight="1" x14ac:dyDescent="0.15">
      <c r="A201" s="1051"/>
      <c r="B201" s="1052"/>
      <c r="C201" s="1052"/>
      <c r="D201" s="1052"/>
      <c r="E201" s="1052"/>
      <c r="F201" s="1053"/>
      <c r="G201" s="817"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0"/>
      <c r="AC201" s="817"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1"/>
      <c r="B202" s="1052"/>
      <c r="C202" s="1052"/>
      <c r="D202" s="1052"/>
      <c r="E202" s="1052"/>
      <c r="F202" s="1053"/>
      <c r="G202" s="672"/>
      <c r="H202" s="673"/>
      <c r="I202" s="673"/>
      <c r="J202" s="673"/>
      <c r="K202" s="674"/>
      <c r="L202" s="666"/>
      <c r="M202" s="667"/>
      <c r="N202" s="667"/>
      <c r="O202" s="667"/>
      <c r="P202" s="667"/>
      <c r="Q202" s="667"/>
      <c r="R202" s="667"/>
      <c r="S202" s="667"/>
      <c r="T202" s="667"/>
      <c r="U202" s="667"/>
      <c r="V202" s="667"/>
      <c r="W202" s="667"/>
      <c r="X202" s="668"/>
      <c r="Y202" s="386"/>
      <c r="Z202" s="387"/>
      <c r="AA202" s="387"/>
      <c r="AB202" s="807"/>
      <c r="AC202" s="672"/>
      <c r="AD202" s="673"/>
      <c r="AE202" s="673"/>
      <c r="AF202" s="673"/>
      <c r="AG202" s="674"/>
      <c r="AH202" s="666"/>
      <c r="AI202" s="667"/>
      <c r="AJ202" s="667"/>
      <c r="AK202" s="667"/>
      <c r="AL202" s="667"/>
      <c r="AM202" s="667"/>
      <c r="AN202" s="667"/>
      <c r="AO202" s="667"/>
      <c r="AP202" s="667"/>
      <c r="AQ202" s="667"/>
      <c r="AR202" s="667"/>
      <c r="AS202" s="667"/>
      <c r="AT202" s="668"/>
      <c r="AU202" s="386"/>
      <c r="AV202" s="387"/>
      <c r="AW202" s="387"/>
      <c r="AX202" s="388"/>
    </row>
    <row r="203" spans="1:50" ht="24.75" customHeight="1" x14ac:dyDescent="0.15">
      <c r="A203" s="1051"/>
      <c r="B203" s="1052"/>
      <c r="C203" s="1052"/>
      <c r="D203" s="1052"/>
      <c r="E203" s="1052"/>
      <c r="F203" s="1053"/>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1"/>
      <c r="B204" s="1052"/>
      <c r="C204" s="1052"/>
      <c r="D204" s="1052"/>
      <c r="E204" s="1052"/>
      <c r="F204" s="1053"/>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1"/>
      <c r="B205" s="1052"/>
      <c r="C205" s="1052"/>
      <c r="D205" s="1052"/>
      <c r="E205" s="1052"/>
      <c r="F205" s="1053"/>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1"/>
      <c r="B206" s="1052"/>
      <c r="C206" s="1052"/>
      <c r="D206" s="1052"/>
      <c r="E206" s="1052"/>
      <c r="F206" s="1053"/>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1"/>
      <c r="B207" s="1052"/>
      <c r="C207" s="1052"/>
      <c r="D207" s="1052"/>
      <c r="E207" s="1052"/>
      <c r="F207" s="1053"/>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1"/>
      <c r="B208" s="1052"/>
      <c r="C208" s="1052"/>
      <c r="D208" s="1052"/>
      <c r="E208" s="1052"/>
      <c r="F208" s="1053"/>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1"/>
      <c r="B209" s="1052"/>
      <c r="C209" s="1052"/>
      <c r="D209" s="1052"/>
      <c r="E209" s="1052"/>
      <c r="F209" s="1053"/>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1"/>
      <c r="B210" s="1052"/>
      <c r="C210" s="1052"/>
      <c r="D210" s="1052"/>
      <c r="E210" s="1052"/>
      <c r="F210" s="1053"/>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1"/>
      <c r="B211" s="1052"/>
      <c r="C211" s="1052"/>
      <c r="D211" s="1052"/>
      <c r="E211" s="1052"/>
      <c r="F211" s="1053"/>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5"/>
    </row>
    <row r="215" spans="1:50" ht="24.75" customHeight="1" x14ac:dyDescent="0.15">
      <c r="A215" s="1051"/>
      <c r="B215" s="1052"/>
      <c r="C215" s="1052"/>
      <c r="D215" s="1052"/>
      <c r="E215" s="1052"/>
      <c r="F215" s="1053"/>
      <c r="G215" s="817"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0"/>
      <c r="AC215" s="817"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1"/>
      <c r="B216" s="1052"/>
      <c r="C216" s="1052"/>
      <c r="D216" s="1052"/>
      <c r="E216" s="1052"/>
      <c r="F216" s="1053"/>
      <c r="G216" s="672"/>
      <c r="H216" s="673"/>
      <c r="I216" s="673"/>
      <c r="J216" s="673"/>
      <c r="K216" s="674"/>
      <c r="L216" s="666"/>
      <c r="M216" s="667"/>
      <c r="N216" s="667"/>
      <c r="O216" s="667"/>
      <c r="P216" s="667"/>
      <c r="Q216" s="667"/>
      <c r="R216" s="667"/>
      <c r="S216" s="667"/>
      <c r="T216" s="667"/>
      <c r="U216" s="667"/>
      <c r="V216" s="667"/>
      <c r="W216" s="667"/>
      <c r="X216" s="668"/>
      <c r="Y216" s="386"/>
      <c r="Z216" s="387"/>
      <c r="AA216" s="387"/>
      <c r="AB216" s="807"/>
      <c r="AC216" s="672"/>
      <c r="AD216" s="673"/>
      <c r="AE216" s="673"/>
      <c r="AF216" s="673"/>
      <c r="AG216" s="674"/>
      <c r="AH216" s="666"/>
      <c r="AI216" s="667"/>
      <c r="AJ216" s="667"/>
      <c r="AK216" s="667"/>
      <c r="AL216" s="667"/>
      <c r="AM216" s="667"/>
      <c r="AN216" s="667"/>
      <c r="AO216" s="667"/>
      <c r="AP216" s="667"/>
      <c r="AQ216" s="667"/>
      <c r="AR216" s="667"/>
      <c r="AS216" s="667"/>
      <c r="AT216" s="668"/>
      <c r="AU216" s="386"/>
      <c r="AV216" s="387"/>
      <c r="AW216" s="387"/>
      <c r="AX216" s="388"/>
    </row>
    <row r="217" spans="1:50" ht="24.75" customHeight="1" x14ac:dyDescent="0.15">
      <c r="A217" s="1051"/>
      <c r="B217" s="1052"/>
      <c r="C217" s="1052"/>
      <c r="D217" s="1052"/>
      <c r="E217" s="1052"/>
      <c r="F217" s="1053"/>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1"/>
      <c r="B218" s="1052"/>
      <c r="C218" s="1052"/>
      <c r="D218" s="1052"/>
      <c r="E218" s="1052"/>
      <c r="F218" s="1053"/>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1"/>
      <c r="B219" s="1052"/>
      <c r="C219" s="1052"/>
      <c r="D219" s="1052"/>
      <c r="E219" s="1052"/>
      <c r="F219" s="1053"/>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1"/>
      <c r="B220" s="1052"/>
      <c r="C220" s="1052"/>
      <c r="D220" s="1052"/>
      <c r="E220" s="1052"/>
      <c r="F220" s="1053"/>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1"/>
      <c r="B221" s="1052"/>
      <c r="C221" s="1052"/>
      <c r="D221" s="1052"/>
      <c r="E221" s="1052"/>
      <c r="F221" s="1053"/>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1"/>
      <c r="B222" s="1052"/>
      <c r="C222" s="1052"/>
      <c r="D222" s="1052"/>
      <c r="E222" s="1052"/>
      <c r="F222" s="1053"/>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1"/>
      <c r="B223" s="1052"/>
      <c r="C223" s="1052"/>
      <c r="D223" s="1052"/>
      <c r="E223" s="1052"/>
      <c r="F223" s="1053"/>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1"/>
      <c r="B224" s="1052"/>
      <c r="C224" s="1052"/>
      <c r="D224" s="1052"/>
      <c r="E224" s="1052"/>
      <c r="F224" s="1053"/>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1"/>
      <c r="B225" s="1052"/>
      <c r="C225" s="1052"/>
      <c r="D225" s="1052"/>
      <c r="E225" s="1052"/>
      <c r="F225" s="1053"/>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5"/>
    </row>
    <row r="228" spans="1:50" ht="25.5" customHeight="1" x14ac:dyDescent="0.15">
      <c r="A228" s="1051"/>
      <c r="B228" s="1052"/>
      <c r="C228" s="1052"/>
      <c r="D228" s="1052"/>
      <c r="E228" s="1052"/>
      <c r="F228" s="1053"/>
      <c r="G228" s="817"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0"/>
      <c r="AC228" s="817"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1"/>
      <c r="B229" s="1052"/>
      <c r="C229" s="1052"/>
      <c r="D229" s="1052"/>
      <c r="E229" s="1052"/>
      <c r="F229" s="1053"/>
      <c r="G229" s="672"/>
      <c r="H229" s="673"/>
      <c r="I229" s="673"/>
      <c r="J229" s="673"/>
      <c r="K229" s="674"/>
      <c r="L229" s="666"/>
      <c r="M229" s="667"/>
      <c r="N229" s="667"/>
      <c r="O229" s="667"/>
      <c r="P229" s="667"/>
      <c r="Q229" s="667"/>
      <c r="R229" s="667"/>
      <c r="S229" s="667"/>
      <c r="T229" s="667"/>
      <c r="U229" s="667"/>
      <c r="V229" s="667"/>
      <c r="W229" s="667"/>
      <c r="X229" s="668"/>
      <c r="Y229" s="386"/>
      <c r="Z229" s="387"/>
      <c r="AA229" s="387"/>
      <c r="AB229" s="807"/>
      <c r="AC229" s="672"/>
      <c r="AD229" s="673"/>
      <c r="AE229" s="673"/>
      <c r="AF229" s="673"/>
      <c r="AG229" s="674"/>
      <c r="AH229" s="666"/>
      <c r="AI229" s="667"/>
      <c r="AJ229" s="667"/>
      <c r="AK229" s="667"/>
      <c r="AL229" s="667"/>
      <c r="AM229" s="667"/>
      <c r="AN229" s="667"/>
      <c r="AO229" s="667"/>
      <c r="AP229" s="667"/>
      <c r="AQ229" s="667"/>
      <c r="AR229" s="667"/>
      <c r="AS229" s="667"/>
      <c r="AT229" s="668"/>
      <c r="AU229" s="386"/>
      <c r="AV229" s="387"/>
      <c r="AW229" s="387"/>
      <c r="AX229" s="388"/>
    </row>
    <row r="230" spans="1:50" ht="24.75" customHeight="1" x14ac:dyDescent="0.15">
      <c r="A230" s="1051"/>
      <c r="B230" s="1052"/>
      <c r="C230" s="1052"/>
      <c r="D230" s="1052"/>
      <c r="E230" s="1052"/>
      <c r="F230" s="1053"/>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1"/>
      <c r="B231" s="1052"/>
      <c r="C231" s="1052"/>
      <c r="D231" s="1052"/>
      <c r="E231" s="1052"/>
      <c r="F231" s="1053"/>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1"/>
      <c r="B232" s="1052"/>
      <c r="C232" s="1052"/>
      <c r="D232" s="1052"/>
      <c r="E232" s="1052"/>
      <c r="F232" s="1053"/>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1"/>
      <c r="B233" s="1052"/>
      <c r="C233" s="1052"/>
      <c r="D233" s="1052"/>
      <c r="E233" s="1052"/>
      <c r="F233" s="1053"/>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1"/>
      <c r="B234" s="1052"/>
      <c r="C234" s="1052"/>
      <c r="D234" s="1052"/>
      <c r="E234" s="1052"/>
      <c r="F234" s="1053"/>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1"/>
      <c r="B235" s="1052"/>
      <c r="C235" s="1052"/>
      <c r="D235" s="1052"/>
      <c r="E235" s="1052"/>
      <c r="F235" s="1053"/>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1"/>
      <c r="B236" s="1052"/>
      <c r="C236" s="1052"/>
      <c r="D236" s="1052"/>
      <c r="E236" s="1052"/>
      <c r="F236" s="1053"/>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1"/>
      <c r="B237" s="1052"/>
      <c r="C237" s="1052"/>
      <c r="D237" s="1052"/>
      <c r="E237" s="1052"/>
      <c r="F237" s="1053"/>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1"/>
      <c r="B238" s="1052"/>
      <c r="C238" s="1052"/>
      <c r="D238" s="1052"/>
      <c r="E238" s="1052"/>
      <c r="F238" s="1053"/>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5"/>
    </row>
    <row r="241" spans="1:50" ht="24.75" customHeight="1" x14ac:dyDescent="0.15">
      <c r="A241" s="1051"/>
      <c r="B241" s="1052"/>
      <c r="C241" s="1052"/>
      <c r="D241" s="1052"/>
      <c r="E241" s="1052"/>
      <c r="F241" s="1053"/>
      <c r="G241" s="817"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0"/>
      <c r="AC241" s="817"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1"/>
      <c r="B242" s="1052"/>
      <c r="C242" s="1052"/>
      <c r="D242" s="1052"/>
      <c r="E242" s="1052"/>
      <c r="F242" s="1053"/>
      <c r="G242" s="672"/>
      <c r="H242" s="673"/>
      <c r="I242" s="673"/>
      <c r="J242" s="673"/>
      <c r="K242" s="674"/>
      <c r="L242" s="666"/>
      <c r="M242" s="667"/>
      <c r="N242" s="667"/>
      <c r="O242" s="667"/>
      <c r="P242" s="667"/>
      <c r="Q242" s="667"/>
      <c r="R242" s="667"/>
      <c r="S242" s="667"/>
      <c r="T242" s="667"/>
      <c r="U242" s="667"/>
      <c r="V242" s="667"/>
      <c r="W242" s="667"/>
      <c r="X242" s="668"/>
      <c r="Y242" s="386"/>
      <c r="Z242" s="387"/>
      <c r="AA242" s="387"/>
      <c r="AB242" s="807"/>
      <c r="AC242" s="672"/>
      <c r="AD242" s="673"/>
      <c r="AE242" s="673"/>
      <c r="AF242" s="673"/>
      <c r="AG242" s="674"/>
      <c r="AH242" s="666"/>
      <c r="AI242" s="667"/>
      <c r="AJ242" s="667"/>
      <c r="AK242" s="667"/>
      <c r="AL242" s="667"/>
      <c r="AM242" s="667"/>
      <c r="AN242" s="667"/>
      <c r="AO242" s="667"/>
      <c r="AP242" s="667"/>
      <c r="AQ242" s="667"/>
      <c r="AR242" s="667"/>
      <c r="AS242" s="667"/>
      <c r="AT242" s="668"/>
      <c r="AU242" s="386"/>
      <c r="AV242" s="387"/>
      <c r="AW242" s="387"/>
      <c r="AX242" s="388"/>
    </row>
    <row r="243" spans="1:50" ht="24.75" customHeight="1" x14ac:dyDescent="0.15">
      <c r="A243" s="1051"/>
      <c r="B243" s="1052"/>
      <c r="C243" s="1052"/>
      <c r="D243" s="1052"/>
      <c r="E243" s="1052"/>
      <c r="F243" s="1053"/>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1"/>
      <c r="B244" s="1052"/>
      <c r="C244" s="1052"/>
      <c r="D244" s="1052"/>
      <c r="E244" s="1052"/>
      <c r="F244" s="1053"/>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1"/>
      <c r="B245" s="1052"/>
      <c r="C245" s="1052"/>
      <c r="D245" s="1052"/>
      <c r="E245" s="1052"/>
      <c r="F245" s="1053"/>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1"/>
      <c r="B246" s="1052"/>
      <c r="C246" s="1052"/>
      <c r="D246" s="1052"/>
      <c r="E246" s="1052"/>
      <c r="F246" s="1053"/>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1"/>
      <c r="B247" s="1052"/>
      <c r="C247" s="1052"/>
      <c r="D247" s="1052"/>
      <c r="E247" s="1052"/>
      <c r="F247" s="1053"/>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1"/>
      <c r="B248" s="1052"/>
      <c r="C248" s="1052"/>
      <c r="D248" s="1052"/>
      <c r="E248" s="1052"/>
      <c r="F248" s="1053"/>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1"/>
      <c r="B249" s="1052"/>
      <c r="C249" s="1052"/>
      <c r="D249" s="1052"/>
      <c r="E249" s="1052"/>
      <c r="F249" s="1053"/>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1"/>
      <c r="B250" s="1052"/>
      <c r="C250" s="1052"/>
      <c r="D250" s="1052"/>
      <c r="E250" s="1052"/>
      <c r="F250" s="1053"/>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1"/>
      <c r="B251" s="1052"/>
      <c r="C251" s="1052"/>
      <c r="D251" s="1052"/>
      <c r="E251" s="1052"/>
      <c r="F251" s="1053"/>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5"/>
    </row>
    <row r="254" spans="1:50" ht="24.75" customHeight="1" x14ac:dyDescent="0.15">
      <c r="A254" s="1051"/>
      <c r="B254" s="1052"/>
      <c r="C254" s="1052"/>
      <c r="D254" s="1052"/>
      <c r="E254" s="1052"/>
      <c r="F254" s="1053"/>
      <c r="G254" s="817"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0"/>
      <c r="AC254" s="817"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1"/>
      <c r="B255" s="1052"/>
      <c r="C255" s="1052"/>
      <c r="D255" s="1052"/>
      <c r="E255" s="1052"/>
      <c r="F255" s="1053"/>
      <c r="G255" s="672"/>
      <c r="H255" s="673"/>
      <c r="I255" s="673"/>
      <c r="J255" s="673"/>
      <c r="K255" s="674"/>
      <c r="L255" s="666"/>
      <c r="M255" s="667"/>
      <c r="N255" s="667"/>
      <c r="O255" s="667"/>
      <c r="P255" s="667"/>
      <c r="Q255" s="667"/>
      <c r="R255" s="667"/>
      <c r="S255" s="667"/>
      <c r="T255" s="667"/>
      <c r="U255" s="667"/>
      <c r="V255" s="667"/>
      <c r="W255" s="667"/>
      <c r="X255" s="668"/>
      <c r="Y255" s="386"/>
      <c r="Z255" s="387"/>
      <c r="AA255" s="387"/>
      <c r="AB255" s="807"/>
      <c r="AC255" s="672"/>
      <c r="AD255" s="673"/>
      <c r="AE255" s="673"/>
      <c r="AF255" s="673"/>
      <c r="AG255" s="674"/>
      <c r="AH255" s="666"/>
      <c r="AI255" s="667"/>
      <c r="AJ255" s="667"/>
      <c r="AK255" s="667"/>
      <c r="AL255" s="667"/>
      <c r="AM255" s="667"/>
      <c r="AN255" s="667"/>
      <c r="AO255" s="667"/>
      <c r="AP255" s="667"/>
      <c r="AQ255" s="667"/>
      <c r="AR255" s="667"/>
      <c r="AS255" s="667"/>
      <c r="AT255" s="668"/>
      <c r="AU255" s="386"/>
      <c r="AV255" s="387"/>
      <c r="AW255" s="387"/>
      <c r="AX255" s="388"/>
    </row>
    <row r="256" spans="1:50" ht="24.75" customHeight="1" x14ac:dyDescent="0.15">
      <c r="A256" s="1051"/>
      <c r="B256" s="1052"/>
      <c r="C256" s="1052"/>
      <c r="D256" s="1052"/>
      <c r="E256" s="1052"/>
      <c r="F256" s="1053"/>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1"/>
      <c r="B257" s="1052"/>
      <c r="C257" s="1052"/>
      <c r="D257" s="1052"/>
      <c r="E257" s="1052"/>
      <c r="F257" s="1053"/>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1"/>
      <c r="B258" s="1052"/>
      <c r="C258" s="1052"/>
      <c r="D258" s="1052"/>
      <c r="E258" s="1052"/>
      <c r="F258" s="1053"/>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1"/>
      <c r="B259" s="1052"/>
      <c r="C259" s="1052"/>
      <c r="D259" s="1052"/>
      <c r="E259" s="1052"/>
      <c r="F259" s="1053"/>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1"/>
      <c r="B260" s="1052"/>
      <c r="C260" s="1052"/>
      <c r="D260" s="1052"/>
      <c r="E260" s="1052"/>
      <c r="F260" s="1053"/>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1"/>
      <c r="B261" s="1052"/>
      <c r="C261" s="1052"/>
      <c r="D261" s="1052"/>
      <c r="E261" s="1052"/>
      <c r="F261" s="1053"/>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1"/>
      <c r="B262" s="1052"/>
      <c r="C262" s="1052"/>
      <c r="D262" s="1052"/>
      <c r="E262" s="1052"/>
      <c r="F262" s="1053"/>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1"/>
      <c r="B263" s="1052"/>
      <c r="C263" s="1052"/>
      <c r="D263" s="1052"/>
      <c r="E263" s="1052"/>
      <c r="F263" s="1053"/>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1"/>
      <c r="B264" s="1052"/>
      <c r="C264" s="1052"/>
      <c r="D264" s="1052"/>
      <c r="E264" s="1052"/>
      <c r="F264" s="1053"/>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494</v>
      </c>
      <c r="Z3" s="362"/>
      <c r="AA3" s="362"/>
      <c r="AB3" s="362"/>
      <c r="AC3" s="143" t="s">
        <v>477</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494</v>
      </c>
      <c r="Z36" s="362"/>
      <c r="AA36" s="362"/>
      <c r="AB36" s="362"/>
      <c r="AC36" s="143" t="s">
        <v>477</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494</v>
      </c>
      <c r="Z69" s="362"/>
      <c r="AA69" s="362"/>
      <c r="AB69" s="362"/>
      <c r="AC69" s="143" t="s">
        <v>477</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494</v>
      </c>
      <c r="Z102" s="362"/>
      <c r="AA102" s="362"/>
      <c r="AB102" s="362"/>
      <c r="AC102" s="143" t="s">
        <v>477</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494</v>
      </c>
      <c r="Z135" s="362"/>
      <c r="AA135" s="362"/>
      <c r="AB135" s="362"/>
      <c r="AC135" s="143" t="s">
        <v>477</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494</v>
      </c>
      <c r="Z168" s="362"/>
      <c r="AA168" s="362"/>
      <c r="AB168" s="362"/>
      <c r="AC168" s="143" t="s">
        <v>477</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494</v>
      </c>
      <c r="Z201" s="362"/>
      <c r="AA201" s="362"/>
      <c r="AB201" s="362"/>
      <c r="AC201" s="143" t="s">
        <v>477</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494</v>
      </c>
      <c r="Z234" s="362"/>
      <c r="AA234" s="362"/>
      <c r="AB234" s="362"/>
      <c r="AC234" s="143" t="s">
        <v>477</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494</v>
      </c>
      <c r="Z267" s="362"/>
      <c r="AA267" s="362"/>
      <c r="AB267" s="362"/>
      <c r="AC267" s="143" t="s">
        <v>477</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494</v>
      </c>
      <c r="Z300" s="362"/>
      <c r="AA300" s="362"/>
      <c r="AB300" s="362"/>
      <c r="AC300" s="143" t="s">
        <v>477</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494</v>
      </c>
      <c r="Z333" s="362"/>
      <c r="AA333" s="362"/>
      <c r="AB333" s="362"/>
      <c r="AC333" s="143" t="s">
        <v>477</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494</v>
      </c>
      <c r="Z366" s="362"/>
      <c r="AA366" s="362"/>
      <c r="AB366" s="362"/>
      <c r="AC366" s="143" t="s">
        <v>477</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494</v>
      </c>
      <c r="Z399" s="362"/>
      <c r="AA399" s="362"/>
      <c r="AB399" s="362"/>
      <c r="AC399" s="143" t="s">
        <v>477</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494</v>
      </c>
      <c r="Z432" s="362"/>
      <c r="AA432" s="362"/>
      <c r="AB432" s="362"/>
      <c r="AC432" s="143" t="s">
        <v>477</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494</v>
      </c>
      <c r="Z465" s="362"/>
      <c r="AA465" s="362"/>
      <c r="AB465" s="362"/>
      <c r="AC465" s="143" t="s">
        <v>477</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494</v>
      </c>
      <c r="Z498" s="362"/>
      <c r="AA498" s="362"/>
      <c r="AB498" s="362"/>
      <c r="AC498" s="143" t="s">
        <v>477</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494</v>
      </c>
      <c r="Z531" s="362"/>
      <c r="AA531" s="362"/>
      <c r="AB531" s="362"/>
      <c r="AC531" s="143" t="s">
        <v>477</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494</v>
      </c>
      <c r="Z564" s="362"/>
      <c r="AA564" s="362"/>
      <c r="AB564" s="362"/>
      <c r="AC564" s="143" t="s">
        <v>477</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494</v>
      </c>
      <c r="Z597" s="362"/>
      <c r="AA597" s="362"/>
      <c r="AB597" s="362"/>
      <c r="AC597" s="143" t="s">
        <v>477</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494</v>
      </c>
      <c r="Z630" s="362"/>
      <c r="AA630" s="362"/>
      <c r="AB630" s="362"/>
      <c r="AC630" s="143" t="s">
        <v>477</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494</v>
      </c>
      <c r="Z663" s="362"/>
      <c r="AA663" s="362"/>
      <c r="AB663" s="362"/>
      <c r="AC663" s="143" t="s">
        <v>477</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494</v>
      </c>
      <c r="Z696" s="362"/>
      <c r="AA696" s="362"/>
      <c r="AB696" s="362"/>
      <c r="AC696" s="143" t="s">
        <v>477</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494</v>
      </c>
      <c r="Z729" s="362"/>
      <c r="AA729" s="362"/>
      <c r="AB729" s="362"/>
      <c r="AC729" s="143" t="s">
        <v>477</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494</v>
      </c>
      <c r="Z762" s="362"/>
      <c r="AA762" s="362"/>
      <c r="AB762" s="362"/>
      <c r="AC762" s="143" t="s">
        <v>477</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494</v>
      </c>
      <c r="Z795" s="362"/>
      <c r="AA795" s="362"/>
      <c r="AB795" s="362"/>
      <c r="AC795" s="143" t="s">
        <v>477</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494</v>
      </c>
      <c r="Z828" s="362"/>
      <c r="AA828" s="362"/>
      <c r="AB828" s="362"/>
      <c r="AC828" s="143" t="s">
        <v>477</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494</v>
      </c>
      <c r="Z861" s="362"/>
      <c r="AA861" s="362"/>
      <c r="AB861" s="362"/>
      <c r="AC861" s="143" t="s">
        <v>477</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494</v>
      </c>
      <c r="Z894" s="362"/>
      <c r="AA894" s="362"/>
      <c r="AB894" s="362"/>
      <c r="AC894" s="143" t="s">
        <v>477</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494</v>
      </c>
      <c r="Z927" s="362"/>
      <c r="AA927" s="362"/>
      <c r="AB927" s="362"/>
      <c r="AC927" s="143" t="s">
        <v>477</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494</v>
      </c>
      <c r="Z960" s="362"/>
      <c r="AA960" s="362"/>
      <c r="AB960" s="362"/>
      <c r="AC960" s="143" t="s">
        <v>477</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494</v>
      </c>
      <c r="Z993" s="362"/>
      <c r="AA993" s="362"/>
      <c r="AB993" s="362"/>
      <c r="AC993" s="143" t="s">
        <v>477</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494</v>
      </c>
      <c r="Z1026" s="362"/>
      <c r="AA1026" s="362"/>
      <c r="AB1026" s="362"/>
      <c r="AC1026" s="143" t="s">
        <v>477</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494</v>
      </c>
      <c r="Z1059" s="362"/>
      <c r="AA1059" s="362"/>
      <c r="AB1059" s="362"/>
      <c r="AC1059" s="143" t="s">
        <v>477</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494</v>
      </c>
      <c r="Z1092" s="362"/>
      <c r="AA1092" s="362"/>
      <c r="AB1092" s="362"/>
      <c r="AC1092" s="143" t="s">
        <v>477</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494</v>
      </c>
      <c r="Z1125" s="362"/>
      <c r="AA1125" s="362"/>
      <c r="AB1125" s="362"/>
      <c r="AC1125" s="143" t="s">
        <v>477</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494</v>
      </c>
      <c r="Z1158" s="362"/>
      <c r="AA1158" s="362"/>
      <c r="AB1158" s="362"/>
      <c r="AC1158" s="143" t="s">
        <v>477</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494</v>
      </c>
      <c r="Z1191" s="362"/>
      <c r="AA1191" s="362"/>
      <c r="AB1191" s="362"/>
      <c r="AC1191" s="143" t="s">
        <v>477</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494</v>
      </c>
      <c r="Z1224" s="362"/>
      <c r="AA1224" s="362"/>
      <c r="AB1224" s="362"/>
      <c r="AC1224" s="143" t="s">
        <v>477</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494</v>
      </c>
      <c r="Z1257" s="362"/>
      <c r="AA1257" s="362"/>
      <c r="AB1257" s="362"/>
      <c r="AC1257" s="143" t="s">
        <v>477</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494</v>
      </c>
      <c r="Z1290" s="362"/>
      <c r="AA1290" s="362"/>
      <c r="AB1290" s="362"/>
      <c r="AC1290" s="143" t="s">
        <v>477</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2018-05-11T00:56:54Z</cp:lastPrinted>
  <dcterms:created xsi:type="dcterms:W3CDTF">2012-03-13T00:50:25Z</dcterms:created>
  <dcterms:modified xsi:type="dcterms:W3CDTF">2018-07-10T03:01:05Z</dcterms:modified>
</cp:coreProperties>
</file>