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<sst xmlns="http://schemas.openxmlformats.org/spreadsheetml/2006/main" count="3131" uniqueCount="667">
  <si>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</si>
  <si>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</si>
  <si>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</si>
  <si>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</si>
  <si>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</si>
  <si>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</si>
  <si>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</si>
  <si>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</si>
  <si>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</si>
  <si>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</si>
  <si>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</si>
  <si>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</si>
  <si>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</si>
  <si>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</si>
  <si>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</si>
  <si>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</si>
  <si>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</si>
  <si>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</si>
  <si>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</si>
  <si>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</si>
  <si>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</si>
  <si>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</si>
  <si>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</si>
  <si>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</si>
  <si>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</si>
  <si>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</si>
  <si>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</si>
  <si>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</si>
  <si>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</si>
  <si>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</si>
  <si>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</si>
  <si>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</si>
  <si>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</si>
  <si>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</si>
  <si>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</si>
  <si>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</si>
  <si>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</si>
  <si>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</si>
  <si>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</si>
  <si>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</si>
  <si>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</si>
  <si>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</si>
  <si>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</si>
  <si>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</si>
  <si>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</si>
  <si>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</si>
  <si>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</si>
  <si>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</si>
  <si>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</si>
  <si>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</si>
  <si>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</si>
  <si>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</si>
  <si>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</si>
  <si>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</si>
  <si>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</si>
  <si>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</si>
  <si>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</si>
  <si>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</si>
  <si>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</si>
  <si>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</si>
  <si>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</si>
  <si>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</si>
  <si>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</si>
  <si>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</si>
  <si>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</si>
  <si>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</si>
  <si>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</si>
  <si>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</si>
  <si>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</si>
  <si>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</si>
  <si>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</si>
  <si>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</si>
  <si>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</si>
  <si>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</si>
  <si>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</si>
  <si>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</si>
  <si>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</si>
  <si>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</si>
  <si>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</si>
  <si>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</si>
  <si>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</si>
  <si>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</si>
  <si>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</si>
  <si>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</si>
  <si>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</si>
  <si>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</si>
  <si>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</si>
  <si>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</si>
  <si>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</si>
  <si>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</si>
  <si>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</si>
  <si>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</si>
  <si>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</si>
  <si>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</si>
  <si>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</si>
  <si>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</si>
  <si>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</si>
  <si>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</si>
  <si>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</si>
  <si>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</si>
  <si>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</si>
  <si>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</si>
  <si>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</si>
  <si>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</si>
  <si>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</si>
  <si>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</si>
  <si>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</si>
  <si>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</si>
  <si>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</si>
  <si>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</si>
  <si>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</si>
  <si>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</si>
  <si>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</si>
  <si>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</si>
  <si>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</si>
  <si>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</si>
  <si>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</si>
  <si>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</si>
  <si>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</si>
  <si>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</si>
  <si>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</si>
  <si>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</si>
  <si>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</si>
  <si>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</si>
  <si>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</si>
  <si>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</si>
  <si>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</si>
  <si>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</si>
  <si>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</si>
  <si>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</si>
  <si>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</si>
  <si>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</si>
  <si>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</si>
  <si>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</si>
  <si>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</si>
  <si>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</si>
  <si>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</si>
  <si>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</si>
  <si>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</si>
  <si>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</si>
  <si>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</si>
  <si>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</si>
  <si>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</si>
  <si>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</si>
  <si>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</si>
  <si>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</si>
  <si>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</si>
  <si>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</si>
  <si>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</si>
  <si>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</si>
  <si>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</si>
  <si>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</si>
  <si>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</si>
  <si>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</si>
  <si>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</si>
  <si>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</si>
  <si>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</si>
  <si>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</si>
  <si>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</si>
  <si>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</si>
  <si>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</si>
  <si>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</si>
  <si>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</si>
  <si>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</si>
  <si>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</si>
  <si>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</si>
  <si>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</si>
  <si>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</si>
  <si>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</si>
  <si>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</si>
  <si>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</si>
  <si>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</si>
  <si>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</si>
  <si>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</si>
  <si>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</si>
  <si>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</si>
  <si>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</si>
  <si>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</si>
  <si>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</si>
  <si>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</si>
  <si>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</si>
  <si>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</si>
  <si>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</si>
  <si>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</si>
  <si>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</si>
  <si>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</si>
  <si>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</si>
  <si>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</si>
  <si>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</si>
  <si>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</si>
  <si>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</si>
  <si>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</si>
  <si>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</si>
  <si>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</si>
  <si>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</si>
  <si>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</si>
  <si>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</si>
  <si>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</si>
  <si>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</si>
  <si>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</si>
  <si>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</si>
  <si>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</si>
  <si>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</si>
  <si>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</si>
  <si>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</si>
  <si>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</si>
  <si>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</si>
  <si>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</si>
  <si>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</si>
  <si>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</si>
  <si>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</si>
  <si>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</si>
  <si>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</si>
  <si>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</si>
  <si>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</si>
  <si>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</si>
  <si>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</si>
  <si>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</si>
  <si>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</si>
  <si>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</si>
  <si>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</si>
  <si>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</si>
  <si>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</si>
  <si>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</si>
  <si>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</si>
  <si>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</si>
  <si>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</si>
  <si>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</si>
  <si>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</si>
  <si>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</si>
  <si>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</si>
  <si>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</si>
  <si>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</si>
  <si>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</si>
  <si>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</si>
  <si>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</si>
  <si>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</si>
  <si>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</si>
  <si>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</si>
  <si>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</si>
  <si>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</si>
  <si>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</si>
  <si>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</si>
  <si>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</si>
  <si>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</si>
  <si>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</si>
  <si>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</si>
  <si>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</si>
  <si>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</si>
  <si>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</si>
  <si>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</si>
  <si>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</si>
  <si>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</si>
  <si>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</si>
  <si>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</si>
  <si>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</si>
  <si>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</si>
  <si>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</si>
  <si>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</si>
  <si>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</si>
  <si>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</si>
  <si>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</si>
  <si>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</si>
  <si>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</si>
  <si>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</si>
  <si>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</si>
  <si>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</si>
  <si>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</si>
  <si>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</si>
  <si>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</si>
  <si>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</si>
  <si>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</si>
  <si>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</si>
  <si>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</si>
  <si>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</si>
  <si>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</si>
  <si>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</si>
  <si>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</si>
  <si>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</si>
  <si>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</si>
  <si>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</si>
  <si>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</si>
  <si>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</si>
  <si>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</si>
  <si>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</si>
  <si>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</si>
  <si>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</si>
  <si>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</si>
  <si>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</si>
  <si>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</si>
  <si>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</si>
  <si>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</si>
  <si>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</si>
  <si>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</si>
  <si>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</si>
  <si>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</si>
  <si>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</si>
  <si>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</si>
  <si>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</si>
  <si>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</si>
  <si>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</si>
  <si>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</si>
  <si>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</si>
  <si>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</si>
  <si>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</si>
  <si>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</si>
  <si>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</si>
  <si>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</si>
  <si>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</si>
  <si>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</si>
  <si>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</si>
  <si>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</si>
  <si>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</si>
  <si>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</si>
  <si>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</si>
  <si>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</si>
  <si>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</si>
  <si>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</si>
  <si>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</si>
  <si>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</si>
  <si>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</si>
  <si>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</si>
  <si>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</si>
  <si>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</si>
  <si>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</si>
  <si>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</si>
  <si>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</si>
  <si>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</si>
  <si>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</si>
  <si>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</si>
  <si>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</si>
  <si>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</si>
  <si>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</si>
  <si>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</si>
  <si>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</si>
  <si>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</si>
  <si>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</si>
  <si>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</si>
  <si>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</si>
  <si>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</si>
  <si>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</si>
  <si>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</si>
  <si>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</si>
  <si>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</si>
  <si>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</si>
  <si>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</si>
  <si>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</si>
  <si>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</si>
  <si>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</si>
  <si>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</si>
  <si>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</si>
  <si>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</si>
  <si>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</si>
  <si>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</si>
  <si>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</si>
  <si>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</si>
  <si>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</si>
  <si>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</si>
  <si>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</si>
  <si>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</si>
  <si>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</si>
  <si>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</si>
  <si>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</si>
  <si>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</si>
  <si>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</si>
  <si>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</si>
  <si>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</si>
  <si>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</si>
  <si>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</si>
  <si>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</si>
  <si>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</si>
  <si>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</si>
  <si>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</si>
  <si>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</si>
  <si>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</si>
  <si>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</si>
  <si>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</si>
  <si>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</si>
  <si>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</si>
  <si>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</si>
  <si>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</si>
  <si>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</si>
  <si>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</si>
  <si>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</si>
  <si>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</si>
  <si>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</si>
  <si>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</si>
  <si>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</si>
  <si>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</si>
  <si>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</si>
  <si>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</si>
  <si>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</si>
  <si>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</si>
  <si>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</si>
  <si>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</si>
  <si>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</si>
  <si>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</si>
  <si>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</si>
  <si>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</si>
  <si>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</si>
  <si>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</si>
  <si>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</si>
  <si>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</si>
  <si>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</si>
  <si>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</si>
  <si>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</si>
  <si>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</si>
  <si>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</si>
  <si>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</si>
  <si>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</si>
  <si>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</si>
  <si>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</si>
  <si>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</si>
  <si>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</si>
  <si>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</si>
  <si>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</si>
  <si>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</si>
  <si>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</si>
  <si>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</si>
  <si>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</si>
  <si>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</si>
  <si>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</si>
  <si>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</si>
  <si>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</si>
  <si>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</si>
  <si>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</si>
  <si>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</si>
  <si>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</si>
  <si>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</si>
  <si>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</si>
  <si>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</si>
  <si>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</si>
  <si>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</si>
  <si>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</si>
  <si>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</si>
  <si>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</si>
  <si>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</si>
  <si>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</si>
  <si>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</si>
  <si>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</si>
  <si>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</si>
  <si>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</si>
  <si>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</si>
  <si>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</si>
  <si>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</si>
  <si>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</si>
  <si>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</si>
  <si>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</si>
  <si>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</si>
  <si>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</si>
  <si>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</si>
  <si>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</si>
  <si>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</si>
  <si>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</si>
  <si>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</si>
  <si>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</si>
  <si>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</si>
  <si>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</si>
  <si>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</si>
  <si>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</si>
  <si>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</si>
  <si>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</si>
  <si>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</si>
  <si>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</si>
  <si>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</si>
  <si>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</si>
  <si>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</si>
  <si>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</si>
  <si>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</si>
  <si>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</si>
  <si>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</si>
  <si>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</si>
  <si>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</si>
  <si>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</si>
  <si>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</si>
  <si>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</si>
  <si>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</si>
  <si>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</si>
  <si>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</si>
  <si>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</si>
  <si>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</si>
  <si>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</si>
  <si>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</si>
  <si>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</si>
  <si>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</si>
  <si>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</si>
  <si>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</si>
  <si>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</si>
  <si>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</si>
  <si>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</si>
  <si>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</si>
  <si>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</si>
  <si>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</si>
  <si>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</si>
  <si>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</si>
  <si>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</si>
  <si>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</si>
  <si>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</si>
  <si>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</si>
  <si>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</si>
  <si>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</si>
  <si>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</si>
  <si>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</si>
  <si>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</si>
  <si>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</si>
  <si>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</si>
  <si>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</si>
  <si>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</si>
  <si>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</si>
  <si>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</si>
  <si>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</si>
  <si>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</si>
  <si>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</si>
  <si>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</si>
  <si>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</si>
  <si>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</si>
  <si>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</si>
  <si>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</si>
  <si>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</si>
  <si>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</si>
  <si>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</si>
  <si>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</si>
  <si>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</si>
  <si>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</si>
  <si>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</si>
  <si>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</si>
  <si>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</si>
  <si>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</si>
  <si>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</si>
  <si>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</si>
  <si>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</si>
  <si>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</si>
  <si>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</si>
  <si>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</si>
  <si>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</si>
  <si>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</si>
  <si>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</si>
  <si>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</si>
  <si>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</si>
  <si>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</si>
  <si>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</si>
  <si>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</si>
  <si>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</si>
  <si>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</si>
  <si>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</si>
  <si>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</si>
  <si>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</si>
  <si>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</si>
  <si>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</si>
  <si>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</si>
  <si>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</si>
  <si>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</si>
  <si>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</si>
  <si>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</si>
  <si>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</si>
  <si>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</si>
  <si>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</si>
  <si>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</si>
  <si>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</si>
  <si>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</si>
  <si>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</si>
  <si>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</si>
  <si>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</si>
  <si>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</si>
  <si>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</si>
  <si>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</si>
  <si>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</si>
  <si>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</si>
  <si>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</si>
  <si>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</si>
  <si>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</si>
  <si>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</si>
  <si>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</si>
  <si>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</si>
  <si>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</si>
  <si>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</si>
  <si>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</si>
  <si>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</si>
  <si>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</si>
  <si>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</si>
  <si>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</si>
  <si>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</si>
  <si>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</si>
  <si>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</si>
  <si>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</si>
  <si>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A.</t>
    <phoneticPr fontId="5"/>
  </si>
  <si>
    <t>E.</t>
    <phoneticPr fontId="5"/>
  </si>
  <si>
    <t>-</t>
    <phoneticPr fontId="5"/>
  </si>
  <si>
    <t>-</t>
    <phoneticPr fontId="5"/>
  </si>
  <si>
    <t>-</t>
    <phoneticPr fontId="5"/>
  </si>
  <si>
    <t>-</t>
    <phoneticPr fontId="5"/>
  </si>
  <si>
    <t>－</t>
    <phoneticPr fontId="5"/>
  </si>
  <si>
    <t>国立社会保障・人口問題研究所基盤的研究費</t>
    <rPh sb="0" eb="2">
      <t>コクリツ</t>
    </rPh>
    <rPh sb="2" eb="4">
      <t>シャカイ</t>
    </rPh>
    <rPh sb="4" eb="6">
      <t>ホショウ</t>
    </rPh>
    <rPh sb="7" eb="9">
      <t>ジンコウ</t>
    </rPh>
    <rPh sb="9" eb="11">
      <t>モンダイ</t>
    </rPh>
    <rPh sb="11" eb="14">
      <t>ケンキュウジョ</t>
    </rPh>
    <rPh sb="14" eb="17">
      <t>キバンテキ</t>
    </rPh>
    <rPh sb="17" eb="20">
      <t>ケンキュウヒ</t>
    </rPh>
    <phoneticPr fontId="5"/>
  </si>
  <si>
    <t>社会保障・人口問題全般における基礎資料及び情報の収集やデータベースの整備等を実施する。
なお、平成２９年度より研究者の業務を補助する研究補助員を採用したところである。</t>
    <phoneticPr fontId="5"/>
  </si>
  <si>
    <t>当研究所で実施している様々な研究の基盤に位置付けられるため、評価対象となる全ての研究に対する当研究所の平成３０年度の研究評価委員会の総合評点の平均が３．５点以上であること。</t>
    <phoneticPr fontId="5"/>
  </si>
  <si>
    <t>研究課題数</t>
    <rPh sb="0" eb="2">
      <t>ケンキュウ</t>
    </rPh>
    <rPh sb="2" eb="4">
      <t>カダイ</t>
    </rPh>
    <rPh sb="4" eb="5">
      <t>スウ</t>
    </rPh>
    <phoneticPr fontId="5"/>
  </si>
  <si>
    <t>執行額／研究課題数　</t>
    <rPh sb="0" eb="2">
      <t>シッコウ</t>
    </rPh>
    <rPh sb="2" eb="3">
      <t>ガク</t>
    </rPh>
    <rPh sb="4" eb="6">
      <t>ケンキュウ</t>
    </rPh>
    <rPh sb="6" eb="8">
      <t>カダイ</t>
    </rPh>
    <rPh sb="8" eb="9">
      <t>スウ</t>
    </rPh>
    <phoneticPr fontId="5"/>
  </si>
  <si>
    <t>2百万円
／8件</t>
    <rPh sb="1" eb="3">
      <t>ヒャクマン</t>
    </rPh>
    <rPh sb="3" eb="4">
      <t>エン</t>
    </rPh>
    <rPh sb="7" eb="8">
      <t>ケン</t>
    </rPh>
    <phoneticPr fontId="5"/>
  </si>
  <si>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5"/>
  </si>
  <si>
    <t>社会保障・人口問題全般における基礎資料やデータベースを提供しており、重要な政策課題において必要不可欠なものである。</t>
    <phoneticPr fontId="5"/>
  </si>
  <si>
    <t>国の研究所の研究基盤として国が環境整備すべき必要がある。</t>
    <phoneticPr fontId="5"/>
  </si>
  <si>
    <t>研究を実施していくための基盤という位置付けで、優先度も高い事業である。</t>
    <phoneticPr fontId="5"/>
  </si>
  <si>
    <t>成果実績は成果目標に見合ったものとなっている。</t>
    <phoneticPr fontId="5"/>
  </si>
  <si>
    <t>研究所の研究基盤として必須となる研究データ等を整備するもので、効果的に実施されている。</t>
    <phoneticPr fontId="5"/>
  </si>
  <si>
    <t>活動実績は見込みに見合ったものである。</t>
    <phoneticPr fontId="5"/>
  </si>
  <si>
    <t>社会保障･人口問題全般における基礎資料やデータベースは、研究基盤として有効に活用されている。</t>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</si>
  <si>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phoneticPr fontId="5"/>
  </si>
  <si>
    <t>国立社会保障・人口問題研究所運営経費</t>
    <phoneticPr fontId="5"/>
  </si>
  <si>
    <t>発注などの契約手続については、一般競争入札や見積もり合わせにより競争性を確保する等により予算執行の効率化を継続しつつ、研究内容の質を維持するため必要な取り組みを実施している。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6" eb="27">
      <t>ア</t>
    </rPh>
    <rPh sb="32" eb="35">
      <t>キョウソウセイ</t>
    </rPh>
    <rPh sb="36" eb="38">
      <t>カクホ</t>
    </rPh>
    <rPh sb="40" eb="41">
      <t>トウ</t>
    </rPh>
    <rPh sb="44" eb="46">
      <t>ヨサン</t>
    </rPh>
    <rPh sb="46" eb="48">
      <t>シッコウ</t>
    </rPh>
    <rPh sb="49" eb="52">
      <t>コウリツカ</t>
    </rPh>
    <rPh sb="53" eb="55">
      <t>ケイゾク</t>
    </rPh>
    <rPh sb="59" eb="61">
      <t>ケンキュウ</t>
    </rPh>
    <rPh sb="61" eb="63">
      <t>ナイヨウ</t>
    </rPh>
    <rPh sb="64" eb="65">
      <t>シツ</t>
    </rPh>
    <rPh sb="66" eb="68">
      <t>イジ</t>
    </rPh>
    <rPh sb="72" eb="74">
      <t>ヒツヨウ</t>
    </rPh>
    <rPh sb="75" eb="76">
      <t>ト</t>
    </rPh>
    <rPh sb="77" eb="78">
      <t>ク</t>
    </rPh>
    <rPh sb="80" eb="82">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</si>
  <si>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</si>
  <si>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607</t>
    <phoneticPr fontId="5"/>
  </si>
  <si>
    <t>550</t>
    <phoneticPr fontId="5"/>
  </si>
  <si>
    <t>489</t>
    <phoneticPr fontId="5"/>
  </si>
  <si>
    <t>873</t>
    <phoneticPr fontId="5"/>
  </si>
  <si>
    <t>883</t>
    <phoneticPr fontId="5"/>
  </si>
  <si>
    <t>852</t>
    <phoneticPr fontId="5"/>
  </si>
  <si>
    <t>　　　１２百万円</t>
    <rPh sb="5" eb="7">
      <t>ヒャクマン</t>
    </rPh>
    <rPh sb="7" eb="8">
      <t>エン</t>
    </rPh>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</si>
  <si>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</si>
  <si>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　　　　　　　　　　　データベース利用料、書籍購入、臨時研究補助員賃金等　</t>
    <rPh sb="17" eb="20">
      <t>リヨウリョウ</t>
    </rPh>
    <rPh sb="21" eb="23">
      <t>ショセキ</t>
    </rPh>
    <rPh sb="23" eb="25">
      <t>コウニュウ</t>
    </rPh>
    <rPh sb="26" eb="35">
      <t>リンジケンキュウホジョインチンギン</t>
    </rPh>
    <rPh sb="35" eb="36">
      <t>トウ</t>
    </rPh>
    <phoneticPr fontId="5"/>
  </si>
  <si>
    <t>〔データベース利用〕</t>
    <rPh sb="7" eb="9">
      <t>リヨウ</t>
    </rPh>
    <phoneticPr fontId="5"/>
  </si>
  <si>
    <t>　　〔書籍購入〕</t>
    <rPh sb="3" eb="5">
      <t>ショセキ</t>
    </rPh>
    <rPh sb="5" eb="7">
      <t>コウニュウ</t>
    </rPh>
    <phoneticPr fontId="5"/>
  </si>
  <si>
    <t>〔外国雑誌購入〕</t>
    <rPh sb="1" eb="3">
      <t>ガイコク</t>
    </rPh>
    <rPh sb="3" eb="5">
      <t>ザッシ</t>
    </rPh>
    <rPh sb="5" eb="7">
      <t>コウニュウ</t>
    </rPh>
    <phoneticPr fontId="5"/>
  </si>
  <si>
    <t>【一般競争契約（最低価格）】</t>
    <rPh sb="1" eb="3">
      <t>イッパン</t>
    </rPh>
    <rPh sb="3" eb="5">
      <t>キョウソウ</t>
    </rPh>
    <rPh sb="5" eb="7">
      <t>ケイヤク</t>
    </rPh>
    <rPh sb="8" eb="10">
      <t>サイテイ</t>
    </rPh>
    <rPh sb="10" eb="12">
      <t>カカク</t>
    </rPh>
    <phoneticPr fontId="5"/>
  </si>
  <si>
    <t>C　（株）紀伊國屋書店</t>
    <rPh sb="3" eb="4">
      <t>カブ</t>
    </rPh>
    <rPh sb="5" eb="9">
      <t>キノクニヤ</t>
    </rPh>
    <rPh sb="9" eb="11">
      <t>ショテン</t>
    </rPh>
    <phoneticPr fontId="5"/>
  </si>
  <si>
    <t>民間企業（７社）</t>
    <rPh sb="0" eb="2">
      <t>ミンカン</t>
    </rPh>
    <rPh sb="2" eb="4">
      <t>キギョウ</t>
    </rPh>
    <rPh sb="6" eb="7">
      <t>シャ</t>
    </rPh>
    <phoneticPr fontId="5"/>
  </si>
  <si>
    <t>２百万円</t>
    <rPh sb="1" eb="3">
      <t>ヒャクマン</t>
    </rPh>
    <rPh sb="3" eb="4">
      <t>エン</t>
    </rPh>
    <phoneticPr fontId="5"/>
  </si>
  <si>
    <t>４百万円</t>
    <rPh sb="1" eb="2">
      <t>ヒャク</t>
    </rPh>
    <rPh sb="2" eb="4">
      <t>マンエン</t>
    </rPh>
    <phoneticPr fontId="5"/>
  </si>
  <si>
    <t>B　民間企業（３社）</t>
    <rPh sb="2" eb="4">
      <t>ミンカン</t>
    </rPh>
    <rPh sb="4" eb="6">
      <t>キギョウ</t>
    </rPh>
    <rPh sb="8" eb="9">
      <t>シャ</t>
    </rPh>
    <phoneticPr fontId="5"/>
  </si>
  <si>
    <t>０．８百万円</t>
    <rPh sb="3" eb="4">
      <t>ヒャク</t>
    </rPh>
    <rPh sb="4" eb="6">
      <t>マンエン</t>
    </rPh>
    <phoneticPr fontId="5"/>
  </si>
  <si>
    <t>４百万円</t>
    <rPh sb="1" eb="3">
      <t>ヒャクマン</t>
    </rPh>
    <rPh sb="3" eb="4">
      <t>エン</t>
    </rPh>
    <phoneticPr fontId="5"/>
  </si>
  <si>
    <t>〔臨時研究補助員賃金、雑役務費等〕</t>
    <rPh sb="1" eb="10">
      <t>リンジケンキュウホジョインチンギン</t>
    </rPh>
    <rPh sb="11" eb="14">
      <t>ザツエキム</t>
    </rPh>
    <rPh sb="14" eb="15">
      <t>ヒ</t>
    </rPh>
    <rPh sb="15" eb="16">
      <t>トウ</t>
    </rPh>
    <phoneticPr fontId="5"/>
  </si>
  <si>
    <t>【その他等】</t>
    <rPh sb="3" eb="4">
      <t>タ</t>
    </rPh>
    <rPh sb="4" eb="5">
      <t>トウ</t>
    </rPh>
    <phoneticPr fontId="5"/>
  </si>
  <si>
    <t>13百万円
／8件</t>
    <rPh sb="2" eb="4">
      <t>ヒャクマン</t>
    </rPh>
    <rPh sb="4" eb="5">
      <t>エン</t>
    </rPh>
    <rPh sb="8" eb="9">
      <t>ケン</t>
    </rPh>
    <phoneticPr fontId="5"/>
  </si>
  <si>
    <t>14百万円
／8件</t>
    <rPh sb="4" eb="5">
      <t>エン</t>
    </rPh>
    <rPh sb="8" eb="9">
      <t>ケン</t>
    </rPh>
    <phoneticPr fontId="5"/>
  </si>
  <si>
    <t>賃金</t>
    <rPh sb="0" eb="2">
      <t>チンギン</t>
    </rPh>
    <phoneticPr fontId="5"/>
  </si>
  <si>
    <t>臨時研究補助員賃金</t>
    <rPh sb="0" eb="9">
      <t>リンジケンキュウホジョインチンギン</t>
    </rPh>
    <phoneticPr fontId="5"/>
  </si>
  <si>
    <t>C.（株）紀伊國屋書店</t>
    <rPh sb="3" eb="4">
      <t>カブ</t>
    </rPh>
    <rPh sb="5" eb="11">
      <t>キノクニヤショテン</t>
    </rPh>
    <phoneticPr fontId="5"/>
  </si>
  <si>
    <t>雑役務費</t>
    <rPh sb="0" eb="3">
      <t>ザツエキム</t>
    </rPh>
    <rPh sb="3" eb="4">
      <t>ヒ</t>
    </rPh>
    <phoneticPr fontId="5"/>
  </si>
  <si>
    <t>外国雑誌購入等</t>
    <rPh sb="0" eb="2">
      <t>ガイコク</t>
    </rPh>
    <rPh sb="2" eb="4">
      <t>ザッシ</t>
    </rPh>
    <rPh sb="4" eb="6">
      <t>コウニュウ</t>
    </rPh>
    <rPh sb="6" eb="7">
      <t>トウ</t>
    </rPh>
    <phoneticPr fontId="5"/>
  </si>
  <si>
    <t>エルゼビア・ベーフェー</t>
    <phoneticPr fontId="5"/>
  </si>
  <si>
    <t>-</t>
    <phoneticPr fontId="5"/>
  </si>
  <si>
    <t>データベース利用料</t>
    <rPh sb="6" eb="9">
      <t>リヨウリョウ</t>
    </rPh>
    <phoneticPr fontId="5"/>
  </si>
  <si>
    <t>EBSCO Information Services Japan（株）</t>
    <rPh sb="33" eb="34">
      <t>カブ</t>
    </rPh>
    <phoneticPr fontId="5"/>
  </si>
  <si>
    <t>（株）紀伊國屋書店</t>
    <rPh sb="1" eb="2">
      <t>カブ</t>
    </rPh>
    <rPh sb="3" eb="9">
      <t>キノクニヤショテン</t>
    </rPh>
    <phoneticPr fontId="5"/>
  </si>
  <si>
    <t>第一法規（株）</t>
    <rPh sb="0" eb="2">
      <t>ダイイチ</t>
    </rPh>
    <rPh sb="2" eb="4">
      <t>ホウキ</t>
    </rPh>
    <rPh sb="5" eb="6">
      <t>カブ</t>
    </rPh>
    <phoneticPr fontId="5"/>
  </si>
  <si>
    <t>丸善雄松堂（株）</t>
    <rPh sb="0" eb="2">
      <t>マルゼン</t>
    </rPh>
    <rPh sb="2" eb="5">
      <t>ユウショウドウ</t>
    </rPh>
    <rPh sb="6" eb="7">
      <t>カブ</t>
    </rPh>
    <phoneticPr fontId="5"/>
  </si>
  <si>
    <t>ユサコ（株）</t>
    <rPh sb="4" eb="5">
      <t>カブ</t>
    </rPh>
    <phoneticPr fontId="5"/>
  </si>
  <si>
    <t>ウエストロー・ジャパン（株）</t>
    <rPh sb="12" eb="13">
      <t>カブ</t>
    </rPh>
    <phoneticPr fontId="5"/>
  </si>
  <si>
    <t>（社福）友愛十字会 友愛書房</t>
    <rPh sb="1" eb="3">
      <t>シャフク</t>
    </rPh>
    <rPh sb="4" eb="6">
      <t>ユウアイ</t>
    </rPh>
    <rPh sb="6" eb="8">
      <t>ジュウジ</t>
    </rPh>
    <rPh sb="8" eb="9">
      <t>カイ</t>
    </rPh>
    <rPh sb="10" eb="12">
      <t>ユウアイ</t>
    </rPh>
    <rPh sb="12" eb="14">
      <t>ショボウ</t>
    </rPh>
    <phoneticPr fontId="5"/>
  </si>
  <si>
    <t>日本年金学会</t>
    <rPh sb="0" eb="2">
      <t>ニホン</t>
    </rPh>
    <rPh sb="2" eb="4">
      <t>ネンキン</t>
    </rPh>
    <rPh sb="4" eb="6">
      <t>ガッカイ</t>
    </rPh>
    <phoneticPr fontId="5"/>
  </si>
  <si>
    <t>書籍購入</t>
    <rPh sb="0" eb="4">
      <t>ショセキコウニュウ</t>
    </rPh>
    <phoneticPr fontId="5"/>
  </si>
  <si>
    <t>（株）紀伊國屋書店</t>
    <rPh sb="1" eb="2">
      <t>カブ</t>
    </rPh>
    <rPh sb="3" eb="9">
      <t>キノクニヤショテン</t>
    </rPh>
    <phoneticPr fontId="5"/>
  </si>
  <si>
    <t>外国雑誌購入等</t>
    <rPh sb="0" eb="7">
      <t>ガイコクザッシコウニュウトウ</t>
    </rPh>
    <phoneticPr fontId="5"/>
  </si>
  <si>
    <t>臨時研究補助員</t>
    <rPh sb="0" eb="7">
      <t>リンジケンキュウホジョイン</t>
    </rPh>
    <phoneticPr fontId="5"/>
  </si>
  <si>
    <t>臨時研究補助員賃金</t>
    <rPh sb="0" eb="9">
      <t>リンジケンキュウホジョインチンギン</t>
    </rPh>
    <phoneticPr fontId="5"/>
  </si>
  <si>
    <t>-</t>
    <phoneticPr fontId="5"/>
  </si>
  <si>
    <t xml:space="preserve">（株）イトーキエンジニアリングサービス </t>
    <rPh sb="1" eb="2">
      <t>カブ</t>
    </rPh>
    <phoneticPr fontId="5"/>
  </si>
  <si>
    <t>電動書架保守料</t>
    <rPh sb="0" eb="2">
      <t>デンドウ</t>
    </rPh>
    <rPh sb="2" eb="4">
      <t>ショカ</t>
    </rPh>
    <rPh sb="4" eb="7">
      <t>ホシュリョウ</t>
    </rPh>
    <phoneticPr fontId="5"/>
  </si>
  <si>
    <t>電動書架修繕費</t>
    <rPh sb="0" eb="2">
      <t>デンドウ</t>
    </rPh>
    <rPh sb="2" eb="4">
      <t>ショカ</t>
    </rPh>
    <rPh sb="4" eb="7">
      <t>シュウゼンヒ</t>
    </rPh>
    <phoneticPr fontId="5"/>
  </si>
  <si>
    <t>富士ゼロックス（株）</t>
    <rPh sb="0" eb="2">
      <t>フジ</t>
    </rPh>
    <rPh sb="8" eb="9">
      <t>カブ</t>
    </rPh>
    <phoneticPr fontId="5"/>
  </si>
  <si>
    <t>複写機保守料</t>
    <rPh sb="0" eb="3">
      <t>フクシャキ</t>
    </rPh>
    <rPh sb="3" eb="6">
      <t>ホシュリョウ</t>
    </rPh>
    <phoneticPr fontId="5"/>
  </si>
  <si>
    <t>複写機賃貸借料</t>
    <rPh sb="0" eb="3">
      <t>フクシャキ</t>
    </rPh>
    <rPh sb="3" eb="6">
      <t>チンタイシャク</t>
    </rPh>
    <rPh sb="6" eb="7">
      <t>リョウ</t>
    </rPh>
    <phoneticPr fontId="5"/>
  </si>
  <si>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</si>
  <si>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phoneticPr fontId="5"/>
  </si>
  <si>
    <t>有</t>
  </si>
  <si>
    <t>D.臨時研究補助員</t>
    <rPh sb="2" eb="9">
      <t>リンジケンキュウホジョイン</t>
    </rPh>
    <phoneticPr fontId="5"/>
  </si>
  <si>
    <t>単位当たりのコスト水準は妥当である。
なお、平成２９年度より研究補助員を採用しているため単位当たりのコストが増加している。</t>
    <rPh sb="0" eb="2">
      <t>タンイ</t>
    </rPh>
    <rPh sb="2" eb="3">
      <t>ア</t>
    </rPh>
    <rPh sb="9" eb="11">
      <t>スイジュン</t>
    </rPh>
    <rPh sb="12" eb="14">
      <t>ダトウ</t>
    </rPh>
    <rPh sb="22" eb="24">
      <t>ヘイセイ</t>
    </rPh>
    <rPh sb="26" eb="28">
      <t>ネンド</t>
    </rPh>
    <rPh sb="30" eb="32">
      <t>ケンキュウ</t>
    </rPh>
    <rPh sb="32" eb="35">
      <t>ホジョイン</t>
    </rPh>
    <rPh sb="36" eb="38">
      <t>サイヨウ</t>
    </rPh>
    <rPh sb="44" eb="46">
      <t>タンイ</t>
    </rPh>
    <rPh sb="46" eb="47">
      <t>ア</t>
    </rPh>
    <rPh sb="54" eb="5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</si>
</sst>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5" name="直線コネクタ 4"/>
        <xdr:cNvCxnSpPr/>
      </xdr:nvCxnSpPr>
      <xdr:spPr>
        <a:xfrm>
          <a:off x="5593624" y="41260562"/>
          <a:ext cx="3651"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8" name="正方形/長方形 7"/>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2" name="正方形/長方形 11"/>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3" name="直線矢印コネクタ 12"/>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852</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592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177</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549</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463</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463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7.5" customHeight="1" x14ac:dyDescent="0.15">
      <c r="A9" s="851" t="s">
        <v>23</v>
      </c>
      <c r="B9" s="852"/>
      <c r="C9" s="852"/>
      <c r="D9" s="852"/>
      <c r="E9" s="852"/>
      <c r="F9" s="852"/>
      <c r="G9" s="853" t="s">
        <v>662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593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469</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13</v>
      </c>
      <c r="AE13" s="660"/>
      <c r="AF13" s="660"/>
      <c r="AG13" s="660"/>
      <c r="AH13" s="660"/>
      <c r="AI13" s="660"/>
      <c r="AJ13" s="661"/>
      <c r="AK13" s="659">
        <v>14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554</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13</v>
      </c>
      <c r="AE18" s="881"/>
      <c r="AF18" s="881"/>
      <c r="AG18" s="881"/>
      <c r="AH18" s="881"/>
      <c r="AI18" s="881"/>
      <c r="AJ18" s="882"/>
      <c r="AK18" s="880">
        <f>SUM(AK13:AQ17)</f>
        <v>14</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v>
      </c>
      <c r="Q19" s="660"/>
      <c r="R19" s="660"/>
      <c r="S19" s="660"/>
      <c r="T19" s="660"/>
      <c r="U19" s="660"/>
      <c r="V19" s="661"/>
      <c r="W19" s="659">
        <v>2</v>
      </c>
      <c r="X19" s="660"/>
      <c r="Y19" s="660"/>
      <c r="Z19" s="660"/>
      <c r="AA19" s="660"/>
      <c r="AB19" s="660"/>
      <c r="AC19" s="661"/>
      <c r="AD19" s="659">
        <v>12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1</v>
      </c>
      <c r="Q20" s="312"/>
      <c r="R20" s="312"/>
      <c r="S20" s="312"/>
      <c r="T20" s="312"/>
      <c r="U20" s="312"/>
      <c r="V20" s="312"/>
      <c r="W20" s="312">
        <f>IF(W18=0, "-", SUM(W19)/W18)</f>
        <v>1</v>
      </c>
      <c r="X20" s="312"/>
      <c r="Y20" s="312"/>
      <c r="Z20" s="312"/>
      <c r="AA20" s="312"/>
      <c r="AB20" s="312"/>
      <c r="AC20" s="312"/>
      <c r="AD20" s="312">
        <f>IF(AD18=0, "-", SUM(AD19)/AD18)</f>
        <v>0.92307692307692313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494</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0.92307692307692313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471</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470</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555</v>
      </c>
      <c r="H23" s="954"/>
      <c r="I23" s="954"/>
      <c r="J23" s="954"/>
      <c r="K23" s="954"/>
      <c r="L23" s="954"/>
      <c r="M23" s="954"/>
      <c r="N23" s="954"/>
      <c r="O23" s="955"/>
      <c r="P23" s="920">
        <v>14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14</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30</v>
      </c>
      <c r="AV31" s="193"/>
      <c r="AW31" s="396" t="s">
        <v>300</v>
      </c>
      <c r="AX31" s="397"/>
    </row>
    <row r="32" spans="1:50" ht="23.25" customHeight="1" x14ac:dyDescent="0.15">
      <c r="A32" s="401"/>
      <c r="B32" s="399"/>
      <c r="C32" s="399"/>
      <c r="D32" s="399"/>
      <c r="E32" s="399"/>
      <c r="F32" s="400"/>
      <c r="G32" s="562" t="s">
        <v>594</v>
      </c>
      <c r="H32" s="563"/>
      <c r="I32" s="563"/>
      <c r="J32" s="563"/>
      <c r="K32" s="563"/>
      <c r="L32" s="563"/>
      <c r="M32" s="563"/>
      <c r="N32" s="563"/>
      <c r="O32" s="564"/>
      <c r="P32" s="99" t="s">
        <v>556</v>
      </c>
      <c r="Q32" s="99"/>
      <c r="R32" s="99"/>
      <c r="S32" s="99"/>
      <c r="T32" s="99"/>
      <c r="U32" s="99"/>
      <c r="V32" s="99"/>
      <c r="W32" s="99"/>
      <c r="X32" s="100"/>
      <c r="Y32" s="469" t="s">
        <v>12</v>
      </c>
      <c r="Z32" s="529"/>
      <c r="AA32" s="530"/>
      <c r="AB32" s="459" t="s">
        <v>557</v>
      </c>
      <c r="AC32" s="459"/>
      <c r="AD32" s="459"/>
      <c r="AE32" s="212">
        <v>4.2</v>
      </c>
      <c r="AF32" s="213"/>
      <c r="AG32" s="213"/>
      <c r="AH32" s="213"/>
      <c r="AI32" s="212">
        <v>4.3</v>
      </c>
      <c r="AJ32" s="213"/>
      <c r="AK32" s="213"/>
      <c r="AL32" s="213"/>
      <c r="AM32" s="212">
        <v>4.4000000000000004</v>
      </c>
      <c r="AN32" s="213"/>
      <c r="AO32" s="213"/>
      <c r="AP32" s="213"/>
      <c r="AQ32" s="334" t="s">
        <v>553</v>
      </c>
      <c r="AR32" s="201"/>
      <c r="AS32" s="201"/>
      <c r="AT32" s="335"/>
      <c r="AU32" s="213" t="s">
        <v>581</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557</v>
      </c>
      <c r="AC33" s="521"/>
      <c r="AD33" s="521"/>
      <c r="AE33" s="212">
        <v>3.5</v>
      </c>
      <c r="AF33" s="213"/>
      <c r="AG33" s="213"/>
      <c r="AH33" s="213"/>
      <c r="AI33" s="212">
        <v>3.5</v>
      </c>
      <c r="AJ33" s="213"/>
      <c r="AK33" s="213"/>
      <c r="AL33" s="213"/>
      <c r="AM33" s="212">
        <v>3.5</v>
      </c>
      <c r="AN33" s="213"/>
      <c r="AO33" s="213"/>
      <c r="AP33" s="213"/>
      <c r="AQ33" s="334" t="s">
        <v>553</v>
      </c>
      <c r="AR33" s="201"/>
      <c r="AS33" s="201"/>
      <c r="AT33" s="335"/>
      <c r="AU33" s="213">
        <v>3.5</v>
      </c>
      <c r="AV33" s="213"/>
      <c r="AW33" s="213"/>
      <c r="AX33" s="215"/>
    </row>
    <row r="34" spans="1:50" ht="63.7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120</v>
      </c>
      <c r="AF34" s="213"/>
      <c r="AG34" s="213"/>
      <c r="AH34" s="213"/>
      <c r="AI34" s="212">
        <f t="shared" ref="AI34" si="1">ROUND((AI32/AI33*100),0)</f>
        <v>123</v>
      </c>
      <c r="AJ34" s="213"/>
      <c r="AK34" s="213"/>
      <c r="AL34" s="213"/>
      <c r="AM34" s="212">
        <f>ROUND((AM32/AM33*100),0)</f>
        <v>126</v>
      </c>
      <c r="AN34" s="213"/>
      <c r="AO34" s="213"/>
      <c r="AP34" s="213"/>
      <c r="AQ34" s="334" t="s">
        <v>553</v>
      </c>
      <c r="AR34" s="201"/>
      <c r="AS34" s="201"/>
      <c r="AT34" s="335"/>
      <c r="AU34" s="213" t="s">
        <v>582</v>
      </c>
      <c r="AV34" s="213"/>
      <c r="AW34" s="213"/>
      <c r="AX34" s="215"/>
    </row>
    <row r="35" spans="1:50" ht="23.25" customHeight="1" x14ac:dyDescent="0.15">
      <c r="A35" s="220" t="s">
        <v>525</v>
      </c>
      <c r="B35" s="221"/>
      <c r="C35" s="221"/>
      <c r="D35" s="221"/>
      <c r="E35" s="221"/>
      <c r="F35" s="222"/>
      <c r="G35" s="226" t="s">
        <v>584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488</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488</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488</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488</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489</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484</v>
      </c>
      <c r="X65" s="486"/>
      <c r="Y65" s="489"/>
      <c r="Z65" s="489"/>
      <c r="AA65" s="490"/>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495</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489</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462</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483</v>
      </c>
      <c r="AP79" s="273"/>
      <c r="AQ79" s="273"/>
      <c r="AR79" s="81" t="s">
        <v>481</v>
      </c>
      <c r="AS79" s="272"/>
      <c r="AT79" s="273"/>
      <c r="AU79" s="273"/>
      <c r="AV79" s="273"/>
      <c r="AW79" s="273"/>
      <c r="AX79" s="948"/>
    </row>
    <row r="80" spans="1:50" ht="18.75" hidden="1" customHeight="1" x14ac:dyDescent="0.15">
      <c r="A80" s="866" t="s">
        <v>266</v>
      </c>
      <c r="B80" s="522" t="s">
        <v>480</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469</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469</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469</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469</v>
      </c>
      <c r="AN100" s="538"/>
      <c r="AO100" s="538"/>
      <c r="AP100" s="539"/>
      <c r="AQ100" s="314" t="s">
        <v>491</v>
      </c>
      <c r="AR100" s="315"/>
      <c r="AS100" s="315"/>
      <c r="AT100" s="316"/>
      <c r="AU100" s="314" t="s">
        <v>538</v>
      </c>
      <c r="AV100" s="315"/>
      <c r="AW100" s="315"/>
      <c r="AX100" s="317"/>
    </row>
    <row r="101" spans="1:60" ht="23.25" customHeight="1" x14ac:dyDescent="0.15">
      <c r="A101" s="420"/>
      <c r="B101" s="421"/>
      <c r="C101" s="421"/>
      <c r="D101" s="421"/>
      <c r="E101" s="421"/>
      <c r="F101" s="422"/>
      <c r="G101" s="99" t="s">
        <v>595</v>
      </c>
      <c r="H101" s="99"/>
      <c r="I101" s="99"/>
      <c r="J101" s="99"/>
      <c r="K101" s="99"/>
      <c r="L101" s="99"/>
      <c r="M101" s="99"/>
      <c r="N101" s="99"/>
      <c r="O101" s="99"/>
      <c r="P101" s="99"/>
      <c r="Q101" s="99"/>
      <c r="R101" s="99"/>
      <c r="S101" s="99"/>
      <c r="T101" s="99"/>
      <c r="U101" s="99"/>
      <c r="V101" s="99"/>
      <c r="W101" s="99"/>
      <c r="X101" s="100"/>
      <c r="Y101" s="540" t="s">
        <v>55</v>
      </c>
      <c r="Z101" s="541"/>
      <c r="AA101" s="542"/>
      <c r="AB101" s="459" t="s">
        <v>558</v>
      </c>
      <c r="AC101" s="459"/>
      <c r="AD101" s="459"/>
      <c r="AE101" s="212">
        <v>8</v>
      </c>
      <c r="AF101" s="213"/>
      <c r="AG101" s="213"/>
      <c r="AH101" s="214"/>
      <c r="AI101" s="212">
        <v>8</v>
      </c>
      <c r="AJ101" s="213"/>
      <c r="AK101" s="213"/>
      <c r="AL101" s="214"/>
      <c r="AM101" s="212">
        <v>8</v>
      </c>
      <c r="AN101" s="213"/>
      <c r="AO101" s="213"/>
      <c r="AP101" s="214"/>
      <c r="AQ101" s="212" t="s">
        <v>581</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558</v>
      </c>
      <c r="AC102" s="459"/>
      <c r="AD102" s="459"/>
      <c r="AE102" s="416">
        <v>8</v>
      </c>
      <c r="AF102" s="416"/>
      <c r="AG102" s="416"/>
      <c r="AH102" s="416"/>
      <c r="AI102" s="416">
        <v>8</v>
      </c>
      <c r="AJ102" s="416"/>
      <c r="AK102" s="416"/>
      <c r="AL102" s="416"/>
      <c r="AM102" s="416">
        <v>8</v>
      </c>
      <c r="AN102" s="416"/>
      <c r="AO102" s="416"/>
      <c r="AP102" s="416"/>
      <c r="AQ102" s="267">
        <v>8</v>
      </c>
      <c r="AR102" s="268"/>
      <c r="AS102" s="268"/>
      <c r="AT102" s="313"/>
      <c r="AU102" s="267"/>
      <c r="AV102" s="268"/>
      <c r="AW102" s="268"/>
      <c r="AX102" s="313"/>
    </row>
    <row r="103" spans="1:60" ht="31.5" hidden="1" customHeight="1" x14ac:dyDescent="0.15">
      <c r="A103" s="417" t="s">
        <v>490</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469</v>
      </c>
      <c r="AN103" s="414"/>
      <c r="AO103" s="414"/>
      <c r="AP103" s="415"/>
      <c r="AQ103" s="278" t="s">
        <v>491</v>
      </c>
      <c r="AR103" s="279"/>
      <c r="AS103" s="279"/>
      <c r="AT103" s="318"/>
      <c r="AU103" s="278" t="s">
        <v>538</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490</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469</v>
      </c>
      <c r="AN106" s="414"/>
      <c r="AO106" s="414"/>
      <c r="AP106" s="415"/>
      <c r="AQ106" s="278" t="s">
        <v>491</v>
      </c>
      <c r="AR106" s="279"/>
      <c r="AS106" s="279"/>
      <c r="AT106" s="318"/>
      <c r="AU106" s="278" t="s">
        <v>538</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559</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490</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469</v>
      </c>
      <c r="AN109" s="414"/>
      <c r="AO109" s="414"/>
      <c r="AP109" s="415"/>
      <c r="AQ109" s="278" t="s">
        <v>491</v>
      </c>
      <c r="AR109" s="279"/>
      <c r="AS109" s="279"/>
      <c r="AT109" s="318"/>
      <c r="AU109" s="278" t="s">
        <v>538</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490</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469</v>
      </c>
      <c r="AN112" s="414"/>
      <c r="AO112" s="414"/>
      <c r="AP112" s="415"/>
      <c r="AQ112" s="278" t="s">
        <v>491</v>
      </c>
      <c r="AR112" s="279"/>
      <c r="AS112" s="279"/>
      <c r="AT112" s="318"/>
      <c r="AU112" s="278" t="s">
        <v>538</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469</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596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561</v>
      </c>
      <c r="AC116" s="461"/>
      <c r="AD116" s="462"/>
      <c r="AE116" s="416">
        <v>0.3</v>
      </c>
      <c r="AF116" s="416"/>
      <c r="AG116" s="416"/>
      <c r="AH116" s="416"/>
      <c r="AI116" s="416">
        <v>0.3</v>
      </c>
      <c r="AJ116" s="416"/>
      <c r="AK116" s="416"/>
      <c r="AL116" s="416"/>
      <c r="AM116" s="416">
        <v>1.6</v>
      </c>
      <c r="AN116" s="416"/>
      <c r="AO116" s="416"/>
      <c r="AP116" s="416"/>
      <c r="AQ116" s="212">
        <v>1.8</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560</v>
      </c>
      <c r="AC117" s="471"/>
      <c r="AD117" s="472"/>
      <c r="AE117" s="592" t="s">
        <v>597</v>
      </c>
      <c r="AF117" s="549"/>
      <c r="AG117" s="549"/>
      <c r="AH117" s="549"/>
      <c r="AI117" s="592" t="s">
        <v>597</v>
      </c>
      <c r="AJ117" s="549"/>
      <c r="AK117" s="549"/>
      <c r="AL117" s="549"/>
      <c r="AM117" s="592" t="s">
        <v>632</v>
      </c>
      <c r="AN117" s="549"/>
      <c r="AO117" s="549"/>
      <c r="AP117" s="549"/>
      <c r="AQ117" s="592" t="s">
        <v>633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469</v>
      </c>
      <c r="AN118" s="414"/>
      <c r="AO118" s="414"/>
      <c r="AP118" s="415"/>
      <c r="AQ118" s="593" t="s">
        <v>539</v>
      </c>
      <c r="AR118" s="594"/>
      <c r="AS118" s="594"/>
      <c r="AT118" s="594"/>
      <c r="AU118" s="594"/>
      <c r="AV118" s="594"/>
      <c r="AW118" s="594"/>
      <c r="AX118" s="595"/>
    </row>
    <row r="119" spans="1:50" ht="23.25" hidden="1" customHeight="1" x14ac:dyDescent="0.15">
      <c r="A119" s="437"/>
      <c r="B119" s="438"/>
      <c r="C119" s="438"/>
      <c r="D119" s="438"/>
      <c r="E119" s="438"/>
      <c r="F119" s="439"/>
      <c r="G119" s="391" t="s">
        <v>500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469</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469</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501</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499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469</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583</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11.25" customHeight="1" x14ac:dyDescent="0.15">
      <c r="A188" s="183"/>
      <c r="B188" s="180"/>
      <c r="C188" s="174"/>
      <c r="D188" s="180"/>
      <c r="E188" s="119" t="s">
        <v>598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5.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552</v>
      </c>
      <c r="K430" s="902"/>
      <c r="L430" s="902"/>
      <c r="M430" s="902"/>
      <c r="N430" s="902"/>
      <c r="O430" s="902"/>
      <c r="P430" s="902"/>
      <c r="Q430" s="902"/>
      <c r="R430" s="902"/>
      <c r="S430" s="902"/>
      <c r="T430" s="903"/>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1"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16.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533</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533</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533</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533</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1"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1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46.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550</v>
      </c>
      <c r="AE702" s="340"/>
      <c r="AF702" s="340"/>
      <c r="AG702" s="383" t="s">
        <v>599</v>
      </c>
      <c r="AH702" s="384"/>
      <c r="AI702" s="384"/>
      <c r="AJ702" s="384"/>
      <c r="AK702" s="384"/>
      <c r="AL702" s="384"/>
      <c r="AM702" s="384"/>
      <c r="AN702" s="384"/>
      <c r="AO702" s="384"/>
      <c r="AP702" s="384"/>
      <c r="AQ702" s="384"/>
      <c r="AR702" s="384"/>
      <c r="AS702" s="384"/>
      <c r="AT702" s="384"/>
      <c r="AU702" s="384"/>
      <c r="AV702" s="384"/>
      <c r="AW702" s="384"/>
      <c r="AX702" s="385"/>
    </row>
    <row r="703" spans="1:50"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550</v>
      </c>
      <c r="AE703" s="323"/>
      <c r="AF703" s="323"/>
      <c r="AG703" s="95" t="s">
        <v>600</v>
      </c>
      <c r="AH703" s="96"/>
      <c r="AI703" s="96"/>
      <c r="AJ703" s="96"/>
      <c r="AK703" s="96"/>
      <c r="AL703" s="96"/>
      <c r="AM703" s="96"/>
      <c r="AN703" s="96"/>
      <c r="AO703" s="96"/>
      <c r="AP703" s="96"/>
      <c r="AQ703" s="96"/>
      <c r="AR703" s="96"/>
      <c r="AS703" s="96"/>
      <c r="AT703" s="96"/>
      <c r="AU703" s="96"/>
      <c r="AV703" s="96"/>
      <c r="AW703" s="96"/>
      <c r="AX703" s="97"/>
    </row>
    <row r="704" spans="1:50" ht="42.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1" t="s">
        <v>601</v>
      </c>
      <c r="AH704" s="102"/>
      <c r="AI704" s="102"/>
      <c r="AJ704" s="102"/>
      <c r="AK704" s="102"/>
      <c r="AL704" s="102"/>
      <c r="AM704" s="102"/>
      <c r="AN704" s="102"/>
      <c r="AO704" s="102"/>
      <c r="AP704" s="102"/>
      <c r="AQ704" s="102"/>
      <c r="AR704" s="102"/>
      <c r="AS704" s="102"/>
      <c r="AT704" s="102"/>
      <c r="AU704" s="102"/>
      <c r="AV704" s="102"/>
      <c r="AW704" s="102"/>
      <c r="AX704" s="162"/>
    </row>
    <row r="705" spans="1:50" ht="24.7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9" t="s">
        <v>663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664</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568</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570</v>
      </c>
      <c r="AH708" s="745"/>
      <c r="AI708" s="745"/>
      <c r="AJ708" s="745"/>
      <c r="AK708" s="745"/>
      <c r="AL708" s="745"/>
      <c r="AM708" s="745"/>
      <c r="AN708" s="745"/>
      <c r="AO708" s="745"/>
      <c r="AP708" s="745"/>
      <c r="AQ708" s="745"/>
      <c r="AR708" s="745"/>
      <c r="AS708" s="745"/>
      <c r="AT708" s="745"/>
      <c r="AU708" s="745"/>
      <c r="AV708" s="745"/>
      <c r="AW708" s="745"/>
      <c r="AX708" s="746"/>
    </row>
    <row r="709" spans="1:50" ht="45.7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5" t="s">
        <v>666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569</v>
      </c>
      <c r="AE710" s="323"/>
      <c r="AF710" s="323"/>
      <c r="AG710" s="95" t="s">
        <v>571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550</v>
      </c>
      <c r="AE711" s="323"/>
      <c r="AF711" s="323"/>
      <c r="AG711" s="95" t="s">
        <v>574</v>
      </c>
      <c r="AH711" s="96"/>
      <c r="AI711" s="96"/>
      <c r="AJ711" s="96"/>
      <c r="AK711" s="96"/>
      <c r="AL711" s="96"/>
      <c r="AM711" s="96"/>
      <c r="AN711" s="96"/>
      <c r="AO711" s="96"/>
      <c r="AP711" s="96"/>
      <c r="AQ711" s="96"/>
      <c r="AR711" s="96"/>
      <c r="AS711" s="96"/>
      <c r="AT711" s="96"/>
      <c r="AU711" s="96"/>
      <c r="AV711" s="96"/>
      <c r="AW711" s="96"/>
      <c r="AX711" s="97"/>
    </row>
    <row r="712" spans="1:50" ht="33.75" customHeight="1" x14ac:dyDescent="0.15">
      <c r="A712" s="644"/>
      <c r="B712" s="646"/>
      <c r="C712" s="389" t="s">
        <v>485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569</v>
      </c>
      <c r="AE712" s="785"/>
      <c r="AF712" s="785"/>
      <c r="AG712" s="812" t="s">
        <v>463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569</v>
      </c>
      <c r="AE713" s="323"/>
      <c r="AF713" s="665"/>
      <c r="AG713" s="95" t="s">
        <v>572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569</v>
      </c>
      <c r="AE714" s="810"/>
      <c r="AF714" s="811"/>
      <c r="AG714" s="738" t="s">
        <v>573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602</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603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5" t="s">
        <v>604</v>
      </c>
      <c r="AH717" s="96"/>
      <c r="AI717" s="96"/>
      <c r="AJ717" s="96"/>
      <c r="AK717" s="96"/>
      <c r="AL717" s="96"/>
      <c r="AM717" s="96"/>
      <c r="AN717" s="96"/>
      <c r="AO717" s="96"/>
      <c r="AP717" s="96"/>
      <c r="AQ717" s="96"/>
      <c r="AR717" s="96"/>
      <c r="AS717" s="96"/>
      <c r="AT717" s="96"/>
      <c r="AU717" s="96"/>
      <c r="AV717" s="96"/>
      <c r="AW717" s="96"/>
      <c r="AX717" s="97"/>
    </row>
    <row r="718" spans="1:50" ht="43.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1" t="s">
        <v>605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9" t="s">
        <v>606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78" customHeight="1" x14ac:dyDescent="0.15">
      <c r="A721" s="780"/>
      <c r="B721" s="781"/>
      <c r="C721" s="290" t="s">
        <v>547</v>
      </c>
      <c r="D721" s="291"/>
      <c r="E721" s="291"/>
      <c r="F721" s="292"/>
      <c r="G721" s="281"/>
      <c r="H721" s="282"/>
      <c r="I721" s="83" t="str">
        <f>IF(OR(G721="　", G721=""), "", "-")</f>
        <v/>
      </c>
      <c r="J721" s="285"/>
      <c r="K721" s="285"/>
      <c r="L721" s="83" t="str">
        <f>IF(M721="","","-")</f>
        <v/>
      </c>
      <c r="M721" s="84"/>
      <c r="N721" s="298" t="s">
        <v>607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47.2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42"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608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609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610</v>
      </c>
      <c r="F737" s="989"/>
      <c r="G737" s="989"/>
      <c r="H737" s="989"/>
      <c r="I737" s="989"/>
      <c r="J737" s="989"/>
      <c r="K737" s="989"/>
      <c r="L737" s="989"/>
      <c r="M737" s="989"/>
      <c r="N737" s="359" t="s">
        <v>358</v>
      </c>
      <c r="O737" s="359"/>
      <c r="P737" s="359"/>
      <c r="Q737" s="359"/>
      <c r="R737" s="989" t="s">
        <v>611</v>
      </c>
      <c r="S737" s="989"/>
      <c r="T737" s="989"/>
      <c r="U737" s="989"/>
      <c r="V737" s="989"/>
      <c r="W737" s="989"/>
      <c r="X737" s="989"/>
      <c r="Y737" s="989"/>
      <c r="Z737" s="989"/>
      <c r="AA737" s="359" t="s">
        <v>359</v>
      </c>
      <c r="AB737" s="359"/>
      <c r="AC737" s="359"/>
      <c r="AD737" s="359"/>
      <c r="AE737" s="989" t="s">
        <v>612</v>
      </c>
      <c r="AF737" s="989"/>
      <c r="AG737" s="989"/>
      <c r="AH737" s="989"/>
      <c r="AI737" s="989"/>
      <c r="AJ737" s="989"/>
      <c r="AK737" s="989"/>
      <c r="AL737" s="989"/>
      <c r="AM737" s="989"/>
      <c r="AN737" s="359" t="s">
        <v>360</v>
      </c>
      <c r="AO737" s="359"/>
      <c r="AP737" s="359"/>
      <c r="AQ737" s="359"/>
      <c r="AR737" s="990" t="s">
        <v>613</v>
      </c>
      <c r="AS737" s="991"/>
      <c r="AT737" s="991"/>
      <c r="AU737" s="991"/>
      <c r="AV737" s="991"/>
      <c r="AW737" s="991"/>
      <c r="AX737" s="992"/>
      <c r="AY737" s="89"/>
      <c r="AZ737" s="89"/>
    </row>
    <row r="738" spans="1:52" ht="24.75" customHeight="1" x14ac:dyDescent="0.15">
      <c r="A738" s="993" t="s">
        <v>361</v>
      </c>
      <c r="B738" s="204"/>
      <c r="C738" s="204"/>
      <c r="D738" s="205"/>
      <c r="E738" s="989" t="s">
        <v>613</v>
      </c>
      <c r="F738" s="989"/>
      <c r="G738" s="989"/>
      <c r="H738" s="989"/>
      <c r="I738" s="989"/>
      <c r="J738" s="989"/>
      <c r="K738" s="989"/>
      <c r="L738" s="989"/>
      <c r="M738" s="989"/>
      <c r="N738" s="359" t="s">
        <v>362</v>
      </c>
      <c r="O738" s="359"/>
      <c r="P738" s="359"/>
      <c r="Q738" s="359"/>
      <c r="R738" s="989" t="s">
        <v>614</v>
      </c>
      <c r="S738" s="989"/>
      <c r="T738" s="989"/>
      <c r="U738" s="989"/>
      <c r="V738" s="989"/>
      <c r="W738" s="989"/>
      <c r="X738" s="989"/>
      <c r="Y738" s="989"/>
      <c r="Z738" s="989"/>
      <c r="AA738" s="359" t="s">
        <v>479</v>
      </c>
      <c r="AB738" s="359"/>
      <c r="AC738" s="359"/>
      <c r="AD738" s="359"/>
      <c r="AE738" s="989" t="s">
        <v>615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855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617</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616</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618</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631</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575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576</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577</v>
      </c>
      <c r="O748" s="47" t="s">
        <v>624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629</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625</v>
      </c>
      <c r="Q749" s="47"/>
      <c r="R749" s="47"/>
      <c r="S749" s="47"/>
      <c r="T749" s="47"/>
      <c r="U749" s="47"/>
      <c r="V749" s="47"/>
      <c r="W749" s="47"/>
      <c r="X749" s="47"/>
      <c r="Y749" s="47"/>
      <c r="Z749" s="47"/>
      <c r="AA749" s="47"/>
      <c r="AB749" s="47"/>
      <c r="AC749" s="47"/>
      <c r="AD749" s="47"/>
      <c r="AE749" s="47"/>
      <c r="AF749" s="47"/>
      <c r="AG749" s="47"/>
      <c r="AH749" s="47"/>
      <c r="AI749" s="47" t="s">
        <v>630</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619</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575</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627</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628</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t="s">
        <v>620</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622</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623</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626</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94"/>
      <c r="O758" s="47" t="s">
        <v>621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585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587</v>
      </c>
      <c r="H781" s="673"/>
      <c r="I781" s="673"/>
      <c r="J781" s="673"/>
      <c r="K781" s="674"/>
      <c r="L781" s="666" t="s">
        <v>588</v>
      </c>
      <c r="M781" s="667"/>
      <c r="N781" s="667"/>
      <c r="O781" s="667"/>
      <c r="P781" s="667"/>
      <c r="Q781" s="667"/>
      <c r="R781" s="667"/>
      <c r="S781" s="667"/>
      <c r="T781" s="667"/>
      <c r="U781" s="667"/>
      <c r="V781" s="667"/>
      <c r="W781" s="667"/>
      <c r="X781" s="668"/>
      <c r="Y781" s="386" t="s">
        <v>588</v>
      </c>
      <c r="Z781" s="387"/>
      <c r="AA781" s="387"/>
      <c r="AB781" s="807"/>
      <c r="AC781" s="672" t="s">
        <v>578</v>
      </c>
      <c r="AD781" s="673"/>
      <c r="AE781" s="673"/>
      <c r="AF781" s="673"/>
      <c r="AG781" s="674"/>
      <c r="AH781" s="666" t="s">
        <v>578</v>
      </c>
      <c r="AI781" s="667"/>
      <c r="AJ781" s="667"/>
      <c r="AK781" s="667"/>
      <c r="AL781" s="667"/>
      <c r="AM781" s="667"/>
      <c r="AN781" s="667"/>
      <c r="AO781" s="667"/>
      <c r="AP781" s="667"/>
      <c r="AQ781" s="667"/>
      <c r="AR781" s="667"/>
      <c r="AS781" s="667"/>
      <c r="AT781" s="668"/>
      <c r="AU781" s="386" t="s">
        <v>578</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578</v>
      </c>
      <c r="AD782" s="609"/>
      <c r="AE782" s="609"/>
      <c r="AF782" s="609"/>
      <c r="AG782" s="610"/>
      <c r="AH782" s="600" t="s">
        <v>578</v>
      </c>
      <c r="AI782" s="601"/>
      <c r="AJ782" s="601"/>
      <c r="AK782" s="601"/>
      <c r="AL782" s="601"/>
      <c r="AM782" s="601"/>
      <c r="AN782" s="601"/>
      <c r="AO782" s="601"/>
      <c r="AP782" s="601"/>
      <c r="AQ782" s="601"/>
      <c r="AR782" s="601"/>
      <c r="AS782" s="601"/>
      <c r="AT782" s="602"/>
      <c r="AU782" s="603" t="s">
        <v>578</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636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637</v>
      </c>
      <c r="H794" s="673"/>
      <c r="I794" s="673"/>
      <c r="J794" s="673"/>
      <c r="K794" s="674"/>
      <c r="L794" s="666" t="s">
        <v>638</v>
      </c>
      <c r="M794" s="667"/>
      <c r="N794" s="667"/>
      <c r="O794" s="667"/>
      <c r="P794" s="667"/>
      <c r="Q794" s="667"/>
      <c r="R794" s="667"/>
      <c r="S794" s="667"/>
      <c r="T794" s="667"/>
      <c r="U794" s="667"/>
      <c r="V794" s="667"/>
      <c r="W794" s="667"/>
      <c r="X794" s="668"/>
      <c r="Y794" s="386">
        <v>4</v>
      </c>
      <c r="Z794" s="387"/>
      <c r="AA794" s="387"/>
      <c r="AB794" s="807"/>
      <c r="AC794" s="672" t="s">
        <v>634</v>
      </c>
      <c r="AD794" s="673"/>
      <c r="AE794" s="673"/>
      <c r="AF794" s="673"/>
      <c r="AG794" s="674"/>
      <c r="AH794" s="666" t="s">
        <v>635</v>
      </c>
      <c r="AI794" s="667"/>
      <c r="AJ794" s="667"/>
      <c r="AK794" s="667"/>
      <c r="AL794" s="667"/>
      <c r="AM794" s="667"/>
      <c r="AN794" s="667"/>
      <c r="AO794" s="667"/>
      <c r="AP794" s="667"/>
      <c r="AQ794" s="667"/>
      <c r="AR794" s="667"/>
      <c r="AS794" s="667"/>
      <c r="AT794" s="668"/>
      <c r="AU794" s="386">
        <v>4</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4</v>
      </c>
      <c r="AV804" s="834"/>
      <c r="AW804" s="834"/>
      <c r="AX804" s="836"/>
    </row>
    <row r="805" spans="1:50" ht="24.75" hidden="1" customHeight="1" x14ac:dyDescent="0.15">
      <c r="A805" s="633"/>
      <c r="B805" s="634"/>
      <c r="C805" s="634"/>
      <c r="D805" s="634"/>
      <c r="E805" s="634"/>
      <c r="F805" s="635"/>
      <c r="G805" s="597" t="s">
        <v>586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578</v>
      </c>
      <c r="AD807" s="673"/>
      <c r="AE807" s="673"/>
      <c r="AF807" s="673"/>
      <c r="AG807" s="674"/>
      <c r="AH807" s="666" t="s">
        <v>578</v>
      </c>
      <c r="AI807" s="667"/>
      <c r="AJ807" s="667"/>
      <c r="AK807" s="667"/>
      <c r="AL807" s="667"/>
      <c r="AM807" s="667"/>
      <c r="AN807" s="667"/>
      <c r="AO807" s="667"/>
      <c r="AP807" s="667"/>
      <c r="AQ807" s="667"/>
      <c r="AR807" s="667"/>
      <c r="AS807" s="667"/>
      <c r="AT807" s="668"/>
      <c r="AU807" s="386" t="s">
        <v>579</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639</v>
      </c>
      <c r="D837" s="341"/>
      <c r="E837" s="341"/>
      <c r="F837" s="341"/>
      <c r="G837" s="341"/>
      <c r="H837" s="341"/>
      <c r="I837" s="341"/>
      <c r="J837" s="342" t="s">
        <v>640</v>
      </c>
      <c r="K837" s="343"/>
      <c r="L837" s="343"/>
      <c r="M837" s="343"/>
      <c r="N837" s="343"/>
      <c r="O837" s="343"/>
      <c r="P837" s="356" t="s">
        <v>641</v>
      </c>
      <c r="Q837" s="344"/>
      <c r="R837" s="344"/>
      <c r="S837" s="344"/>
      <c r="T837" s="344"/>
      <c r="U837" s="344"/>
      <c r="V837" s="344"/>
      <c r="W837" s="344"/>
      <c r="X837" s="344"/>
      <c r="Y837" s="345">
        <v>0.9</v>
      </c>
      <c r="Z837" s="346"/>
      <c r="AA837" s="346"/>
      <c r="AB837" s="347"/>
      <c r="AC837" s="357" t="s">
        <v>523</v>
      </c>
      <c r="AD837" s="365"/>
      <c r="AE837" s="365"/>
      <c r="AF837" s="365"/>
      <c r="AG837" s="365"/>
      <c r="AH837" s="366" t="s">
        <v>578</v>
      </c>
      <c r="AI837" s="367"/>
      <c r="AJ837" s="367"/>
      <c r="AK837" s="367"/>
      <c r="AL837" s="351">
        <v>100</v>
      </c>
      <c r="AM837" s="352"/>
      <c r="AN837" s="352"/>
      <c r="AO837" s="353"/>
      <c r="AP837" s="354" t="s">
        <v>578</v>
      </c>
      <c r="AQ837" s="354"/>
      <c r="AR837" s="354"/>
      <c r="AS837" s="354"/>
      <c r="AT837" s="354"/>
      <c r="AU837" s="354"/>
      <c r="AV837" s="354"/>
      <c r="AW837" s="354"/>
      <c r="AX837" s="354"/>
    </row>
    <row r="838" spans="1:50" ht="30" customHeight="1" x14ac:dyDescent="0.15">
      <c r="A838" s="373">
        <v>2</v>
      </c>
      <c r="B838" s="373">
        <v>1</v>
      </c>
      <c r="C838" s="355" t="s">
        <v>642</v>
      </c>
      <c r="D838" s="341"/>
      <c r="E838" s="341"/>
      <c r="F838" s="341"/>
      <c r="G838" s="341"/>
      <c r="H838" s="341"/>
      <c r="I838" s="341"/>
      <c r="J838" s="342">
        <v>6011201018576</v>
      </c>
      <c r="K838" s="343"/>
      <c r="L838" s="343"/>
      <c r="M838" s="343"/>
      <c r="N838" s="343"/>
      <c r="O838" s="343"/>
      <c r="P838" s="356" t="s">
        <v>641</v>
      </c>
      <c r="Q838" s="344"/>
      <c r="R838" s="344"/>
      <c r="S838" s="344"/>
      <c r="T838" s="344"/>
      <c r="U838" s="344"/>
      <c r="V838" s="344"/>
      <c r="W838" s="344"/>
      <c r="X838" s="344"/>
      <c r="Y838" s="345">
        <v>0.4</v>
      </c>
      <c r="Z838" s="346"/>
      <c r="AA838" s="346"/>
      <c r="AB838" s="347"/>
      <c r="AC838" s="357" t="s">
        <v>523</v>
      </c>
      <c r="AD838" s="357"/>
      <c r="AE838" s="357"/>
      <c r="AF838" s="357"/>
      <c r="AG838" s="357"/>
      <c r="AH838" s="366" t="s">
        <v>578</v>
      </c>
      <c r="AI838" s="367"/>
      <c r="AJ838" s="367"/>
      <c r="AK838" s="367"/>
      <c r="AL838" s="351">
        <v>100</v>
      </c>
      <c r="AM838" s="352"/>
      <c r="AN838" s="352"/>
      <c r="AO838" s="353"/>
      <c r="AP838" s="354" t="s">
        <v>580</v>
      </c>
      <c r="AQ838" s="354"/>
      <c r="AR838" s="354"/>
      <c r="AS838" s="354"/>
      <c r="AT838" s="354"/>
      <c r="AU838" s="354"/>
      <c r="AV838" s="354"/>
      <c r="AW838" s="354"/>
      <c r="AX838" s="354"/>
    </row>
    <row r="839" spans="1:50" ht="30" customHeight="1" x14ac:dyDescent="0.15">
      <c r="A839" s="373">
        <v>3</v>
      </c>
      <c r="B839" s="373">
        <v>1</v>
      </c>
      <c r="C839" s="355" t="s">
        <v>643</v>
      </c>
      <c r="D839" s="341"/>
      <c r="E839" s="341"/>
      <c r="F839" s="341"/>
      <c r="G839" s="341"/>
      <c r="H839" s="341"/>
      <c r="I839" s="341"/>
      <c r="J839" s="342">
        <v>4011101005131</v>
      </c>
      <c r="K839" s="343"/>
      <c r="L839" s="343"/>
      <c r="M839" s="343"/>
      <c r="N839" s="343"/>
      <c r="O839" s="343"/>
      <c r="P839" s="356" t="s">
        <v>641</v>
      </c>
      <c r="Q839" s="344"/>
      <c r="R839" s="344"/>
      <c r="S839" s="344"/>
      <c r="T839" s="344"/>
      <c r="U839" s="344"/>
      <c r="V839" s="344"/>
      <c r="W839" s="344"/>
      <c r="X839" s="344"/>
      <c r="Y839" s="345">
        <v>0.3</v>
      </c>
      <c r="Z839" s="346"/>
      <c r="AA839" s="346"/>
      <c r="AB839" s="347"/>
      <c r="AC839" s="357" t="s">
        <v>523</v>
      </c>
      <c r="AD839" s="357"/>
      <c r="AE839" s="357"/>
      <c r="AF839" s="357"/>
      <c r="AG839" s="357"/>
      <c r="AH839" s="366" t="s">
        <v>463</v>
      </c>
      <c r="AI839" s="367"/>
      <c r="AJ839" s="367"/>
      <c r="AK839" s="367"/>
      <c r="AL839" s="351">
        <v>100</v>
      </c>
      <c r="AM839" s="352"/>
      <c r="AN839" s="352"/>
      <c r="AO839" s="353"/>
      <c r="AP839" s="354" t="s">
        <v>566</v>
      </c>
      <c r="AQ839" s="354"/>
      <c r="AR839" s="354"/>
      <c r="AS839" s="354"/>
      <c r="AT839" s="354"/>
      <c r="AU839" s="354"/>
      <c r="AV839" s="354"/>
      <c r="AW839" s="354"/>
      <c r="AX839" s="354"/>
    </row>
    <row r="840" spans="1:50" ht="30" customHeight="1" x14ac:dyDescent="0.15">
      <c r="A840" s="373">
        <v>4</v>
      </c>
      <c r="B840" s="373">
        <v>1</v>
      </c>
      <c r="C840" s="355" t="s">
        <v>643</v>
      </c>
      <c r="D840" s="341"/>
      <c r="E840" s="341"/>
      <c r="F840" s="341"/>
      <c r="G840" s="341"/>
      <c r="H840" s="341"/>
      <c r="I840" s="341"/>
      <c r="J840" s="342">
        <v>4011101005131</v>
      </c>
      <c r="K840" s="343"/>
      <c r="L840" s="343"/>
      <c r="M840" s="343"/>
      <c r="N840" s="343"/>
      <c r="O840" s="343"/>
      <c r="P840" s="356" t="s">
        <v>641</v>
      </c>
      <c r="Q840" s="344"/>
      <c r="R840" s="344"/>
      <c r="S840" s="344"/>
      <c r="T840" s="344"/>
      <c r="U840" s="344"/>
      <c r="V840" s="344"/>
      <c r="W840" s="344"/>
      <c r="X840" s="344"/>
      <c r="Y840" s="345">
        <v>0</v>
      </c>
      <c r="Z840" s="346"/>
      <c r="AA840" s="346"/>
      <c r="AB840" s="347"/>
      <c r="AC840" s="357" t="s">
        <v>523</v>
      </c>
      <c r="AD840" s="357"/>
      <c r="AE840" s="357"/>
      <c r="AF840" s="357"/>
      <c r="AG840" s="357"/>
      <c r="AH840" s="366" t="s">
        <v>463</v>
      </c>
      <c r="AI840" s="367"/>
      <c r="AJ840" s="367"/>
      <c r="AK840" s="367"/>
      <c r="AL840" s="351">
        <v>100</v>
      </c>
      <c r="AM840" s="352"/>
      <c r="AN840" s="352"/>
      <c r="AO840" s="353"/>
      <c r="AP840" s="354" t="s">
        <v>566</v>
      </c>
      <c r="AQ840" s="354"/>
      <c r="AR840" s="354"/>
      <c r="AS840" s="354"/>
      <c r="AT840" s="354"/>
      <c r="AU840" s="354"/>
      <c r="AV840" s="354"/>
      <c r="AW840" s="354"/>
      <c r="AX840" s="354"/>
    </row>
    <row r="841" spans="1:50" ht="30" customHeight="1" x14ac:dyDescent="0.15">
      <c r="A841" s="373">
        <v>5</v>
      </c>
      <c r="B841" s="373">
        <v>1</v>
      </c>
      <c r="C841" s="355" t="s">
        <v>644</v>
      </c>
      <c r="D841" s="341"/>
      <c r="E841" s="341"/>
      <c r="F841" s="341"/>
      <c r="G841" s="341"/>
      <c r="H841" s="341"/>
      <c r="I841" s="341"/>
      <c r="J841" s="342">
        <v>7010401017486</v>
      </c>
      <c r="K841" s="343"/>
      <c r="L841" s="343"/>
      <c r="M841" s="343"/>
      <c r="N841" s="343"/>
      <c r="O841" s="343"/>
      <c r="P841" s="356" t="s">
        <v>641</v>
      </c>
      <c r="Q841" s="344"/>
      <c r="R841" s="344"/>
      <c r="S841" s="344"/>
      <c r="T841" s="344"/>
      <c r="U841" s="344"/>
      <c r="V841" s="344"/>
      <c r="W841" s="344"/>
      <c r="X841" s="344"/>
      <c r="Y841" s="345">
        <v>0.2</v>
      </c>
      <c r="Z841" s="346"/>
      <c r="AA841" s="346"/>
      <c r="AB841" s="347"/>
      <c r="AC841" s="357" t="s">
        <v>523</v>
      </c>
      <c r="AD841" s="357"/>
      <c r="AE841" s="357"/>
      <c r="AF841" s="357"/>
      <c r="AG841" s="357"/>
      <c r="AH841" s="366" t="s">
        <v>463</v>
      </c>
      <c r="AI841" s="367"/>
      <c r="AJ841" s="367"/>
      <c r="AK841" s="367"/>
      <c r="AL841" s="351">
        <v>100</v>
      </c>
      <c r="AM841" s="352"/>
      <c r="AN841" s="352"/>
      <c r="AO841" s="353"/>
      <c r="AP841" s="354" t="s">
        <v>566</v>
      </c>
      <c r="AQ841" s="354"/>
      <c r="AR841" s="354"/>
      <c r="AS841" s="354"/>
      <c r="AT841" s="354"/>
      <c r="AU841" s="354"/>
      <c r="AV841" s="354"/>
      <c r="AW841" s="354"/>
      <c r="AX841" s="354"/>
    </row>
    <row r="842" spans="1:50" ht="30" customHeight="1" x14ac:dyDescent="0.15">
      <c r="A842" s="373">
        <v>6</v>
      </c>
      <c r="B842" s="373">
        <v>1</v>
      </c>
      <c r="C842" s="355" t="s">
        <v>645</v>
      </c>
      <c r="D842" s="341"/>
      <c r="E842" s="341"/>
      <c r="F842" s="341"/>
      <c r="G842" s="341"/>
      <c r="H842" s="341"/>
      <c r="I842" s="341"/>
      <c r="J842" s="342">
        <v>2010001034952</v>
      </c>
      <c r="K842" s="343"/>
      <c r="L842" s="343"/>
      <c r="M842" s="343"/>
      <c r="N842" s="343"/>
      <c r="O842" s="343"/>
      <c r="P842" s="356" t="s">
        <v>641</v>
      </c>
      <c r="Q842" s="344"/>
      <c r="R842" s="344"/>
      <c r="S842" s="344"/>
      <c r="T842" s="344"/>
      <c r="U842" s="344"/>
      <c r="V842" s="344"/>
      <c r="W842" s="344"/>
      <c r="X842" s="344"/>
      <c r="Y842" s="345">
        <v>0.2</v>
      </c>
      <c r="Z842" s="346"/>
      <c r="AA842" s="346"/>
      <c r="AB842" s="347"/>
      <c r="AC842" s="357" t="s">
        <v>523</v>
      </c>
      <c r="AD842" s="357"/>
      <c r="AE842" s="357"/>
      <c r="AF842" s="357"/>
      <c r="AG842" s="357"/>
      <c r="AH842" s="366" t="s">
        <v>463</v>
      </c>
      <c r="AI842" s="367"/>
      <c r="AJ842" s="367"/>
      <c r="AK842" s="367"/>
      <c r="AL842" s="351">
        <v>100</v>
      </c>
      <c r="AM842" s="352"/>
      <c r="AN842" s="352"/>
      <c r="AO842" s="353"/>
      <c r="AP842" s="354" t="s">
        <v>566</v>
      </c>
      <c r="AQ842" s="354"/>
      <c r="AR842" s="354"/>
      <c r="AS842" s="354"/>
      <c r="AT842" s="354"/>
      <c r="AU842" s="354"/>
      <c r="AV842" s="354"/>
      <c r="AW842" s="354"/>
      <c r="AX842" s="354"/>
    </row>
    <row r="843" spans="1:50" ht="30" customHeight="1" x14ac:dyDescent="0.15">
      <c r="A843" s="373">
        <v>7</v>
      </c>
      <c r="B843" s="373">
        <v>1</v>
      </c>
      <c r="C843" s="355" t="s">
        <v>646</v>
      </c>
      <c r="D843" s="341"/>
      <c r="E843" s="341"/>
      <c r="F843" s="341"/>
      <c r="G843" s="341"/>
      <c r="H843" s="341"/>
      <c r="I843" s="341"/>
      <c r="J843" s="342">
        <v>2010401030329</v>
      </c>
      <c r="K843" s="343"/>
      <c r="L843" s="343"/>
      <c r="M843" s="343"/>
      <c r="N843" s="343"/>
      <c r="O843" s="343"/>
      <c r="P843" s="356" t="s">
        <v>641</v>
      </c>
      <c r="Q843" s="344"/>
      <c r="R843" s="344"/>
      <c r="S843" s="344"/>
      <c r="T843" s="344"/>
      <c r="U843" s="344"/>
      <c r="V843" s="344"/>
      <c r="W843" s="344"/>
      <c r="X843" s="344"/>
      <c r="Y843" s="345">
        <v>0.2</v>
      </c>
      <c r="Z843" s="346"/>
      <c r="AA843" s="346"/>
      <c r="AB843" s="347"/>
      <c r="AC843" s="357" t="s">
        <v>523</v>
      </c>
      <c r="AD843" s="357"/>
      <c r="AE843" s="357"/>
      <c r="AF843" s="357"/>
      <c r="AG843" s="357"/>
      <c r="AH843" s="366" t="s">
        <v>463</v>
      </c>
      <c r="AI843" s="367"/>
      <c r="AJ843" s="367"/>
      <c r="AK843" s="367"/>
      <c r="AL843" s="351">
        <v>100</v>
      </c>
      <c r="AM843" s="352"/>
      <c r="AN843" s="352"/>
      <c r="AO843" s="353"/>
      <c r="AP843" s="354" t="s">
        <v>566</v>
      </c>
      <c r="AQ843" s="354"/>
      <c r="AR843" s="354"/>
      <c r="AS843" s="354"/>
      <c r="AT843" s="354"/>
      <c r="AU843" s="354"/>
      <c r="AV843" s="354"/>
      <c r="AW843" s="354"/>
      <c r="AX843" s="354"/>
    </row>
    <row r="844" spans="1:50" ht="30" customHeight="1" x14ac:dyDescent="0.15">
      <c r="A844" s="373">
        <v>8</v>
      </c>
      <c r="B844" s="373">
        <v>1</v>
      </c>
      <c r="C844" s="355" t="s">
        <v>647</v>
      </c>
      <c r="D844" s="341"/>
      <c r="E844" s="341"/>
      <c r="F844" s="341"/>
      <c r="G844" s="341"/>
      <c r="H844" s="341"/>
      <c r="I844" s="341"/>
      <c r="J844" s="342">
        <v>5010001098516</v>
      </c>
      <c r="K844" s="343"/>
      <c r="L844" s="343"/>
      <c r="M844" s="343"/>
      <c r="N844" s="343"/>
      <c r="O844" s="343"/>
      <c r="P844" s="356" t="s">
        <v>641</v>
      </c>
      <c r="Q844" s="344"/>
      <c r="R844" s="344"/>
      <c r="S844" s="344"/>
      <c r="T844" s="344"/>
      <c r="U844" s="344"/>
      <c r="V844" s="344"/>
      <c r="W844" s="344"/>
      <c r="X844" s="344"/>
      <c r="Y844" s="345">
        <v>0</v>
      </c>
      <c r="Z844" s="346"/>
      <c r="AA844" s="346"/>
      <c r="AB844" s="347"/>
      <c r="AC844" s="357" t="s">
        <v>523</v>
      </c>
      <c r="AD844" s="357"/>
      <c r="AE844" s="357"/>
      <c r="AF844" s="357"/>
      <c r="AG844" s="357"/>
      <c r="AH844" s="366" t="s">
        <v>463</v>
      </c>
      <c r="AI844" s="367"/>
      <c r="AJ844" s="367"/>
      <c r="AK844" s="367"/>
      <c r="AL844" s="351">
        <v>100</v>
      </c>
      <c r="AM844" s="352"/>
      <c r="AN844" s="352"/>
      <c r="AO844" s="353"/>
      <c r="AP844" s="354" t="s">
        <v>566</v>
      </c>
      <c r="AQ844" s="354"/>
      <c r="AR844" s="354"/>
      <c r="AS844" s="354"/>
      <c r="AT844" s="354"/>
      <c r="AU844" s="354"/>
      <c r="AV844" s="354"/>
      <c r="AW844" s="354"/>
      <c r="AX844" s="354"/>
    </row>
    <row r="845" spans="1:50" ht="30" customHeight="1" x14ac:dyDescent="0.15">
      <c r="A845" s="373">
        <v>9</v>
      </c>
      <c r="B845" s="373">
        <v>1</v>
      </c>
      <c r="C845" s="355" t="s">
        <v>647</v>
      </c>
      <c r="D845" s="341"/>
      <c r="E845" s="341"/>
      <c r="F845" s="341"/>
      <c r="G845" s="341"/>
      <c r="H845" s="341"/>
      <c r="I845" s="341"/>
      <c r="J845" s="342">
        <v>5010001098516</v>
      </c>
      <c r="K845" s="343"/>
      <c r="L845" s="343"/>
      <c r="M845" s="343"/>
      <c r="N845" s="343"/>
      <c r="O845" s="343"/>
      <c r="P845" s="356" t="s">
        <v>641</v>
      </c>
      <c r="Q845" s="344"/>
      <c r="R845" s="344"/>
      <c r="S845" s="344"/>
      <c r="T845" s="344"/>
      <c r="U845" s="344"/>
      <c r="V845" s="344"/>
      <c r="W845" s="344"/>
      <c r="X845" s="344"/>
      <c r="Y845" s="345">
        <v>0</v>
      </c>
      <c r="Z845" s="346"/>
      <c r="AA845" s="346"/>
      <c r="AB845" s="347"/>
      <c r="AC845" s="357" t="s">
        <v>523</v>
      </c>
      <c r="AD845" s="357"/>
      <c r="AE845" s="357"/>
      <c r="AF845" s="357"/>
      <c r="AG845" s="357"/>
      <c r="AH845" s="366" t="s">
        <v>463</v>
      </c>
      <c r="AI845" s="367"/>
      <c r="AJ845" s="367"/>
      <c r="AK845" s="367"/>
      <c r="AL845" s="351">
        <v>100</v>
      </c>
      <c r="AM845" s="352"/>
      <c r="AN845" s="352"/>
      <c r="AO845" s="353"/>
      <c r="AP845" s="354" t="s">
        <v>566</v>
      </c>
      <c r="AQ845" s="354"/>
      <c r="AR845" s="354"/>
      <c r="AS845" s="354"/>
      <c r="AT845" s="354"/>
      <c r="AU845" s="354"/>
      <c r="AV845" s="354"/>
      <c r="AW845" s="354"/>
      <c r="AX845" s="354"/>
    </row>
    <row r="846" spans="1:50" ht="30" customHeight="1" x14ac:dyDescent="0.15">
      <c r="A846" s="373">
        <v>10</v>
      </c>
      <c r="B846" s="373">
        <v>1</v>
      </c>
      <c r="C846" s="355" t="s">
        <v>647</v>
      </c>
      <c r="D846" s="341"/>
      <c r="E846" s="341"/>
      <c r="F846" s="341"/>
      <c r="G846" s="341"/>
      <c r="H846" s="341"/>
      <c r="I846" s="341"/>
      <c r="J846" s="342">
        <v>5010001098516</v>
      </c>
      <c r="K846" s="343"/>
      <c r="L846" s="343"/>
      <c r="M846" s="343"/>
      <c r="N846" s="343"/>
      <c r="O846" s="343"/>
      <c r="P846" s="356" t="s">
        <v>641</v>
      </c>
      <c r="Q846" s="344"/>
      <c r="R846" s="344"/>
      <c r="S846" s="344"/>
      <c r="T846" s="344"/>
      <c r="U846" s="344"/>
      <c r="V846" s="344"/>
      <c r="W846" s="344"/>
      <c r="X846" s="344"/>
      <c r="Y846" s="345">
        <v>0</v>
      </c>
      <c r="Z846" s="346"/>
      <c r="AA846" s="346"/>
      <c r="AB846" s="347"/>
      <c r="AC846" s="357" t="s">
        <v>523</v>
      </c>
      <c r="AD846" s="357"/>
      <c r="AE846" s="357"/>
      <c r="AF846" s="357"/>
      <c r="AG846" s="357"/>
      <c r="AH846" s="366" t="s">
        <v>463</v>
      </c>
      <c r="AI846" s="367"/>
      <c r="AJ846" s="367"/>
      <c r="AK846" s="367"/>
      <c r="AL846" s="351">
        <v>100</v>
      </c>
      <c r="AM846" s="352"/>
      <c r="AN846" s="352"/>
      <c r="AO846" s="353"/>
      <c r="AP846" s="354" t="s">
        <v>566</v>
      </c>
      <c r="AQ846" s="354"/>
      <c r="AR846" s="354"/>
      <c r="AS846" s="354"/>
      <c r="AT846" s="354"/>
      <c r="AU846" s="354"/>
      <c r="AV846" s="354"/>
      <c r="AW846" s="354"/>
      <c r="AX846" s="354"/>
    </row>
    <row r="847" spans="1:50" ht="30" customHeight="1" x14ac:dyDescent="0.15">
      <c r="A847" s="373">
        <v>11</v>
      </c>
      <c r="B847" s="373">
        <v>1</v>
      </c>
      <c r="C847" s="355" t="s">
        <v>647</v>
      </c>
      <c r="D847" s="341"/>
      <c r="E847" s="341"/>
      <c r="F847" s="341"/>
      <c r="G847" s="341"/>
      <c r="H847" s="341"/>
      <c r="I847" s="341"/>
      <c r="J847" s="342">
        <v>5010001098516</v>
      </c>
      <c r="K847" s="343"/>
      <c r="L847" s="343"/>
      <c r="M847" s="343"/>
      <c r="N847" s="343"/>
      <c r="O847" s="343"/>
      <c r="P847" s="356" t="s">
        <v>641</v>
      </c>
      <c r="Q847" s="344"/>
      <c r="R847" s="344"/>
      <c r="S847" s="344"/>
      <c r="T847" s="344"/>
      <c r="U847" s="344"/>
      <c r="V847" s="344"/>
      <c r="W847" s="344"/>
      <c r="X847" s="344"/>
      <c r="Y847" s="345">
        <v>0</v>
      </c>
      <c r="Z847" s="346"/>
      <c r="AA847" s="346"/>
      <c r="AB847" s="347"/>
      <c r="AC847" s="357" t="s">
        <v>523</v>
      </c>
      <c r="AD847" s="357"/>
      <c r="AE847" s="357"/>
      <c r="AF847" s="357"/>
      <c r="AG847" s="357"/>
      <c r="AH847" s="366" t="s">
        <v>463</v>
      </c>
      <c r="AI847" s="367"/>
      <c r="AJ847" s="367"/>
      <c r="AK847" s="367"/>
      <c r="AL847" s="351">
        <v>100</v>
      </c>
      <c r="AM847" s="352"/>
      <c r="AN847" s="352"/>
      <c r="AO847" s="353"/>
      <c r="AP847" s="354" t="s">
        <v>566</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643</v>
      </c>
      <c r="D870" s="341"/>
      <c r="E870" s="341"/>
      <c r="F870" s="341"/>
      <c r="G870" s="341"/>
      <c r="H870" s="341"/>
      <c r="I870" s="341"/>
      <c r="J870" s="342">
        <v>4011101005131</v>
      </c>
      <c r="K870" s="343"/>
      <c r="L870" s="343"/>
      <c r="M870" s="343"/>
      <c r="N870" s="343"/>
      <c r="O870" s="343"/>
      <c r="P870" s="356" t="s">
        <v>650</v>
      </c>
      <c r="Q870" s="344"/>
      <c r="R870" s="344"/>
      <c r="S870" s="344"/>
      <c r="T870" s="344"/>
      <c r="U870" s="344"/>
      <c r="V870" s="344"/>
      <c r="W870" s="344"/>
      <c r="X870" s="344"/>
      <c r="Y870" s="345">
        <v>0.2</v>
      </c>
      <c r="Z870" s="346"/>
      <c r="AA870" s="346"/>
      <c r="AB870" s="347"/>
      <c r="AC870" s="357" t="s">
        <v>523</v>
      </c>
      <c r="AD870" s="365"/>
      <c r="AE870" s="365"/>
      <c r="AF870" s="365"/>
      <c r="AG870" s="365"/>
      <c r="AH870" s="366" t="s">
        <v>588</v>
      </c>
      <c r="AI870" s="367"/>
      <c r="AJ870" s="367"/>
      <c r="AK870" s="367"/>
      <c r="AL870" s="351">
        <v>100</v>
      </c>
      <c r="AM870" s="352"/>
      <c r="AN870" s="352"/>
      <c r="AO870" s="353"/>
      <c r="AP870" s="354" t="s">
        <v>588</v>
      </c>
      <c r="AQ870" s="354"/>
      <c r="AR870" s="354"/>
      <c r="AS870" s="354"/>
      <c r="AT870" s="354"/>
      <c r="AU870" s="354"/>
      <c r="AV870" s="354"/>
      <c r="AW870" s="354"/>
      <c r="AX870" s="354"/>
    </row>
    <row r="871" spans="1:50" ht="30" customHeight="1" x14ac:dyDescent="0.15">
      <c r="A871" s="373">
        <v>2</v>
      </c>
      <c r="B871" s="373">
        <v>1</v>
      </c>
      <c r="C871" s="355" t="s">
        <v>643</v>
      </c>
      <c r="D871" s="341"/>
      <c r="E871" s="341"/>
      <c r="F871" s="341"/>
      <c r="G871" s="341"/>
      <c r="H871" s="341"/>
      <c r="I871" s="341"/>
      <c r="J871" s="342">
        <v>4011101005131</v>
      </c>
      <c r="K871" s="343"/>
      <c r="L871" s="343"/>
      <c r="M871" s="343"/>
      <c r="N871" s="343"/>
      <c r="O871" s="343"/>
      <c r="P871" s="356" t="s">
        <v>650</v>
      </c>
      <c r="Q871" s="344"/>
      <c r="R871" s="344"/>
      <c r="S871" s="344"/>
      <c r="T871" s="344"/>
      <c r="U871" s="344"/>
      <c r="V871" s="344"/>
      <c r="W871" s="344"/>
      <c r="X871" s="344"/>
      <c r="Y871" s="345">
        <v>0.23</v>
      </c>
      <c r="Z871" s="346"/>
      <c r="AA871" s="346"/>
      <c r="AB871" s="347"/>
      <c r="AC871" s="357" t="s">
        <v>523</v>
      </c>
      <c r="AD871" s="365"/>
      <c r="AE871" s="365"/>
      <c r="AF871" s="365"/>
      <c r="AG871" s="365"/>
      <c r="AH871" s="366" t="s">
        <v>463</v>
      </c>
      <c r="AI871" s="367"/>
      <c r="AJ871" s="367"/>
      <c r="AK871" s="367"/>
      <c r="AL871" s="351">
        <v>100</v>
      </c>
      <c r="AM871" s="352"/>
      <c r="AN871" s="352"/>
      <c r="AO871" s="353"/>
      <c r="AP871" s="354" t="s">
        <v>463</v>
      </c>
      <c r="AQ871" s="354"/>
      <c r="AR871" s="354"/>
      <c r="AS871" s="354"/>
      <c r="AT871" s="354"/>
      <c r="AU871" s="354"/>
      <c r="AV871" s="354"/>
      <c r="AW871" s="354"/>
      <c r="AX871" s="354"/>
    </row>
    <row r="872" spans="1:50" ht="30" customHeight="1" x14ac:dyDescent="0.15">
      <c r="A872" s="373">
        <v>3</v>
      </c>
      <c r="B872" s="373">
        <v>1</v>
      </c>
      <c r="C872" s="355" t="s">
        <v>643</v>
      </c>
      <c r="D872" s="341"/>
      <c r="E872" s="341"/>
      <c r="F872" s="341"/>
      <c r="G872" s="341"/>
      <c r="H872" s="341"/>
      <c r="I872" s="341"/>
      <c r="J872" s="342">
        <v>4011101005131</v>
      </c>
      <c r="K872" s="343"/>
      <c r="L872" s="343"/>
      <c r="M872" s="343"/>
      <c r="N872" s="343"/>
      <c r="O872" s="343"/>
      <c r="P872" s="356" t="s">
        <v>650</v>
      </c>
      <c r="Q872" s="344"/>
      <c r="R872" s="344"/>
      <c r="S872" s="344"/>
      <c r="T872" s="344"/>
      <c r="U872" s="344"/>
      <c r="V872" s="344"/>
      <c r="W872" s="344"/>
      <c r="X872" s="344"/>
      <c r="Y872" s="345">
        <v>0.1</v>
      </c>
      <c r="Z872" s="346"/>
      <c r="AA872" s="346"/>
      <c r="AB872" s="347"/>
      <c r="AC872" s="357" t="s">
        <v>523</v>
      </c>
      <c r="AD872" s="365"/>
      <c r="AE872" s="365"/>
      <c r="AF872" s="365"/>
      <c r="AG872" s="365"/>
      <c r="AH872" s="366" t="s">
        <v>463</v>
      </c>
      <c r="AI872" s="367"/>
      <c r="AJ872" s="367"/>
      <c r="AK872" s="367"/>
      <c r="AL872" s="351">
        <v>100</v>
      </c>
      <c r="AM872" s="352"/>
      <c r="AN872" s="352"/>
      <c r="AO872" s="353"/>
      <c r="AP872" s="354" t="s">
        <v>463</v>
      </c>
      <c r="AQ872" s="354"/>
      <c r="AR872" s="354"/>
      <c r="AS872" s="354"/>
      <c r="AT872" s="354"/>
      <c r="AU872" s="354"/>
      <c r="AV872" s="354"/>
      <c r="AW872" s="354"/>
      <c r="AX872" s="354"/>
    </row>
    <row r="873" spans="1:50" ht="30" customHeight="1" x14ac:dyDescent="0.15">
      <c r="A873" s="373">
        <v>4</v>
      </c>
      <c r="B873" s="373">
        <v>1</v>
      </c>
      <c r="C873" s="355" t="s">
        <v>643</v>
      </c>
      <c r="D873" s="341"/>
      <c r="E873" s="341"/>
      <c r="F873" s="341"/>
      <c r="G873" s="341"/>
      <c r="H873" s="341"/>
      <c r="I873" s="341"/>
      <c r="J873" s="342">
        <v>4011101005131</v>
      </c>
      <c r="K873" s="343"/>
      <c r="L873" s="343"/>
      <c r="M873" s="343"/>
      <c r="N873" s="343"/>
      <c r="O873" s="343"/>
      <c r="P873" s="356" t="s">
        <v>650</v>
      </c>
      <c r="Q873" s="344"/>
      <c r="R873" s="344"/>
      <c r="S873" s="344"/>
      <c r="T873" s="344"/>
      <c r="U873" s="344"/>
      <c r="V873" s="344"/>
      <c r="W873" s="344"/>
      <c r="X873" s="344"/>
      <c r="Y873" s="345">
        <v>0</v>
      </c>
      <c r="Z873" s="346"/>
      <c r="AA873" s="346"/>
      <c r="AB873" s="347"/>
      <c r="AC873" s="357" t="s">
        <v>523</v>
      </c>
      <c r="AD873" s="365"/>
      <c r="AE873" s="365"/>
      <c r="AF873" s="365"/>
      <c r="AG873" s="365"/>
      <c r="AH873" s="366" t="s">
        <v>463</v>
      </c>
      <c r="AI873" s="367"/>
      <c r="AJ873" s="367"/>
      <c r="AK873" s="367"/>
      <c r="AL873" s="351">
        <v>100</v>
      </c>
      <c r="AM873" s="352"/>
      <c r="AN873" s="352"/>
      <c r="AO873" s="353"/>
      <c r="AP873" s="354" t="s">
        <v>463</v>
      </c>
      <c r="AQ873" s="354"/>
      <c r="AR873" s="354"/>
      <c r="AS873" s="354"/>
      <c r="AT873" s="354"/>
      <c r="AU873" s="354"/>
      <c r="AV873" s="354"/>
      <c r="AW873" s="354"/>
      <c r="AX873" s="354"/>
    </row>
    <row r="874" spans="1:50" ht="30" customHeight="1" x14ac:dyDescent="0.15">
      <c r="A874" s="373">
        <v>5</v>
      </c>
      <c r="B874" s="373">
        <v>1</v>
      </c>
      <c r="C874" s="355" t="s">
        <v>643</v>
      </c>
      <c r="D874" s="341"/>
      <c r="E874" s="341"/>
      <c r="F874" s="341"/>
      <c r="G874" s="341"/>
      <c r="H874" s="341"/>
      <c r="I874" s="341"/>
      <c r="J874" s="342">
        <v>4011101005131</v>
      </c>
      <c r="K874" s="343"/>
      <c r="L874" s="343"/>
      <c r="M874" s="343"/>
      <c r="N874" s="343"/>
      <c r="O874" s="343"/>
      <c r="P874" s="356" t="s">
        <v>650</v>
      </c>
      <c r="Q874" s="344"/>
      <c r="R874" s="344"/>
      <c r="S874" s="344"/>
      <c r="T874" s="344"/>
      <c r="U874" s="344"/>
      <c r="V874" s="344"/>
      <c r="W874" s="344"/>
      <c r="X874" s="344"/>
      <c r="Y874" s="345">
        <v>0</v>
      </c>
      <c r="Z874" s="346"/>
      <c r="AA874" s="346"/>
      <c r="AB874" s="347"/>
      <c r="AC874" s="357" t="s">
        <v>523</v>
      </c>
      <c r="AD874" s="365"/>
      <c r="AE874" s="365"/>
      <c r="AF874" s="365"/>
      <c r="AG874" s="365"/>
      <c r="AH874" s="366" t="s">
        <v>463</v>
      </c>
      <c r="AI874" s="367"/>
      <c r="AJ874" s="367"/>
      <c r="AK874" s="367"/>
      <c r="AL874" s="351">
        <v>100</v>
      </c>
      <c r="AM874" s="352"/>
      <c r="AN874" s="352"/>
      <c r="AO874" s="353"/>
      <c r="AP874" s="354" t="s">
        <v>463</v>
      </c>
      <c r="AQ874" s="354"/>
      <c r="AR874" s="354"/>
      <c r="AS874" s="354"/>
      <c r="AT874" s="354"/>
      <c r="AU874" s="354"/>
      <c r="AV874" s="354"/>
      <c r="AW874" s="354"/>
      <c r="AX874" s="354"/>
    </row>
    <row r="875" spans="1:50" ht="30" customHeight="1" x14ac:dyDescent="0.15">
      <c r="A875" s="373">
        <v>6</v>
      </c>
      <c r="B875" s="373">
        <v>1</v>
      </c>
      <c r="C875" s="355" t="s">
        <v>643</v>
      </c>
      <c r="D875" s="341"/>
      <c r="E875" s="341"/>
      <c r="F875" s="341"/>
      <c r="G875" s="341"/>
      <c r="H875" s="341"/>
      <c r="I875" s="341"/>
      <c r="J875" s="342">
        <v>4011101005131</v>
      </c>
      <c r="K875" s="343"/>
      <c r="L875" s="343"/>
      <c r="M875" s="343"/>
      <c r="N875" s="343"/>
      <c r="O875" s="343"/>
      <c r="P875" s="356" t="s">
        <v>650</v>
      </c>
      <c r="Q875" s="344"/>
      <c r="R875" s="344"/>
      <c r="S875" s="344"/>
      <c r="T875" s="344"/>
      <c r="U875" s="344"/>
      <c r="V875" s="344"/>
      <c r="W875" s="344"/>
      <c r="X875" s="344"/>
      <c r="Y875" s="345">
        <v>0</v>
      </c>
      <c r="Z875" s="346"/>
      <c r="AA875" s="346"/>
      <c r="AB875" s="347"/>
      <c r="AC875" s="357" t="s">
        <v>523</v>
      </c>
      <c r="AD875" s="365"/>
      <c r="AE875" s="365"/>
      <c r="AF875" s="365"/>
      <c r="AG875" s="365"/>
      <c r="AH875" s="366" t="s">
        <v>463</v>
      </c>
      <c r="AI875" s="367"/>
      <c r="AJ875" s="367"/>
      <c r="AK875" s="367"/>
      <c r="AL875" s="351">
        <v>100</v>
      </c>
      <c r="AM875" s="352"/>
      <c r="AN875" s="352"/>
      <c r="AO875" s="353"/>
      <c r="AP875" s="354" t="s">
        <v>463</v>
      </c>
      <c r="AQ875" s="354"/>
      <c r="AR875" s="354"/>
      <c r="AS875" s="354"/>
      <c r="AT875" s="354"/>
      <c r="AU875" s="354"/>
      <c r="AV875" s="354"/>
      <c r="AW875" s="354"/>
      <c r="AX875" s="354"/>
    </row>
    <row r="876" spans="1:50" ht="30" customHeight="1" x14ac:dyDescent="0.15">
      <c r="A876" s="373">
        <v>7</v>
      </c>
      <c r="B876" s="373">
        <v>1</v>
      </c>
      <c r="C876" s="355" t="s">
        <v>643</v>
      </c>
      <c r="D876" s="341"/>
      <c r="E876" s="341"/>
      <c r="F876" s="341"/>
      <c r="G876" s="341"/>
      <c r="H876" s="341"/>
      <c r="I876" s="341"/>
      <c r="J876" s="342">
        <v>4011101005131</v>
      </c>
      <c r="K876" s="343"/>
      <c r="L876" s="343"/>
      <c r="M876" s="343"/>
      <c r="N876" s="343"/>
      <c r="O876" s="343"/>
      <c r="P876" s="356" t="s">
        <v>650</v>
      </c>
      <c r="Q876" s="344"/>
      <c r="R876" s="344"/>
      <c r="S876" s="344"/>
      <c r="T876" s="344"/>
      <c r="U876" s="344"/>
      <c r="V876" s="344"/>
      <c r="W876" s="344"/>
      <c r="X876" s="344"/>
      <c r="Y876" s="345">
        <v>0</v>
      </c>
      <c r="Z876" s="346"/>
      <c r="AA876" s="346"/>
      <c r="AB876" s="347"/>
      <c r="AC876" s="357" t="s">
        <v>523</v>
      </c>
      <c r="AD876" s="365"/>
      <c r="AE876" s="365"/>
      <c r="AF876" s="365"/>
      <c r="AG876" s="365"/>
      <c r="AH876" s="366" t="s">
        <v>463</v>
      </c>
      <c r="AI876" s="367"/>
      <c r="AJ876" s="367"/>
      <c r="AK876" s="367"/>
      <c r="AL876" s="351">
        <v>100</v>
      </c>
      <c r="AM876" s="352"/>
      <c r="AN876" s="352"/>
      <c r="AO876" s="353"/>
      <c r="AP876" s="354" t="s">
        <v>463</v>
      </c>
      <c r="AQ876" s="354"/>
      <c r="AR876" s="354"/>
      <c r="AS876" s="354"/>
      <c r="AT876" s="354"/>
      <c r="AU876" s="354"/>
      <c r="AV876" s="354"/>
      <c r="AW876" s="354"/>
      <c r="AX876" s="354"/>
    </row>
    <row r="877" spans="1:50" ht="30" customHeight="1" x14ac:dyDescent="0.15">
      <c r="A877" s="373">
        <v>8</v>
      </c>
      <c r="B877" s="373">
        <v>1</v>
      </c>
      <c r="C877" s="355" t="s">
        <v>643</v>
      </c>
      <c r="D877" s="341"/>
      <c r="E877" s="341"/>
      <c r="F877" s="341"/>
      <c r="G877" s="341"/>
      <c r="H877" s="341"/>
      <c r="I877" s="341"/>
      <c r="J877" s="342">
        <v>4011101005131</v>
      </c>
      <c r="K877" s="343"/>
      <c r="L877" s="343"/>
      <c r="M877" s="343"/>
      <c r="N877" s="343"/>
      <c r="O877" s="343"/>
      <c r="P877" s="356" t="s">
        <v>650</v>
      </c>
      <c r="Q877" s="344"/>
      <c r="R877" s="344"/>
      <c r="S877" s="344"/>
      <c r="T877" s="344"/>
      <c r="U877" s="344"/>
      <c r="V877" s="344"/>
      <c r="W877" s="344"/>
      <c r="X877" s="344"/>
      <c r="Y877" s="345">
        <v>0</v>
      </c>
      <c r="Z877" s="346"/>
      <c r="AA877" s="346"/>
      <c r="AB877" s="347"/>
      <c r="AC877" s="357" t="s">
        <v>523</v>
      </c>
      <c r="AD877" s="365"/>
      <c r="AE877" s="365"/>
      <c r="AF877" s="365"/>
      <c r="AG877" s="365"/>
      <c r="AH877" s="366" t="s">
        <v>463</v>
      </c>
      <c r="AI877" s="367"/>
      <c r="AJ877" s="367"/>
      <c r="AK877" s="367"/>
      <c r="AL877" s="351">
        <v>100</v>
      </c>
      <c r="AM877" s="352"/>
      <c r="AN877" s="352"/>
      <c r="AO877" s="353"/>
      <c r="AP877" s="354" t="s">
        <v>463</v>
      </c>
      <c r="AQ877" s="354"/>
      <c r="AR877" s="354"/>
      <c r="AS877" s="354"/>
      <c r="AT877" s="354"/>
      <c r="AU877" s="354"/>
      <c r="AV877" s="354"/>
      <c r="AW877" s="354"/>
      <c r="AX877" s="354"/>
    </row>
    <row r="878" spans="1:50" ht="30" customHeight="1" x14ac:dyDescent="0.15">
      <c r="A878" s="373">
        <v>9</v>
      </c>
      <c r="B878" s="373">
        <v>1</v>
      </c>
      <c r="C878" s="355" t="s">
        <v>643</v>
      </c>
      <c r="D878" s="341"/>
      <c r="E878" s="341"/>
      <c r="F878" s="341"/>
      <c r="G878" s="341"/>
      <c r="H878" s="341"/>
      <c r="I878" s="341"/>
      <c r="J878" s="342">
        <v>4011101005131</v>
      </c>
      <c r="K878" s="343"/>
      <c r="L878" s="343"/>
      <c r="M878" s="343"/>
      <c r="N878" s="343"/>
      <c r="O878" s="343"/>
      <c r="P878" s="356" t="s">
        <v>650</v>
      </c>
      <c r="Q878" s="344"/>
      <c r="R878" s="344"/>
      <c r="S878" s="344"/>
      <c r="T878" s="344"/>
      <c r="U878" s="344"/>
      <c r="V878" s="344"/>
      <c r="W878" s="344"/>
      <c r="X878" s="344"/>
      <c r="Y878" s="345">
        <v>0</v>
      </c>
      <c r="Z878" s="346"/>
      <c r="AA878" s="346"/>
      <c r="AB878" s="347"/>
      <c r="AC878" s="357" t="s">
        <v>523</v>
      </c>
      <c r="AD878" s="365"/>
      <c r="AE878" s="365"/>
      <c r="AF878" s="365"/>
      <c r="AG878" s="365"/>
      <c r="AH878" s="366" t="s">
        <v>463</v>
      </c>
      <c r="AI878" s="367"/>
      <c r="AJ878" s="367"/>
      <c r="AK878" s="367"/>
      <c r="AL878" s="351">
        <v>100</v>
      </c>
      <c r="AM878" s="352"/>
      <c r="AN878" s="352"/>
      <c r="AO878" s="353"/>
      <c r="AP878" s="354" t="s">
        <v>463</v>
      </c>
      <c r="AQ878" s="354"/>
      <c r="AR878" s="354"/>
      <c r="AS878" s="354"/>
      <c r="AT878" s="354"/>
      <c r="AU878" s="354"/>
      <c r="AV878" s="354"/>
      <c r="AW878" s="354"/>
      <c r="AX878" s="354"/>
    </row>
    <row r="879" spans="1:50" ht="30" customHeight="1" x14ac:dyDescent="0.15">
      <c r="A879" s="373">
        <v>10</v>
      </c>
      <c r="B879" s="373">
        <v>1</v>
      </c>
      <c r="C879" s="355" t="s">
        <v>643</v>
      </c>
      <c r="D879" s="341"/>
      <c r="E879" s="341"/>
      <c r="F879" s="341"/>
      <c r="G879" s="341"/>
      <c r="H879" s="341"/>
      <c r="I879" s="341"/>
      <c r="J879" s="342">
        <v>4011101005131</v>
      </c>
      <c r="K879" s="343"/>
      <c r="L879" s="343"/>
      <c r="M879" s="343"/>
      <c r="N879" s="343"/>
      <c r="O879" s="343"/>
      <c r="P879" s="356" t="s">
        <v>650</v>
      </c>
      <c r="Q879" s="344"/>
      <c r="R879" s="344"/>
      <c r="S879" s="344"/>
      <c r="T879" s="344"/>
      <c r="U879" s="344"/>
      <c r="V879" s="344"/>
      <c r="W879" s="344"/>
      <c r="X879" s="344"/>
      <c r="Y879" s="345">
        <v>0</v>
      </c>
      <c r="Z879" s="346"/>
      <c r="AA879" s="346"/>
      <c r="AB879" s="347"/>
      <c r="AC879" s="357" t="s">
        <v>523</v>
      </c>
      <c r="AD879" s="365"/>
      <c r="AE879" s="365"/>
      <c r="AF879" s="365"/>
      <c r="AG879" s="365"/>
      <c r="AH879" s="366" t="s">
        <v>463</v>
      </c>
      <c r="AI879" s="367"/>
      <c r="AJ879" s="367"/>
      <c r="AK879" s="367"/>
      <c r="AL879" s="351">
        <v>100</v>
      </c>
      <c r="AM879" s="352"/>
      <c r="AN879" s="352"/>
      <c r="AO879" s="353"/>
      <c r="AP879" s="354" t="s">
        <v>463</v>
      </c>
      <c r="AQ879" s="354"/>
      <c r="AR879" s="354"/>
      <c r="AS879" s="354"/>
      <c r="AT879" s="354"/>
      <c r="AU879" s="354"/>
      <c r="AV879" s="354"/>
      <c r="AW879" s="354"/>
      <c r="AX879" s="354"/>
    </row>
    <row r="880" spans="1:50" ht="30" customHeight="1" x14ac:dyDescent="0.15">
      <c r="A880" s="373">
        <v>11</v>
      </c>
      <c r="B880" s="373">
        <v>1</v>
      </c>
      <c r="C880" s="355" t="s">
        <v>643</v>
      </c>
      <c r="D880" s="341"/>
      <c r="E880" s="341"/>
      <c r="F880" s="341"/>
      <c r="G880" s="341"/>
      <c r="H880" s="341"/>
      <c r="I880" s="341"/>
      <c r="J880" s="342">
        <v>4011101005131</v>
      </c>
      <c r="K880" s="343"/>
      <c r="L880" s="343"/>
      <c r="M880" s="343"/>
      <c r="N880" s="343"/>
      <c r="O880" s="343"/>
      <c r="P880" s="356" t="s">
        <v>650</v>
      </c>
      <c r="Q880" s="344"/>
      <c r="R880" s="344"/>
      <c r="S880" s="344"/>
      <c r="T880" s="344"/>
      <c r="U880" s="344"/>
      <c r="V880" s="344"/>
      <c r="W880" s="344"/>
      <c r="X880" s="344"/>
      <c r="Y880" s="345">
        <v>0</v>
      </c>
      <c r="Z880" s="346"/>
      <c r="AA880" s="346"/>
      <c r="AB880" s="347"/>
      <c r="AC880" s="357" t="s">
        <v>523</v>
      </c>
      <c r="AD880" s="365"/>
      <c r="AE880" s="365"/>
      <c r="AF880" s="365"/>
      <c r="AG880" s="365"/>
      <c r="AH880" s="366" t="s">
        <v>463</v>
      </c>
      <c r="AI880" s="367"/>
      <c r="AJ880" s="367"/>
      <c r="AK880" s="367"/>
      <c r="AL880" s="351">
        <v>100</v>
      </c>
      <c r="AM880" s="352"/>
      <c r="AN880" s="352"/>
      <c r="AO880" s="353"/>
      <c r="AP880" s="354" t="s">
        <v>463</v>
      </c>
      <c r="AQ880" s="354"/>
      <c r="AR880" s="354"/>
      <c r="AS880" s="354"/>
      <c r="AT880" s="354"/>
      <c r="AU880" s="354"/>
      <c r="AV880" s="354"/>
      <c r="AW880" s="354"/>
      <c r="AX880" s="354"/>
    </row>
    <row r="881" spans="1:50" ht="30" customHeight="1" x14ac:dyDescent="0.15">
      <c r="A881" s="373">
        <v>12</v>
      </c>
      <c r="B881" s="373">
        <v>1</v>
      </c>
      <c r="C881" s="355" t="s">
        <v>643</v>
      </c>
      <c r="D881" s="341"/>
      <c r="E881" s="341"/>
      <c r="F881" s="341"/>
      <c r="G881" s="341"/>
      <c r="H881" s="341"/>
      <c r="I881" s="341"/>
      <c r="J881" s="342">
        <v>4011101005131</v>
      </c>
      <c r="K881" s="343"/>
      <c r="L881" s="343"/>
      <c r="M881" s="343"/>
      <c r="N881" s="343"/>
      <c r="O881" s="343"/>
      <c r="P881" s="356" t="s">
        <v>650</v>
      </c>
      <c r="Q881" s="344"/>
      <c r="R881" s="344"/>
      <c r="S881" s="344"/>
      <c r="T881" s="344"/>
      <c r="U881" s="344"/>
      <c r="V881" s="344"/>
      <c r="W881" s="344"/>
      <c r="X881" s="344"/>
      <c r="Y881" s="345">
        <v>0</v>
      </c>
      <c r="Z881" s="346"/>
      <c r="AA881" s="346"/>
      <c r="AB881" s="347"/>
      <c r="AC881" s="357" t="s">
        <v>523</v>
      </c>
      <c r="AD881" s="365"/>
      <c r="AE881" s="365"/>
      <c r="AF881" s="365"/>
      <c r="AG881" s="365"/>
      <c r="AH881" s="366" t="s">
        <v>463</v>
      </c>
      <c r="AI881" s="367"/>
      <c r="AJ881" s="367"/>
      <c r="AK881" s="367"/>
      <c r="AL881" s="351">
        <v>100</v>
      </c>
      <c r="AM881" s="352"/>
      <c r="AN881" s="352"/>
      <c r="AO881" s="353"/>
      <c r="AP881" s="354" t="s">
        <v>463</v>
      </c>
      <c r="AQ881" s="354"/>
      <c r="AR881" s="354"/>
      <c r="AS881" s="354"/>
      <c r="AT881" s="354"/>
      <c r="AU881" s="354"/>
      <c r="AV881" s="354"/>
      <c r="AW881" s="354"/>
      <c r="AX881" s="354"/>
    </row>
    <row r="882" spans="1:50" ht="30" customHeight="1" x14ac:dyDescent="0.15">
      <c r="A882" s="373">
        <v>13</v>
      </c>
      <c r="B882" s="373">
        <v>1</v>
      </c>
      <c r="C882" s="355" t="s">
        <v>643</v>
      </c>
      <c r="D882" s="341"/>
      <c r="E882" s="341"/>
      <c r="F882" s="341"/>
      <c r="G882" s="341"/>
      <c r="H882" s="341"/>
      <c r="I882" s="341"/>
      <c r="J882" s="342">
        <v>4011101005131</v>
      </c>
      <c r="K882" s="343"/>
      <c r="L882" s="343"/>
      <c r="M882" s="343"/>
      <c r="N882" s="343"/>
      <c r="O882" s="343"/>
      <c r="P882" s="356" t="s">
        <v>650</v>
      </c>
      <c r="Q882" s="344"/>
      <c r="R882" s="344"/>
      <c r="S882" s="344"/>
      <c r="T882" s="344"/>
      <c r="U882" s="344"/>
      <c r="V882" s="344"/>
      <c r="W882" s="344"/>
      <c r="X882" s="344"/>
      <c r="Y882" s="345">
        <v>0</v>
      </c>
      <c r="Z882" s="346"/>
      <c r="AA882" s="346"/>
      <c r="AB882" s="347"/>
      <c r="AC882" s="357" t="s">
        <v>523</v>
      </c>
      <c r="AD882" s="365"/>
      <c r="AE882" s="365"/>
      <c r="AF882" s="365"/>
      <c r="AG882" s="365"/>
      <c r="AH882" s="366" t="s">
        <v>463</v>
      </c>
      <c r="AI882" s="367"/>
      <c r="AJ882" s="367"/>
      <c r="AK882" s="367"/>
      <c r="AL882" s="351">
        <v>100</v>
      </c>
      <c r="AM882" s="352"/>
      <c r="AN882" s="352"/>
      <c r="AO882" s="353"/>
      <c r="AP882" s="354" t="s">
        <v>463</v>
      </c>
      <c r="AQ882" s="354"/>
      <c r="AR882" s="354"/>
      <c r="AS882" s="354"/>
      <c r="AT882" s="354"/>
      <c r="AU882" s="354"/>
      <c r="AV882" s="354"/>
      <c r="AW882" s="354"/>
      <c r="AX882" s="354"/>
    </row>
    <row r="883" spans="1:50" ht="30" customHeight="1" x14ac:dyDescent="0.15">
      <c r="A883" s="373">
        <v>14</v>
      </c>
      <c r="B883" s="373">
        <v>1</v>
      </c>
      <c r="C883" s="355" t="s">
        <v>643</v>
      </c>
      <c r="D883" s="341"/>
      <c r="E883" s="341"/>
      <c r="F883" s="341"/>
      <c r="G883" s="341"/>
      <c r="H883" s="341"/>
      <c r="I883" s="341"/>
      <c r="J883" s="342">
        <v>4011101005131</v>
      </c>
      <c r="K883" s="343"/>
      <c r="L883" s="343"/>
      <c r="M883" s="343"/>
      <c r="N883" s="343"/>
      <c r="O883" s="343"/>
      <c r="P883" s="356" t="s">
        <v>650</v>
      </c>
      <c r="Q883" s="344"/>
      <c r="R883" s="344"/>
      <c r="S883" s="344"/>
      <c r="T883" s="344"/>
      <c r="U883" s="344"/>
      <c r="V883" s="344"/>
      <c r="W883" s="344"/>
      <c r="X883" s="344"/>
      <c r="Y883" s="345">
        <v>0</v>
      </c>
      <c r="Z883" s="346"/>
      <c r="AA883" s="346"/>
      <c r="AB883" s="347"/>
      <c r="AC883" s="357" t="s">
        <v>523</v>
      </c>
      <c r="AD883" s="365"/>
      <c r="AE883" s="365"/>
      <c r="AF883" s="365"/>
      <c r="AG883" s="365"/>
      <c r="AH883" s="366" t="s">
        <v>463</v>
      </c>
      <c r="AI883" s="367"/>
      <c r="AJ883" s="367"/>
      <c r="AK883" s="367"/>
      <c r="AL883" s="351">
        <v>100</v>
      </c>
      <c r="AM883" s="352"/>
      <c r="AN883" s="352"/>
      <c r="AO883" s="353"/>
      <c r="AP883" s="354" t="s">
        <v>463</v>
      </c>
      <c r="AQ883" s="354"/>
      <c r="AR883" s="354"/>
      <c r="AS883" s="354"/>
      <c r="AT883" s="354"/>
      <c r="AU883" s="354"/>
      <c r="AV883" s="354"/>
      <c r="AW883" s="354"/>
      <c r="AX883" s="354"/>
    </row>
    <row r="884" spans="1:50" ht="30" customHeight="1" x14ac:dyDescent="0.15">
      <c r="A884" s="373">
        <v>15</v>
      </c>
      <c r="B884" s="373">
        <v>1</v>
      </c>
      <c r="C884" s="355" t="s">
        <v>643</v>
      </c>
      <c r="D884" s="341"/>
      <c r="E884" s="341"/>
      <c r="F884" s="341"/>
      <c r="G884" s="341"/>
      <c r="H884" s="341"/>
      <c r="I884" s="341"/>
      <c r="J884" s="342">
        <v>4011101005131</v>
      </c>
      <c r="K884" s="343"/>
      <c r="L884" s="343"/>
      <c r="M884" s="343"/>
      <c r="N884" s="343"/>
      <c r="O884" s="343"/>
      <c r="P884" s="356" t="s">
        <v>650</v>
      </c>
      <c r="Q884" s="344"/>
      <c r="R884" s="344"/>
      <c r="S884" s="344"/>
      <c r="T884" s="344"/>
      <c r="U884" s="344"/>
      <c r="V884" s="344"/>
      <c r="W884" s="344"/>
      <c r="X884" s="344"/>
      <c r="Y884" s="345">
        <v>0</v>
      </c>
      <c r="Z884" s="346"/>
      <c r="AA884" s="346"/>
      <c r="AB884" s="347"/>
      <c r="AC884" s="357" t="s">
        <v>523</v>
      </c>
      <c r="AD884" s="365"/>
      <c r="AE884" s="365"/>
      <c r="AF884" s="365"/>
      <c r="AG884" s="365"/>
      <c r="AH884" s="366" t="s">
        <v>463</v>
      </c>
      <c r="AI884" s="367"/>
      <c r="AJ884" s="367"/>
      <c r="AK884" s="367"/>
      <c r="AL884" s="351">
        <v>100</v>
      </c>
      <c r="AM884" s="352"/>
      <c r="AN884" s="352"/>
      <c r="AO884" s="353"/>
      <c r="AP884" s="354" t="s">
        <v>463</v>
      </c>
      <c r="AQ884" s="354"/>
      <c r="AR884" s="354"/>
      <c r="AS884" s="354"/>
      <c r="AT884" s="354"/>
      <c r="AU884" s="354"/>
      <c r="AV884" s="354"/>
      <c r="AW884" s="354"/>
      <c r="AX884" s="354"/>
    </row>
    <row r="885" spans="1:50" ht="30" customHeight="1" x14ac:dyDescent="0.15">
      <c r="A885" s="373">
        <v>16</v>
      </c>
      <c r="B885" s="373">
        <v>1</v>
      </c>
      <c r="C885" s="355" t="s">
        <v>648</v>
      </c>
      <c r="D885" s="341"/>
      <c r="E885" s="341"/>
      <c r="F885" s="341"/>
      <c r="G885" s="341"/>
      <c r="H885" s="341"/>
      <c r="I885" s="341"/>
      <c r="J885" s="342">
        <v>3010905000792</v>
      </c>
      <c r="K885" s="343"/>
      <c r="L885" s="343"/>
      <c r="M885" s="343"/>
      <c r="N885" s="343"/>
      <c r="O885" s="343"/>
      <c r="P885" s="356" t="s">
        <v>650</v>
      </c>
      <c r="Q885" s="344"/>
      <c r="R885" s="344"/>
      <c r="S885" s="344"/>
      <c r="T885" s="344"/>
      <c r="U885" s="344"/>
      <c r="V885" s="344"/>
      <c r="W885" s="344"/>
      <c r="X885" s="344"/>
      <c r="Y885" s="345">
        <v>0.1</v>
      </c>
      <c r="Z885" s="346"/>
      <c r="AA885" s="346"/>
      <c r="AB885" s="347"/>
      <c r="AC885" s="357" t="s">
        <v>523</v>
      </c>
      <c r="AD885" s="365"/>
      <c r="AE885" s="365"/>
      <c r="AF885" s="365"/>
      <c r="AG885" s="365"/>
      <c r="AH885" s="366" t="s">
        <v>463</v>
      </c>
      <c r="AI885" s="367"/>
      <c r="AJ885" s="367"/>
      <c r="AK885" s="367"/>
      <c r="AL885" s="351">
        <v>100</v>
      </c>
      <c r="AM885" s="352"/>
      <c r="AN885" s="352"/>
      <c r="AO885" s="353"/>
      <c r="AP885" s="354" t="s">
        <v>463</v>
      </c>
      <c r="AQ885" s="354"/>
      <c r="AR885" s="354"/>
      <c r="AS885" s="354"/>
      <c r="AT885" s="354"/>
      <c r="AU885" s="354"/>
      <c r="AV885" s="354"/>
      <c r="AW885" s="354"/>
      <c r="AX885" s="354"/>
    </row>
    <row r="886" spans="1:50" s="16" customFormat="1" ht="30" customHeight="1" x14ac:dyDescent="0.15">
      <c r="A886" s="373">
        <v>17</v>
      </c>
      <c r="B886" s="373">
        <v>1</v>
      </c>
      <c r="C886" s="355" t="s">
        <v>648</v>
      </c>
      <c r="D886" s="341"/>
      <c r="E886" s="341"/>
      <c r="F886" s="341"/>
      <c r="G886" s="341"/>
      <c r="H886" s="341"/>
      <c r="I886" s="341"/>
      <c r="J886" s="342">
        <v>3010905000792</v>
      </c>
      <c r="K886" s="343"/>
      <c r="L886" s="343"/>
      <c r="M886" s="343"/>
      <c r="N886" s="343"/>
      <c r="O886" s="343"/>
      <c r="P886" s="356" t="s">
        <v>650</v>
      </c>
      <c r="Q886" s="344"/>
      <c r="R886" s="344"/>
      <c r="S886" s="344"/>
      <c r="T886" s="344"/>
      <c r="U886" s="344"/>
      <c r="V886" s="344"/>
      <c r="W886" s="344"/>
      <c r="X886" s="344"/>
      <c r="Y886" s="345">
        <v>0</v>
      </c>
      <c r="Z886" s="346"/>
      <c r="AA886" s="346"/>
      <c r="AB886" s="347"/>
      <c r="AC886" s="357" t="s">
        <v>523</v>
      </c>
      <c r="AD886" s="365"/>
      <c r="AE886" s="365"/>
      <c r="AF886" s="365"/>
      <c r="AG886" s="365"/>
      <c r="AH886" s="366" t="s">
        <v>463</v>
      </c>
      <c r="AI886" s="367"/>
      <c r="AJ886" s="367"/>
      <c r="AK886" s="367"/>
      <c r="AL886" s="351">
        <v>100</v>
      </c>
      <c r="AM886" s="352"/>
      <c r="AN886" s="352"/>
      <c r="AO886" s="353"/>
      <c r="AP886" s="354" t="s">
        <v>463</v>
      </c>
      <c r="AQ886" s="354"/>
      <c r="AR886" s="354"/>
      <c r="AS886" s="354"/>
      <c r="AT886" s="354"/>
      <c r="AU886" s="354"/>
      <c r="AV886" s="354"/>
      <c r="AW886" s="354"/>
      <c r="AX886" s="354"/>
    </row>
    <row r="887" spans="1:50" ht="30" customHeight="1" x14ac:dyDescent="0.15">
      <c r="A887" s="373">
        <v>18</v>
      </c>
      <c r="B887" s="373">
        <v>1</v>
      </c>
      <c r="C887" s="355" t="s">
        <v>648</v>
      </c>
      <c r="D887" s="341"/>
      <c r="E887" s="341"/>
      <c r="F887" s="341"/>
      <c r="G887" s="341"/>
      <c r="H887" s="341"/>
      <c r="I887" s="341"/>
      <c r="J887" s="342">
        <v>3010905000792</v>
      </c>
      <c r="K887" s="343"/>
      <c r="L887" s="343"/>
      <c r="M887" s="343"/>
      <c r="N887" s="343"/>
      <c r="O887" s="343"/>
      <c r="P887" s="356" t="s">
        <v>650</v>
      </c>
      <c r="Q887" s="344"/>
      <c r="R887" s="344"/>
      <c r="S887" s="344"/>
      <c r="T887" s="344"/>
      <c r="U887" s="344"/>
      <c r="V887" s="344"/>
      <c r="W887" s="344"/>
      <c r="X887" s="344"/>
      <c r="Y887" s="345">
        <v>0</v>
      </c>
      <c r="Z887" s="346"/>
      <c r="AA887" s="346"/>
      <c r="AB887" s="347"/>
      <c r="AC887" s="357" t="s">
        <v>523</v>
      </c>
      <c r="AD887" s="365"/>
      <c r="AE887" s="365"/>
      <c r="AF887" s="365"/>
      <c r="AG887" s="365"/>
      <c r="AH887" s="366" t="s">
        <v>463</v>
      </c>
      <c r="AI887" s="367"/>
      <c r="AJ887" s="367"/>
      <c r="AK887" s="367"/>
      <c r="AL887" s="351">
        <v>100</v>
      </c>
      <c r="AM887" s="352"/>
      <c r="AN887" s="352"/>
      <c r="AO887" s="353"/>
      <c r="AP887" s="354" t="s">
        <v>463</v>
      </c>
      <c r="AQ887" s="354"/>
      <c r="AR887" s="354"/>
      <c r="AS887" s="354"/>
      <c r="AT887" s="354"/>
      <c r="AU887" s="354"/>
      <c r="AV887" s="354"/>
      <c r="AW887" s="354"/>
      <c r="AX887" s="354"/>
    </row>
    <row r="888" spans="1:50" ht="30" customHeight="1" x14ac:dyDescent="0.15">
      <c r="A888" s="373">
        <v>19</v>
      </c>
      <c r="B888" s="373">
        <v>1</v>
      </c>
      <c r="C888" s="355" t="s">
        <v>648</v>
      </c>
      <c r="D888" s="341"/>
      <c r="E888" s="341"/>
      <c r="F888" s="341"/>
      <c r="G888" s="341"/>
      <c r="H888" s="341"/>
      <c r="I888" s="341"/>
      <c r="J888" s="342">
        <v>3010905000792</v>
      </c>
      <c r="K888" s="343"/>
      <c r="L888" s="343"/>
      <c r="M888" s="343"/>
      <c r="N888" s="343"/>
      <c r="O888" s="343"/>
      <c r="P888" s="356" t="s">
        <v>650</v>
      </c>
      <c r="Q888" s="344"/>
      <c r="R888" s="344"/>
      <c r="S888" s="344"/>
      <c r="T888" s="344"/>
      <c r="U888" s="344"/>
      <c r="V888" s="344"/>
      <c r="W888" s="344"/>
      <c r="X888" s="344"/>
      <c r="Y888" s="345">
        <v>0</v>
      </c>
      <c r="Z888" s="346"/>
      <c r="AA888" s="346"/>
      <c r="AB888" s="347"/>
      <c r="AC888" s="357" t="s">
        <v>523</v>
      </c>
      <c r="AD888" s="365"/>
      <c r="AE888" s="365"/>
      <c r="AF888" s="365"/>
      <c r="AG888" s="365"/>
      <c r="AH888" s="366" t="s">
        <v>463</v>
      </c>
      <c r="AI888" s="367"/>
      <c r="AJ888" s="367"/>
      <c r="AK888" s="367"/>
      <c r="AL888" s="351">
        <v>100</v>
      </c>
      <c r="AM888" s="352"/>
      <c r="AN888" s="352"/>
      <c r="AO888" s="353"/>
      <c r="AP888" s="354" t="s">
        <v>463</v>
      </c>
      <c r="AQ888" s="354"/>
      <c r="AR888" s="354"/>
      <c r="AS888" s="354"/>
      <c r="AT888" s="354"/>
      <c r="AU888" s="354"/>
      <c r="AV888" s="354"/>
      <c r="AW888" s="354"/>
      <c r="AX888" s="354"/>
    </row>
    <row r="889" spans="1:50" ht="30" customHeight="1" x14ac:dyDescent="0.15">
      <c r="A889" s="373">
        <v>20</v>
      </c>
      <c r="B889" s="373">
        <v>1</v>
      </c>
      <c r="C889" s="355" t="s">
        <v>648</v>
      </c>
      <c r="D889" s="341"/>
      <c r="E889" s="341"/>
      <c r="F889" s="341"/>
      <c r="G889" s="341"/>
      <c r="H889" s="341"/>
      <c r="I889" s="341"/>
      <c r="J889" s="342">
        <v>3010905000792</v>
      </c>
      <c r="K889" s="343"/>
      <c r="L889" s="343"/>
      <c r="M889" s="343"/>
      <c r="N889" s="343"/>
      <c r="O889" s="343"/>
      <c r="P889" s="356" t="s">
        <v>650</v>
      </c>
      <c r="Q889" s="344"/>
      <c r="R889" s="344"/>
      <c r="S889" s="344"/>
      <c r="T889" s="344"/>
      <c r="U889" s="344"/>
      <c r="V889" s="344"/>
      <c r="W889" s="344"/>
      <c r="X889" s="344"/>
      <c r="Y889" s="345">
        <v>0</v>
      </c>
      <c r="Z889" s="346"/>
      <c r="AA889" s="346"/>
      <c r="AB889" s="347"/>
      <c r="AC889" s="357" t="s">
        <v>523</v>
      </c>
      <c r="AD889" s="365"/>
      <c r="AE889" s="365"/>
      <c r="AF889" s="365"/>
      <c r="AG889" s="365"/>
      <c r="AH889" s="366" t="s">
        <v>463</v>
      </c>
      <c r="AI889" s="367"/>
      <c r="AJ889" s="367"/>
      <c r="AK889" s="367"/>
      <c r="AL889" s="351">
        <v>100</v>
      </c>
      <c r="AM889" s="352"/>
      <c r="AN889" s="352"/>
      <c r="AO889" s="353"/>
      <c r="AP889" s="354" t="s">
        <v>463</v>
      </c>
      <c r="AQ889" s="354"/>
      <c r="AR889" s="354"/>
      <c r="AS889" s="354"/>
      <c r="AT889" s="354"/>
      <c r="AU889" s="354"/>
      <c r="AV889" s="354"/>
      <c r="AW889" s="354"/>
      <c r="AX889" s="354"/>
    </row>
    <row r="890" spans="1:50" ht="30" customHeight="1" x14ac:dyDescent="0.15">
      <c r="A890" s="373">
        <v>21</v>
      </c>
      <c r="B890" s="373">
        <v>1</v>
      </c>
      <c r="C890" s="355" t="s">
        <v>648</v>
      </c>
      <c r="D890" s="341"/>
      <c r="E890" s="341"/>
      <c r="F890" s="341"/>
      <c r="G890" s="341"/>
      <c r="H890" s="341"/>
      <c r="I890" s="341"/>
      <c r="J890" s="342">
        <v>3010905000792</v>
      </c>
      <c r="K890" s="343"/>
      <c r="L890" s="343"/>
      <c r="M890" s="343"/>
      <c r="N890" s="343"/>
      <c r="O890" s="343"/>
      <c r="P890" s="356" t="s">
        <v>650</v>
      </c>
      <c r="Q890" s="344"/>
      <c r="R890" s="344"/>
      <c r="S890" s="344"/>
      <c r="T890" s="344"/>
      <c r="U890" s="344"/>
      <c r="V890" s="344"/>
      <c r="W890" s="344"/>
      <c r="X890" s="344"/>
      <c r="Y890" s="345">
        <v>0</v>
      </c>
      <c r="Z890" s="346"/>
      <c r="AA890" s="346"/>
      <c r="AB890" s="347"/>
      <c r="AC890" s="357" t="s">
        <v>523</v>
      </c>
      <c r="AD890" s="365"/>
      <c r="AE890" s="365"/>
      <c r="AF890" s="365"/>
      <c r="AG890" s="365"/>
      <c r="AH890" s="366" t="s">
        <v>463</v>
      </c>
      <c r="AI890" s="367"/>
      <c r="AJ890" s="367"/>
      <c r="AK890" s="367"/>
      <c r="AL890" s="351">
        <v>100</v>
      </c>
      <c r="AM890" s="352"/>
      <c r="AN890" s="352"/>
      <c r="AO890" s="353"/>
      <c r="AP890" s="354" t="s">
        <v>463</v>
      </c>
      <c r="AQ890" s="354"/>
      <c r="AR890" s="354"/>
      <c r="AS890" s="354"/>
      <c r="AT890" s="354"/>
      <c r="AU890" s="354"/>
      <c r="AV890" s="354"/>
      <c r="AW890" s="354"/>
      <c r="AX890" s="354"/>
    </row>
    <row r="891" spans="1:50" ht="30" customHeight="1" x14ac:dyDescent="0.15">
      <c r="A891" s="373">
        <v>22</v>
      </c>
      <c r="B891" s="373">
        <v>1</v>
      </c>
      <c r="C891" s="355" t="s">
        <v>648</v>
      </c>
      <c r="D891" s="341"/>
      <c r="E891" s="341"/>
      <c r="F891" s="341"/>
      <c r="G891" s="341"/>
      <c r="H891" s="341"/>
      <c r="I891" s="341"/>
      <c r="J891" s="342">
        <v>3010905000792</v>
      </c>
      <c r="K891" s="343"/>
      <c r="L891" s="343"/>
      <c r="M891" s="343"/>
      <c r="N891" s="343"/>
      <c r="O891" s="343"/>
      <c r="P891" s="356" t="s">
        <v>650</v>
      </c>
      <c r="Q891" s="344"/>
      <c r="R891" s="344"/>
      <c r="S891" s="344"/>
      <c r="T891" s="344"/>
      <c r="U891" s="344"/>
      <c r="V891" s="344"/>
      <c r="W891" s="344"/>
      <c r="X891" s="344"/>
      <c r="Y891" s="345">
        <v>0</v>
      </c>
      <c r="Z891" s="346"/>
      <c r="AA891" s="346"/>
      <c r="AB891" s="347"/>
      <c r="AC891" s="357" t="s">
        <v>523</v>
      </c>
      <c r="AD891" s="365"/>
      <c r="AE891" s="365"/>
      <c r="AF891" s="365"/>
      <c r="AG891" s="365"/>
      <c r="AH891" s="366" t="s">
        <v>463</v>
      </c>
      <c r="AI891" s="367"/>
      <c r="AJ891" s="367"/>
      <c r="AK891" s="367"/>
      <c r="AL891" s="351">
        <v>100</v>
      </c>
      <c r="AM891" s="352"/>
      <c r="AN891" s="352"/>
      <c r="AO891" s="353"/>
      <c r="AP891" s="354" t="s">
        <v>463</v>
      </c>
      <c r="AQ891" s="354"/>
      <c r="AR891" s="354"/>
      <c r="AS891" s="354"/>
      <c r="AT891" s="354"/>
      <c r="AU891" s="354"/>
      <c r="AV891" s="354"/>
      <c r="AW891" s="354"/>
      <c r="AX891" s="354"/>
    </row>
    <row r="892" spans="1:50" ht="30" customHeight="1" x14ac:dyDescent="0.15">
      <c r="A892" s="373">
        <v>23</v>
      </c>
      <c r="B892" s="373">
        <v>1</v>
      </c>
      <c r="C892" s="355" t="s">
        <v>648</v>
      </c>
      <c r="D892" s="341"/>
      <c r="E892" s="341"/>
      <c r="F892" s="341"/>
      <c r="G892" s="341"/>
      <c r="H892" s="341"/>
      <c r="I892" s="341"/>
      <c r="J892" s="342">
        <v>3010905000792</v>
      </c>
      <c r="K892" s="343"/>
      <c r="L892" s="343"/>
      <c r="M892" s="343"/>
      <c r="N892" s="343"/>
      <c r="O892" s="343"/>
      <c r="P892" s="356" t="s">
        <v>650</v>
      </c>
      <c r="Q892" s="344"/>
      <c r="R892" s="344"/>
      <c r="S892" s="344"/>
      <c r="T892" s="344"/>
      <c r="U892" s="344"/>
      <c r="V892" s="344"/>
      <c r="W892" s="344"/>
      <c r="X892" s="344"/>
      <c r="Y892" s="345">
        <v>0</v>
      </c>
      <c r="Z892" s="346"/>
      <c r="AA892" s="346"/>
      <c r="AB892" s="347"/>
      <c r="AC892" s="357" t="s">
        <v>523</v>
      </c>
      <c r="AD892" s="365"/>
      <c r="AE892" s="365"/>
      <c r="AF892" s="365"/>
      <c r="AG892" s="365"/>
      <c r="AH892" s="366" t="s">
        <v>463</v>
      </c>
      <c r="AI892" s="367"/>
      <c r="AJ892" s="367"/>
      <c r="AK892" s="367"/>
      <c r="AL892" s="351">
        <v>100</v>
      </c>
      <c r="AM892" s="352"/>
      <c r="AN892" s="352"/>
      <c r="AO892" s="353"/>
      <c r="AP892" s="354" t="s">
        <v>463</v>
      </c>
      <c r="AQ892" s="354"/>
      <c r="AR892" s="354"/>
      <c r="AS892" s="354"/>
      <c r="AT892" s="354"/>
      <c r="AU892" s="354"/>
      <c r="AV892" s="354"/>
      <c r="AW892" s="354"/>
      <c r="AX892" s="354"/>
    </row>
    <row r="893" spans="1:50" ht="30" customHeight="1" x14ac:dyDescent="0.15">
      <c r="A893" s="373">
        <v>24</v>
      </c>
      <c r="B893" s="373">
        <v>1</v>
      </c>
      <c r="C893" s="355" t="s">
        <v>649</v>
      </c>
      <c r="D893" s="341"/>
      <c r="E893" s="341"/>
      <c r="F893" s="341"/>
      <c r="G893" s="341"/>
      <c r="H893" s="341"/>
      <c r="I893" s="341"/>
      <c r="J893" s="342" t="s">
        <v>640</v>
      </c>
      <c r="K893" s="343"/>
      <c r="L893" s="343"/>
      <c r="M893" s="343"/>
      <c r="N893" s="343"/>
      <c r="O893" s="343"/>
      <c r="P893" s="356" t="s">
        <v>650</v>
      </c>
      <c r="Q893" s="344"/>
      <c r="R893" s="344"/>
      <c r="S893" s="344"/>
      <c r="T893" s="344"/>
      <c r="U893" s="344"/>
      <c r="V893" s="344"/>
      <c r="W893" s="344"/>
      <c r="X893" s="344"/>
      <c r="Y893" s="345">
        <v>0</v>
      </c>
      <c r="Z893" s="346"/>
      <c r="AA893" s="346"/>
      <c r="AB893" s="347"/>
      <c r="AC893" s="357" t="s">
        <v>523</v>
      </c>
      <c r="AD893" s="365"/>
      <c r="AE893" s="365"/>
      <c r="AF893" s="365"/>
      <c r="AG893" s="365"/>
      <c r="AH893" s="366" t="s">
        <v>463</v>
      </c>
      <c r="AI893" s="367"/>
      <c r="AJ893" s="367"/>
      <c r="AK893" s="367"/>
      <c r="AL893" s="351">
        <v>100</v>
      </c>
      <c r="AM893" s="352"/>
      <c r="AN893" s="352"/>
      <c r="AO893" s="353"/>
      <c r="AP893" s="354" t="s">
        <v>463</v>
      </c>
      <c r="AQ893" s="354"/>
      <c r="AR893" s="354"/>
      <c r="AS893" s="354"/>
      <c r="AT893" s="354"/>
      <c r="AU893" s="354"/>
      <c r="AV893" s="354"/>
      <c r="AW893" s="354"/>
      <c r="AX893" s="354"/>
    </row>
    <row r="894" spans="1:50" ht="30" hidden="1" customHeight="1" x14ac:dyDescent="0.15">
      <c r="A894" s="373">
        <v>25</v>
      </c>
      <c r="B894" s="373">
        <v>1</v>
      </c>
      <c r="C894" s="355"/>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v>100</v>
      </c>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55"/>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v>100</v>
      </c>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55"/>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v>100</v>
      </c>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55"/>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v>100</v>
      </c>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55"/>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v>100</v>
      </c>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55"/>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v>100</v>
      </c>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651</v>
      </c>
      <c r="D903" s="341"/>
      <c r="E903" s="341"/>
      <c r="F903" s="341"/>
      <c r="G903" s="341"/>
      <c r="H903" s="341"/>
      <c r="I903" s="341"/>
      <c r="J903" s="342">
        <v>4011101005131</v>
      </c>
      <c r="K903" s="343"/>
      <c r="L903" s="343"/>
      <c r="M903" s="343"/>
      <c r="N903" s="343"/>
      <c r="O903" s="343"/>
      <c r="P903" s="356" t="s">
        <v>652</v>
      </c>
      <c r="Q903" s="344"/>
      <c r="R903" s="344"/>
      <c r="S903" s="344"/>
      <c r="T903" s="344"/>
      <c r="U903" s="344"/>
      <c r="V903" s="344"/>
      <c r="W903" s="344"/>
      <c r="X903" s="344"/>
      <c r="Y903" s="345">
        <v>4</v>
      </c>
      <c r="Z903" s="346"/>
      <c r="AA903" s="346"/>
      <c r="AB903" s="347"/>
      <c r="AC903" s="357" t="s">
        <v>517</v>
      </c>
      <c r="AD903" s="365"/>
      <c r="AE903" s="365"/>
      <c r="AF903" s="365"/>
      <c r="AG903" s="365"/>
      <c r="AH903" s="366">
        <v>2</v>
      </c>
      <c r="AI903" s="367"/>
      <c r="AJ903" s="367"/>
      <c r="AK903" s="367"/>
      <c r="AL903" s="351">
        <v>86</v>
      </c>
      <c r="AM903" s="352"/>
      <c r="AN903" s="352"/>
      <c r="AO903" s="353"/>
      <c r="AP903" s="354" t="s">
        <v>589</v>
      </c>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t="s">
        <v>591</v>
      </c>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55"/>
      <c r="D913" s="341"/>
      <c r="E913" s="341"/>
      <c r="F913" s="341"/>
      <c r="G913" s="341"/>
      <c r="H913" s="341"/>
      <c r="I913" s="341"/>
      <c r="J913" s="342"/>
      <c r="K913" s="343"/>
      <c r="L913" s="343"/>
      <c r="M913" s="343"/>
      <c r="N913" s="343"/>
      <c r="O913" s="343"/>
      <c r="P913" s="356"/>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653</v>
      </c>
      <c r="D936" s="341"/>
      <c r="E936" s="341"/>
      <c r="F936" s="341"/>
      <c r="G936" s="341"/>
      <c r="H936" s="341"/>
      <c r="I936" s="341"/>
      <c r="J936" s="342" t="s">
        <v>655</v>
      </c>
      <c r="K936" s="343"/>
      <c r="L936" s="343"/>
      <c r="M936" s="343"/>
      <c r="N936" s="343"/>
      <c r="O936" s="343"/>
      <c r="P936" s="356" t="s">
        <v>654</v>
      </c>
      <c r="Q936" s="344"/>
      <c r="R936" s="344"/>
      <c r="S936" s="344"/>
      <c r="T936" s="344"/>
      <c r="U936" s="344"/>
      <c r="V936" s="344"/>
      <c r="W936" s="344"/>
      <c r="X936" s="344"/>
      <c r="Y936" s="345">
        <v>4</v>
      </c>
      <c r="Z936" s="346"/>
      <c r="AA936" s="346"/>
      <c r="AB936" s="347"/>
      <c r="AC936" s="357" t="s">
        <v>196</v>
      </c>
      <c r="AD936" s="365"/>
      <c r="AE936" s="365"/>
      <c r="AF936" s="365"/>
      <c r="AG936" s="365"/>
      <c r="AH936" s="366" t="s">
        <v>590</v>
      </c>
      <c r="AI936" s="367"/>
      <c r="AJ936" s="367"/>
      <c r="AK936" s="367"/>
      <c r="AL936" s="351" t="s">
        <v>589</v>
      </c>
      <c r="AM936" s="352"/>
      <c r="AN936" s="352"/>
      <c r="AO936" s="353"/>
      <c r="AP936" s="354" t="s">
        <v>589</v>
      </c>
      <c r="AQ936" s="354"/>
      <c r="AR936" s="354"/>
      <c r="AS936" s="354"/>
      <c r="AT936" s="354"/>
      <c r="AU936" s="354"/>
      <c r="AV936" s="354"/>
      <c r="AW936" s="354"/>
      <c r="AX936" s="354"/>
    </row>
    <row r="937" spans="1:50" ht="30" customHeight="1" x14ac:dyDescent="0.15">
      <c r="A937" s="373">
        <v>2</v>
      </c>
      <c r="B937" s="373">
        <v>1</v>
      </c>
      <c r="C937" s="355" t="s">
        <v>656</v>
      </c>
      <c r="D937" s="341"/>
      <c r="E937" s="341"/>
      <c r="F937" s="341"/>
      <c r="G937" s="341"/>
      <c r="H937" s="341"/>
      <c r="I937" s="341"/>
      <c r="J937" s="342">
        <v>5010001036987</v>
      </c>
      <c r="K937" s="343"/>
      <c r="L937" s="343"/>
      <c r="M937" s="343"/>
      <c r="N937" s="343"/>
      <c r="O937" s="343"/>
      <c r="P937" s="356" t="s">
        <v>657</v>
      </c>
      <c r="Q937" s="344"/>
      <c r="R937" s="344"/>
      <c r="S937" s="344"/>
      <c r="T937" s="344"/>
      <c r="U937" s="344"/>
      <c r="V937" s="344"/>
      <c r="W937" s="344"/>
      <c r="X937" s="344"/>
      <c r="Y937" s="345">
        <v>0.3</v>
      </c>
      <c r="Z937" s="346"/>
      <c r="AA937" s="346"/>
      <c r="AB937" s="347"/>
      <c r="AC937" s="357" t="s">
        <v>523</v>
      </c>
      <c r="AD937" s="365"/>
      <c r="AE937" s="365"/>
      <c r="AF937" s="365"/>
      <c r="AG937" s="365"/>
      <c r="AH937" s="366" t="s">
        <v>590</v>
      </c>
      <c r="AI937" s="367"/>
      <c r="AJ937" s="367"/>
      <c r="AK937" s="367"/>
      <c r="AL937" s="351">
        <v>100</v>
      </c>
      <c r="AM937" s="352"/>
      <c r="AN937" s="352"/>
      <c r="AO937" s="353"/>
      <c r="AP937" s="354" t="s">
        <v>589</v>
      </c>
      <c r="AQ937" s="354"/>
      <c r="AR937" s="354"/>
      <c r="AS937" s="354"/>
      <c r="AT937" s="354"/>
      <c r="AU937" s="354"/>
      <c r="AV937" s="354"/>
      <c r="AW937" s="354"/>
      <c r="AX937" s="354"/>
    </row>
    <row r="938" spans="1:50" ht="30" customHeight="1" x14ac:dyDescent="0.15">
      <c r="A938" s="373">
        <v>3</v>
      </c>
      <c r="B938" s="373">
        <v>1</v>
      </c>
      <c r="C938" s="355" t="s">
        <v>656</v>
      </c>
      <c r="D938" s="341"/>
      <c r="E938" s="341"/>
      <c r="F938" s="341"/>
      <c r="G938" s="341"/>
      <c r="H938" s="341"/>
      <c r="I938" s="341"/>
      <c r="J938" s="342">
        <v>5010001036987</v>
      </c>
      <c r="K938" s="343"/>
      <c r="L938" s="343"/>
      <c r="M938" s="343"/>
      <c r="N938" s="343"/>
      <c r="O938" s="343"/>
      <c r="P938" s="356" t="s">
        <v>657</v>
      </c>
      <c r="Q938" s="344"/>
      <c r="R938" s="344"/>
      <c r="S938" s="344"/>
      <c r="T938" s="344"/>
      <c r="U938" s="344"/>
      <c r="V938" s="344"/>
      <c r="W938" s="344"/>
      <c r="X938" s="344"/>
      <c r="Y938" s="345">
        <v>0.3</v>
      </c>
      <c r="Z938" s="346"/>
      <c r="AA938" s="346"/>
      <c r="AB938" s="347"/>
      <c r="AC938" s="357" t="s">
        <v>523</v>
      </c>
      <c r="AD938" s="365"/>
      <c r="AE938" s="365"/>
      <c r="AF938" s="365"/>
      <c r="AG938" s="365"/>
      <c r="AH938" s="366" t="s">
        <v>590</v>
      </c>
      <c r="AI938" s="367"/>
      <c r="AJ938" s="367"/>
      <c r="AK938" s="367"/>
      <c r="AL938" s="351">
        <v>100</v>
      </c>
      <c r="AM938" s="352"/>
      <c r="AN938" s="352"/>
      <c r="AO938" s="353"/>
      <c r="AP938" s="354" t="s">
        <v>589</v>
      </c>
      <c r="AQ938" s="354"/>
      <c r="AR938" s="354"/>
      <c r="AS938" s="354"/>
      <c r="AT938" s="354"/>
      <c r="AU938" s="354"/>
      <c r="AV938" s="354"/>
      <c r="AW938" s="354"/>
      <c r="AX938" s="354"/>
    </row>
    <row r="939" spans="1:50" ht="30" customHeight="1" x14ac:dyDescent="0.15">
      <c r="A939" s="373">
        <v>4</v>
      </c>
      <c r="B939" s="373">
        <v>1</v>
      </c>
      <c r="C939" s="355" t="s">
        <v>656</v>
      </c>
      <c r="D939" s="341"/>
      <c r="E939" s="341"/>
      <c r="F939" s="341"/>
      <c r="G939" s="341"/>
      <c r="H939" s="341"/>
      <c r="I939" s="341"/>
      <c r="J939" s="342">
        <v>5010001036987</v>
      </c>
      <c r="K939" s="343"/>
      <c r="L939" s="343"/>
      <c r="M939" s="343"/>
      <c r="N939" s="343"/>
      <c r="O939" s="343"/>
      <c r="P939" s="356" t="s">
        <v>658</v>
      </c>
      <c r="Q939" s="344"/>
      <c r="R939" s="344"/>
      <c r="S939" s="344"/>
      <c r="T939" s="344"/>
      <c r="U939" s="344"/>
      <c r="V939" s="344"/>
      <c r="W939" s="344"/>
      <c r="X939" s="344"/>
      <c r="Y939" s="345">
        <v>0</v>
      </c>
      <c r="Z939" s="346"/>
      <c r="AA939" s="346"/>
      <c r="AB939" s="347"/>
      <c r="AC939" s="357" t="s">
        <v>523</v>
      </c>
      <c r="AD939" s="365"/>
      <c r="AE939" s="365"/>
      <c r="AF939" s="365"/>
      <c r="AG939" s="365"/>
      <c r="AH939" s="366" t="s">
        <v>590</v>
      </c>
      <c r="AI939" s="367"/>
      <c r="AJ939" s="367"/>
      <c r="AK939" s="367"/>
      <c r="AL939" s="351">
        <v>100</v>
      </c>
      <c r="AM939" s="352"/>
      <c r="AN939" s="352"/>
      <c r="AO939" s="353"/>
      <c r="AP939" s="354" t="s">
        <v>589</v>
      </c>
      <c r="AQ939" s="354"/>
      <c r="AR939" s="354"/>
      <c r="AS939" s="354"/>
      <c r="AT939" s="354"/>
      <c r="AU939" s="354"/>
      <c r="AV939" s="354"/>
      <c r="AW939" s="354"/>
      <c r="AX939" s="354"/>
    </row>
    <row r="940" spans="1:50" ht="30" customHeight="1" x14ac:dyDescent="0.15">
      <c r="A940" s="373">
        <v>5</v>
      </c>
      <c r="B940" s="373">
        <v>1</v>
      </c>
      <c r="C940" s="355" t="s">
        <v>659</v>
      </c>
      <c r="D940" s="341"/>
      <c r="E940" s="341"/>
      <c r="F940" s="341"/>
      <c r="G940" s="341"/>
      <c r="H940" s="341"/>
      <c r="I940" s="341"/>
      <c r="J940" s="342">
        <v>3010401026805</v>
      </c>
      <c r="K940" s="343"/>
      <c r="L940" s="343"/>
      <c r="M940" s="343"/>
      <c r="N940" s="343"/>
      <c r="O940" s="343"/>
      <c r="P940" s="356" t="s">
        <v>660</v>
      </c>
      <c r="Q940" s="344"/>
      <c r="R940" s="344"/>
      <c r="S940" s="344"/>
      <c r="T940" s="344"/>
      <c r="U940" s="344"/>
      <c r="V940" s="344"/>
      <c r="W940" s="344"/>
      <c r="X940" s="344"/>
      <c r="Y940" s="345">
        <v>0.3</v>
      </c>
      <c r="Z940" s="346"/>
      <c r="AA940" s="346"/>
      <c r="AB940" s="347"/>
      <c r="AC940" s="357" t="s">
        <v>523</v>
      </c>
      <c r="AD940" s="365"/>
      <c r="AE940" s="365"/>
      <c r="AF940" s="365"/>
      <c r="AG940" s="365"/>
      <c r="AH940" s="366" t="s">
        <v>590</v>
      </c>
      <c r="AI940" s="367"/>
      <c r="AJ940" s="367"/>
      <c r="AK940" s="367"/>
      <c r="AL940" s="351">
        <v>100</v>
      </c>
      <c r="AM940" s="352"/>
      <c r="AN940" s="352"/>
      <c r="AO940" s="353"/>
      <c r="AP940" s="354" t="s">
        <v>589</v>
      </c>
      <c r="AQ940" s="354"/>
      <c r="AR940" s="354"/>
      <c r="AS940" s="354"/>
      <c r="AT940" s="354"/>
      <c r="AU940" s="354"/>
      <c r="AV940" s="354"/>
      <c r="AW940" s="354"/>
      <c r="AX940" s="354"/>
    </row>
    <row r="941" spans="1:50" ht="30" customHeight="1" x14ac:dyDescent="0.15">
      <c r="A941" s="373">
        <v>6</v>
      </c>
      <c r="B941" s="373">
        <v>1</v>
      </c>
      <c r="C941" s="355" t="s">
        <v>659</v>
      </c>
      <c r="D941" s="341"/>
      <c r="E941" s="341"/>
      <c r="F941" s="341"/>
      <c r="G941" s="341"/>
      <c r="H941" s="341"/>
      <c r="I941" s="341"/>
      <c r="J941" s="342">
        <v>3010401026805</v>
      </c>
      <c r="K941" s="343"/>
      <c r="L941" s="343"/>
      <c r="M941" s="343"/>
      <c r="N941" s="343"/>
      <c r="O941" s="343"/>
      <c r="P941" s="356" t="s">
        <v>660</v>
      </c>
      <c r="Q941" s="344"/>
      <c r="R941" s="344"/>
      <c r="S941" s="344"/>
      <c r="T941" s="344"/>
      <c r="U941" s="344"/>
      <c r="V941" s="344"/>
      <c r="W941" s="344"/>
      <c r="X941" s="344"/>
      <c r="Y941" s="345">
        <v>0.1</v>
      </c>
      <c r="Z941" s="346"/>
      <c r="AA941" s="346"/>
      <c r="AB941" s="347"/>
      <c r="AC941" s="357" t="s">
        <v>517</v>
      </c>
      <c r="AD941" s="365"/>
      <c r="AE941" s="365"/>
      <c r="AF941" s="365"/>
      <c r="AG941" s="365"/>
      <c r="AH941" s="366">
        <v>1</v>
      </c>
      <c r="AI941" s="367"/>
      <c r="AJ941" s="367"/>
      <c r="AK941" s="367"/>
      <c r="AL941" s="351">
        <v>93</v>
      </c>
      <c r="AM941" s="352"/>
      <c r="AN941" s="352"/>
      <c r="AO941" s="353"/>
      <c r="AP941" s="354" t="s">
        <v>589</v>
      </c>
      <c r="AQ941" s="354"/>
      <c r="AR941" s="354"/>
      <c r="AS941" s="354"/>
      <c r="AT941" s="354"/>
      <c r="AU941" s="354"/>
      <c r="AV941" s="354"/>
      <c r="AW941" s="354"/>
      <c r="AX941" s="354"/>
    </row>
    <row r="942" spans="1:50" ht="30" customHeight="1" x14ac:dyDescent="0.15">
      <c r="A942" s="373">
        <v>7</v>
      </c>
      <c r="B942" s="373">
        <v>1</v>
      </c>
      <c r="C942" s="355" t="s">
        <v>659</v>
      </c>
      <c r="D942" s="341"/>
      <c r="E942" s="341"/>
      <c r="F942" s="341"/>
      <c r="G942" s="341"/>
      <c r="H942" s="341"/>
      <c r="I942" s="341"/>
      <c r="J942" s="342">
        <v>3010401026805</v>
      </c>
      <c r="K942" s="343"/>
      <c r="L942" s="343"/>
      <c r="M942" s="343"/>
      <c r="N942" s="343"/>
      <c r="O942" s="343"/>
      <c r="P942" s="356" t="s">
        <v>660</v>
      </c>
      <c r="Q942" s="344"/>
      <c r="R942" s="344"/>
      <c r="S942" s="344"/>
      <c r="T942" s="344"/>
      <c r="U942" s="344"/>
      <c r="V942" s="344"/>
      <c r="W942" s="344"/>
      <c r="X942" s="344"/>
      <c r="Y942" s="345">
        <v>0.1</v>
      </c>
      <c r="Z942" s="346"/>
      <c r="AA942" s="346"/>
      <c r="AB942" s="347"/>
      <c r="AC942" s="357" t="s">
        <v>523</v>
      </c>
      <c r="AD942" s="365"/>
      <c r="AE942" s="365"/>
      <c r="AF942" s="365"/>
      <c r="AG942" s="365"/>
      <c r="AH942" s="366" t="s">
        <v>590</v>
      </c>
      <c r="AI942" s="367"/>
      <c r="AJ942" s="367"/>
      <c r="AK942" s="367"/>
      <c r="AL942" s="351">
        <v>100</v>
      </c>
      <c r="AM942" s="352"/>
      <c r="AN942" s="352"/>
      <c r="AO942" s="353"/>
      <c r="AP942" s="354" t="s">
        <v>589</v>
      </c>
      <c r="AQ942" s="354"/>
      <c r="AR942" s="354"/>
      <c r="AS942" s="354"/>
      <c r="AT942" s="354"/>
      <c r="AU942" s="354"/>
      <c r="AV942" s="354"/>
      <c r="AW942" s="354"/>
      <c r="AX942" s="354"/>
    </row>
    <row r="943" spans="1:50" ht="30" customHeight="1" x14ac:dyDescent="0.15">
      <c r="A943" s="373">
        <v>8</v>
      </c>
      <c r="B943" s="373">
        <v>1</v>
      </c>
      <c r="C943" s="355" t="s">
        <v>659</v>
      </c>
      <c r="D943" s="341"/>
      <c r="E943" s="341"/>
      <c r="F943" s="341"/>
      <c r="G943" s="341"/>
      <c r="H943" s="341"/>
      <c r="I943" s="341"/>
      <c r="J943" s="342">
        <v>3010401026805</v>
      </c>
      <c r="K943" s="343"/>
      <c r="L943" s="343"/>
      <c r="M943" s="343"/>
      <c r="N943" s="343"/>
      <c r="O943" s="343"/>
      <c r="P943" s="356" t="s">
        <v>661</v>
      </c>
      <c r="Q943" s="344"/>
      <c r="R943" s="344"/>
      <c r="S943" s="344"/>
      <c r="T943" s="344"/>
      <c r="U943" s="344"/>
      <c r="V943" s="344"/>
      <c r="W943" s="344"/>
      <c r="X943" s="344"/>
      <c r="Y943" s="345">
        <v>0.1</v>
      </c>
      <c r="Z943" s="346"/>
      <c r="AA943" s="346"/>
      <c r="AB943" s="347"/>
      <c r="AC943" s="357" t="s">
        <v>523</v>
      </c>
      <c r="AD943" s="365"/>
      <c r="AE943" s="365"/>
      <c r="AF943" s="365"/>
      <c r="AG943" s="365"/>
      <c r="AH943" s="366" t="s">
        <v>590</v>
      </c>
      <c r="AI943" s="367"/>
      <c r="AJ943" s="367"/>
      <c r="AK943" s="367"/>
      <c r="AL943" s="351">
        <v>100</v>
      </c>
      <c r="AM943" s="352"/>
      <c r="AN943" s="352"/>
      <c r="AO943" s="353"/>
      <c r="AP943" s="354" t="s">
        <v>589</v>
      </c>
      <c r="AQ943" s="354"/>
      <c r="AR943" s="354"/>
      <c r="AS943" s="354"/>
      <c r="AT943" s="354"/>
      <c r="AU943" s="354"/>
      <c r="AV943" s="354"/>
      <c r="AW943" s="354"/>
      <c r="AX943" s="354"/>
    </row>
    <row r="944" spans="1:50" ht="30" hidden="1" customHeight="1" x14ac:dyDescent="0.15">
      <c r="A944" s="373">
        <v>9</v>
      </c>
      <c r="B944" s="373">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65"/>
      <c r="AE944" s="365"/>
      <c r="AF944" s="365"/>
      <c r="AG944" s="365"/>
      <c r="AH944" s="366"/>
      <c r="AI944" s="367"/>
      <c r="AJ944" s="367"/>
      <c r="AK944" s="367"/>
      <c r="AL944" s="351"/>
      <c r="AM944" s="352"/>
      <c r="AN944" s="352"/>
      <c r="AO944" s="353"/>
      <c r="AP944" s="354" t="s">
        <v>589</v>
      </c>
      <c r="AQ944" s="354"/>
      <c r="AR944" s="354"/>
      <c r="AS944" s="354"/>
      <c r="AT944" s="354"/>
      <c r="AU944" s="354"/>
      <c r="AV944" s="354"/>
      <c r="AW944" s="354"/>
      <c r="AX944" s="354"/>
    </row>
    <row r="945" spans="1:50" ht="30" hidden="1" customHeight="1" x14ac:dyDescent="0.15">
      <c r="A945" s="373">
        <v>10</v>
      </c>
      <c r="B945" s="373">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65"/>
      <c r="AE945" s="365"/>
      <c r="AF945" s="365"/>
      <c r="AG945" s="365"/>
      <c r="AH945" s="366"/>
      <c r="AI945" s="367"/>
      <c r="AJ945" s="367"/>
      <c r="AK945" s="367"/>
      <c r="AL945" s="351"/>
      <c r="AM945" s="352"/>
      <c r="AN945" s="352"/>
      <c r="AO945" s="353"/>
      <c r="AP945" s="354" t="s">
        <v>589</v>
      </c>
      <c r="AQ945" s="354"/>
      <c r="AR945" s="354"/>
      <c r="AS945" s="354"/>
      <c r="AT945" s="354"/>
      <c r="AU945" s="354"/>
      <c r="AV945" s="354"/>
      <c r="AW945" s="354"/>
      <c r="AX945" s="354"/>
    </row>
    <row r="946" spans="1:50" ht="30" hidden="1" customHeight="1" x14ac:dyDescent="0.15">
      <c r="A946" s="373">
        <v>11</v>
      </c>
      <c r="B946" s="373">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57"/>
      <c r="AD946" s="365"/>
      <c r="AE946" s="365"/>
      <c r="AF946" s="365"/>
      <c r="AG946" s="365"/>
      <c r="AH946" s="366"/>
      <c r="AI946" s="367"/>
      <c r="AJ946" s="367"/>
      <c r="AK946" s="367"/>
      <c r="AL946" s="351"/>
      <c r="AM946" s="352"/>
      <c r="AN946" s="352"/>
      <c r="AO946" s="353"/>
      <c r="AP946" s="354" t="s">
        <v>589</v>
      </c>
      <c r="AQ946" s="354"/>
      <c r="AR946" s="354"/>
      <c r="AS946" s="354"/>
      <c r="AT946" s="354"/>
      <c r="AU946" s="354"/>
      <c r="AV946" s="354"/>
      <c r="AW946" s="354"/>
      <c r="AX946" s="354"/>
    </row>
    <row r="947" spans="1:50" ht="30" hidden="1" customHeight="1" x14ac:dyDescent="0.15">
      <c r="A947" s="373">
        <v>12</v>
      </c>
      <c r="B947" s="373">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57"/>
      <c r="AD947" s="365"/>
      <c r="AE947" s="365"/>
      <c r="AF947" s="365"/>
      <c r="AG947" s="365"/>
      <c r="AH947" s="366"/>
      <c r="AI947" s="367"/>
      <c r="AJ947" s="367"/>
      <c r="AK947" s="367"/>
      <c r="AL947" s="351"/>
      <c r="AM947" s="352"/>
      <c r="AN947" s="352"/>
      <c r="AO947" s="353"/>
      <c r="AP947" s="354" t="s">
        <v>589</v>
      </c>
      <c r="AQ947" s="354"/>
      <c r="AR947" s="354"/>
      <c r="AS947" s="354"/>
      <c r="AT947" s="354"/>
      <c r="AU947" s="354"/>
      <c r="AV947" s="354"/>
      <c r="AW947" s="354"/>
      <c r="AX947" s="354"/>
    </row>
    <row r="948" spans="1:50" ht="30" hidden="1" customHeight="1" x14ac:dyDescent="0.15">
      <c r="A948" s="373">
        <v>13</v>
      </c>
      <c r="B948" s="373">
        <v>1</v>
      </c>
      <c r="C948" s="355"/>
      <c r="D948" s="341"/>
      <c r="E948" s="341"/>
      <c r="F948" s="341"/>
      <c r="G948" s="341"/>
      <c r="H948" s="341"/>
      <c r="I948" s="341"/>
      <c r="J948" s="342"/>
      <c r="K948" s="343"/>
      <c r="L948" s="343"/>
      <c r="M948" s="343"/>
      <c r="N948" s="343"/>
      <c r="O948" s="343"/>
      <c r="P948" s="356"/>
      <c r="Q948" s="344"/>
      <c r="R948" s="344"/>
      <c r="S948" s="344"/>
      <c r="T948" s="344"/>
      <c r="U948" s="344"/>
      <c r="V948" s="344"/>
      <c r="W948" s="344"/>
      <c r="X948" s="344"/>
      <c r="Y948" s="345"/>
      <c r="Z948" s="346"/>
      <c r="AA948" s="346"/>
      <c r="AB948" s="347"/>
      <c r="AC948" s="357"/>
      <c r="AD948" s="365"/>
      <c r="AE948" s="365"/>
      <c r="AF948" s="365"/>
      <c r="AG948" s="365"/>
      <c r="AH948" s="366"/>
      <c r="AI948" s="367"/>
      <c r="AJ948" s="367"/>
      <c r="AK948" s="367"/>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55"/>
      <c r="D949" s="341"/>
      <c r="E949" s="341"/>
      <c r="F949" s="341"/>
      <c r="G949" s="341"/>
      <c r="H949" s="341"/>
      <c r="I949" s="341"/>
      <c r="J949" s="342"/>
      <c r="K949" s="343"/>
      <c r="L949" s="343"/>
      <c r="M949" s="343"/>
      <c r="N949" s="343"/>
      <c r="O949" s="343"/>
      <c r="P949" s="356"/>
      <c r="Q949" s="344"/>
      <c r="R949" s="344"/>
      <c r="S949" s="344"/>
      <c r="T949" s="344"/>
      <c r="U949" s="344"/>
      <c r="V949" s="344"/>
      <c r="W949" s="344"/>
      <c r="X949" s="344"/>
      <c r="Y949" s="345"/>
      <c r="Z949" s="346"/>
      <c r="AA949" s="346"/>
      <c r="AB949" s="347"/>
      <c r="AC949" s="357"/>
      <c r="AD949" s="365"/>
      <c r="AE949" s="365"/>
      <c r="AF949" s="365"/>
      <c r="AG949" s="365"/>
      <c r="AH949" s="366"/>
      <c r="AI949" s="367"/>
      <c r="AJ949" s="367"/>
      <c r="AK949" s="367"/>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55"/>
      <c r="D950" s="341"/>
      <c r="E950" s="341"/>
      <c r="F950" s="341"/>
      <c r="G950" s="341"/>
      <c r="H950" s="341"/>
      <c r="I950" s="341"/>
      <c r="J950" s="342"/>
      <c r="K950" s="343"/>
      <c r="L950" s="343"/>
      <c r="M950" s="343"/>
      <c r="N950" s="343"/>
      <c r="O950" s="343"/>
      <c r="P950" s="356"/>
      <c r="Q950" s="344"/>
      <c r="R950" s="344"/>
      <c r="S950" s="344"/>
      <c r="T950" s="344"/>
      <c r="U950" s="344"/>
      <c r="V950" s="344"/>
      <c r="W950" s="344"/>
      <c r="X950" s="344"/>
      <c r="Y950" s="345"/>
      <c r="Z950" s="346"/>
      <c r="AA950" s="346"/>
      <c r="AB950" s="347"/>
      <c r="AC950" s="357"/>
      <c r="AD950" s="365"/>
      <c r="AE950" s="365"/>
      <c r="AF950" s="365"/>
      <c r="AG950" s="365"/>
      <c r="AH950" s="366"/>
      <c r="AI950" s="367"/>
      <c r="AJ950" s="367"/>
      <c r="AK950" s="367"/>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55"/>
      <c r="D951" s="341"/>
      <c r="E951" s="341"/>
      <c r="F951" s="341"/>
      <c r="G951" s="341"/>
      <c r="H951" s="341"/>
      <c r="I951" s="341"/>
      <c r="J951" s="342"/>
      <c r="K951" s="343"/>
      <c r="L951" s="343"/>
      <c r="M951" s="343"/>
      <c r="N951" s="343"/>
      <c r="O951" s="343"/>
      <c r="P951" s="356"/>
      <c r="Q951" s="344"/>
      <c r="R951" s="344"/>
      <c r="S951" s="344"/>
      <c r="T951" s="344"/>
      <c r="U951" s="344"/>
      <c r="V951" s="344"/>
      <c r="W951" s="344"/>
      <c r="X951" s="344"/>
      <c r="Y951" s="345"/>
      <c r="Z951" s="346"/>
      <c r="AA951" s="346"/>
      <c r="AB951" s="347"/>
      <c r="AC951" s="357"/>
      <c r="AD951" s="365"/>
      <c r="AE951" s="365"/>
      <c r="AF951" s="365"/>
      <c r="AG951" s="365"/>
      <c r="AH951" s="366"/>
      <c r="AI951" s="367"/>
      <c r="AJ951" s="367"/>
      <c r="AK951" s="367"/>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55"/>
      <c r="D952" s="341"/>
      <c r="E952" s="341"/>
      <c r="F952" s="341"/>
      <c r="G952" s="341"/>
      <c r="H952" s="341"/>
      <c r="I952" s="341"/>
      <c r="J952" s="342"/>
      <c r="K952" s="343"/>
      <c r="L952" s="343"/>
      <c r="M952" s="343"/>
      <c r="N952" s="343"/>
      <c r="O952" s="343"/>
      <c r="P952" s="356"/>
      <c r="Q952" s="344"/>
      <c r="R952" s="344"/>
      <c r="S952" s="344"/>
      <c r="T952" s="344"/>
      <c r="U952" s="344"/>
      <c r="V952" s="344"/>
      <c r="W952" s="344"/>
      <c r="X952" s="344"/>
      <c r="Y952" s="345"/>
      <c r="Z952" s="346"/>
      <c r="AA952" s="346"/>
      <c r="AB952" s="347"/>
      <c r="AC952" s="357"/>
      <c r="AD952" s="365"/>
      <c r="AE952" s="365"/>
      <c r="AF952" s="365"/>
      <c r="AG952" s="365"/>
      <c r="AH952" s="366"/>
      <c r="AI952" s="367"/>
      <c r="AJ952" s="367"/>
      <c r="AK952" s="367"/>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55"/>
      <c r="D953" s="341"/>
      <c r="E953" s="341"/>
      <c r="F953" s="341"/>
      <c r="G953" s="341"/>
      <c r="H953" s="341"/>
      <c r="I953" s="341"/>
      <c r="J953" s="342"/>
      <c r="K953" s="343"/>
      <c r="L953" s="343"/>
      <c r="M953" s="343"/>
      <c r="N953" s="343"/>
      <c r="O953" s="343"/>
      <c r="P953" s="356"/>
      <c r="Q953" s="344"/>
      <c r="R953" s="344"/>
      <c r="S953" s="344"/>
      <c r="T953" s="344"/>
      <c r="U953" s="344"/>
      <c r="V953" s="344"/>
      <c r="W953" s="344"/>
      <c r="X953" s="344"/>
      <c r="Y953" s="345"/>
      <c r="Z953" s="346"/>
      <c r="AA953" s="346"/>
      <c r="AB953" s="347"/>
      <c r="AC953" s="357"/>
      <c r="AD953" s="365"/>
      <c r="AE953" s="365"/>
      <c r="AF953" s="365"/>
      <c r="AG953" s="365"/>
      <c r="AH953" s="366"/>
      <c r="AI953" s="367"/>
      <c r="AJ953" s="367"/>
      <c r="AK953" s="367"/>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55"/>
      <c r="D954" s="341"/>
      <c r="E954" s="341"/>
      <c r="F954" s="341"/>
      <c r="G954" s="341"/>
      <c r="H954" s="341"/>
      <c r="I954" s="341"/>
      <c r="J954" s="342"/>
      <c r="K954" s="343"/>
      <c r="L954" s="343"/>
      <c r="M954" s="343"/>
      <c r="N954" s="343"/>
      <c r="O954" s="343"/>
      <c r="P954" s="356"/>
      <c r="Q954" s="344"/>
      <c r="R954" s="344"/>
      <c r="S954" s="344"/>
      <c r="T954" s="344"/>
      <c r="U954" s="344"/>
      <c r="V954" s="344"/>
      <c r="W954" s="344"/>
      <c r="X954" s="344"/>
      <c r="Y954" s="345"/>
      <c r="Z954" s="346"/>
      <c r="AA954" s="346"/>
      <c r="AB954" s="347"/>
      <c r="AC954" s="357"/>
      <c r="AD954" s="365"/>
      <c r="AE954" s="365"/>
      <c r="AF954" s="365"/>
      <c r="AG954" s="365"/>
      <c r="AH954" s="366"/>
      <c r="AI954" s="367"/>
      <c r="AJ954" s="367"/>
      <c r="AK954" s="367"/>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483</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465</v>
      </c>
      <c r="AQ1101" s="364"/>
      <c r="AR1101" s="364"/>
      <c r="AS1101" s="364"/>
      <c r="AT1101" s="364"/>
      <c r="AU1101" s="364"/>
      <c r="AV1101" s="364"/>
      <c r="AW1101" s="364"/>
      <c r="AX1101" s="364"/>
    </row>
    <row r="1102" spans="1:50" ht="30" customHeight="1" x14ac:dyDescent="0.15">
      <c r="A1102" s="373">
        <v>1</v>
      </c>
      <c r="B1102" s="373">
        <v>1</v>
      </c>
      <c r="C1102" s="371"/>
      <c r="D1102" s="371"/>
      <c r="E1102" s="378" t="s">
        <v>578</v>
      </c>
      <c r="F1102" s="372"/>
      <c r="G1102" s="372"/>
      <c r="H1102" s="372"/>
      <c r="I1102" s="372"/>
      <c r="J1102" s="342" t="s">
        <v>578</v>
      </c>
      <c r="K1102" s="343"/>
      <c r="L1102" s="343"/>
      <c r="M1102" s="343"/>
      <c r="N1102" s="343"/>
      <c r="O1102" s="343"/>
      <c r="P1102" s="356" t="s">
        <v>578</v>
      </c>
      <c r="Q1102" s="344"/>
      <c r="R1102" s="344"/>
      <c r="S1102" s="344"/>
      <c r="T1102" s="344"/>
      <c r="U1102" s="344"/>
      <c r="V1102" s="344"/>
      <c r="W1102" s="344"/>
      <c r="X1102" s="344"/>
      <c r="Y1102" s="345" t="s">
        <v>578</v>
      </c>
      <c r="Z1102" s="346"/>
      <c r="AA1102" s="346"/>
      <c r="AB1102" s="347"/>
      <c r="AC1102" s="348"/>
      <c r="AD1102" s="348"/>
      <c r="AE1102" s="348"/>
      <c r="AF1102" s="348"/>
      <c r="AG1102" s="348"/>
      <c r="AH1102" s="349" t="s">
        <v>578</v>
      </c>
      <c r="AI1102" s="350"/>
      <c r="AJ1102" s="350"/>
      <c r="AK1102" s="350"/>
      <c r="AL1102" s="351" t="s">
        <v>578</v>
      </c>
      <c r="AM1102" s="352"/>
      <c r="AN1102" s="352"/>
      <c r="AO1102" s="353"/>
      <c r="AP1102" s="354" t="s">
        <v>578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49">
      <formula>IF(RIGHT(TEXT(P14,"0.#"),1)=".",FALSE,TRUE)</formula>
    </cfRule>
    <cfRule type="expression" dxfId="2784" priority="14050">
      <formula>IF(RIGHT(TEXT(P14,"0.#"),1)=".",TRUE,FALSE)</formula>
    </cfRule>
  </conditionalFormatting>
  <conditionalFormatting sqref="AE32">
    <cfRule type="expression" dxfId="2783" priority="14039">
      <formula>IF(RIGHT(TEXT(AE32,"0.#"),1)=".",FALSE,TRUE)</formula>
    </cfRule>
    <cfRule type="expression" dxfId="2782" priority="14040">
      <formula>IF(RIGHT(TEXT(AE32,"0.#"),1)=".",TRUE,FALSE)</formula>
    </cfRule>
  </conditionalFormatting>
  <conditionalFormatting sqref="P18:AX18">
    <cfRule type="expression" dxfId="2781" priority="13925">
      <formula>IF(RIGHT(TEXT(P18,"0.#"),1)=".",FALSE,TRUE)</formula>
    </cfRule>
    <cfRule type="expression" dxfId="2780" priority="13926">
      <formula>IF(RIGHT(TEXT(P18,"0.#"),1)=".",TRUE,FALSE)</formula>
    </cfRule>
  </conditionalFormatting>
  <conditionalFormatting sqref="Y782">
    <cfRule type="expression" dxfId="2779" priority="13921">
      <formula>IF(RIGHT(TEXT(Y782,"0.#"),1)=".",FALSE,TRUE)</formula>
    </cfRule>
    <cfRule type="expression" dxfId="2778" priority="13922">
      <formula>IF(RIGHT(TEXT(Y782,"0.#"),1)=".",TRUE,FALSE)</formula>
    </cfRule>
  </conditionalFormatting>
  <conditionalFormatting sqref="Y791">
    <cfRule type="expression" dxfId="2777" priority="13917">
      <formula>IF(RIGHT(TEXT(Y791,"0.#"),1)=".",FALSE,TRUE)</formula>
    </cfRule>
    <cfRule type="expression" dxfId="2776" priority="13918">
      <formula>IF(RIGHT(TEXT(Y791,"0.#"),1)=".",TRUE,FALSE)</formula>
    </cfRule>
  </conditionalFormatting>
  <conditionalFormatting sqref="Y822:Y829 Y820 Y809:Y816 Y807 Y796:Y803 Y794">
    <cfRule type="expression" dxfId="2775" priority="13699">
      <formula>IF(RIGHT(TEXT(Y794,"0.#"),1)=".",FALSE,TRUE)</formula>
    </cfRule>
    <cfRule type="expression" dxfId="2774" priority="13700">
      <formula>IF(RIGHT(TEXT(Y794,"0.#"),1)=".",TRUE,FALSE)</formula>
    </cfRule>
  </conditionalFormatting>
  <conditionalFormatting sqref="P16:AQ17 P15:AX15 P13:AX13">
    <cfRule type="expression" dxfId="2773" priority="13747">
      <formula>IF(RIGHT(TEXT(P13,"0.#"),1)=".",FALSE,TRUE)</formula>
    </cfRule>
    <cfRule type="expression" dxfId="2772" priority="13748">
      <formula>IF(RIGHT(TEXT(P13,"0.#"),1)=".",TRUE,FALSE)</formula>
    </cfRule>
  </conditionalFormatting>
  <conditionalFormatting sqref="P19:AJ19">
    <cfRule type="expression" dxfId="2771" priority="13745">
      <formula>IF(RIGHT(TEXT(P19,"0.#"),1)=".",FALSE,TRUE)</formula>
    </cfRule>
    <cfRule type="expression" dxfId="2770" priority="13746">
      <formula>IF(RIGHT(TEXT(P19,"0.#"),1)=".",TRUE,FALSE)</formula>
    </cfRule>
  </conditionalFormatting>
  <conditionalFormatting sqref="AE101 AQ101">
    <cfRule type="expression" dxfId="2769" priority="13737">
      <formula>IF(RIGHT(TEXT(AE101,"0.#"),1)=".",FALSE,TRUE)</formula>
    </cfRule>
    <cfRule type="expression" dxfId="2768" priority="13738">
      <formula>IF(RIGHT(TEXT(AE101,"0.#"),1)=".",TRUE,FALSE)</formula>
    </cfRule>
  </conditionalFormatting>
  <conditionalFormatting sqref="Y783:Y790 Y781">
    <cfRule type="expression" dxfId="2767" priority="13723">
      <formula>IF(RIGHT(TEXT(Y781,"0.#"),1)=".",FALSE,TRUE)</formula>
    </cfRule>
    <cfRule type="expression" dxfId="2766" priority="13724">
      <formula>IF(RIGHT(TEXT(Y781,"0.#"),1)=".",TRUE,FALSE)</formula>
    </cfRule>
  </conditionalFormatting>
  <conditionalFormatting sqref="AU782">
    <cfRule type="expression" dxfId="2765" priority="13721">
      <formula>IF(RIGHT(TEXT(AU782,"0.#"),1)=".",FALSE,TRUE)</formula>
    </cfRule>
    <cfRule type="expression" dxfId="2764" priority="13722">
      <formula>IF(RIGHT(TEXT(AU782,"0.#"),1)=".",TRUE,FALSE)</formula>
    </cfRule>
  </conditionalFormatting>
  <conditionalFormatting sqref="AU791">
    <cfRule type="expression" dxfId="2763" priority="13719">
      <formula>IF(RIGHT(TEXT(AU791,"0.#"),1)=".",FALSE,TRUE)</formula>
    </cfRule>
    <cfRule type="expression" dxfId="2762" priority="13720">
      <formula>IF(RIGHT(TEXT(AU791,"0.#"),1)=".",TRUE,FALSE)</formula>
    </cfRule>
  </conditionalFormatting>
  <conditionalFormatting sqref="AU783:AU790 AU781">
    <cfRule type="expression" dxfId="2761" priority="13717">
      <formula>IF(RIGHT(TEXT(AU781,"0.#"),1)=".",FALSE,TRUE)</formula>
    </cfRule>
    <cfRule type="expression" dxfId="2760" priority="13718">
      <formula>IF(RIGHT(TEXT(AU781,"0.#"),1)=".",TRUE,FALSE)</formula>
    </cfRule>
  </conditionalFormatting>
  <conditionalFormatting sqref="Y821 Y808 Y795">
    <cfRule type="expression" dxfId="2759" priority="13703">
      <formula>IF(RIGHT(TEXT(Y795,"0.#"),1)=".",FALSE,TRUE)</formula>
    </cfRule>
    <cfRule type="expression" dxfId="2758" priority="13704">
      <formula>IF(RIGHT(TEXT(Y795,"0.#"),1)=".",TRUE,FALSE)</formula>
    </cfRule>
  </conditionalFormatting>
  <conditionalFormatting sqref="Y830 Y817 Y804">
    <cfRule type="expression" dxfId="2757" priority="13701">
      <formula>IF(RIGHT(TEXT(Y804,"0.#"),1)=".",FALSE,TRUE)</formula>
    </cfRule>
    <cfRule type="expression" dxfId="2756" priority="13702">
      <formula>IF(RIGHT(TEXT(Y804,"0.#"),1)=".",TRUE,FALSE)</formula>
    </cfRule>
  </conditionalFormatting>
  <conditionalFormatting sqref="AU821 AU808 AU795">
    <cfRule type="expression" dxfId="2755" priority="13697">
      <formula>IF(RIGHT(TEXT(AU795,"0.#"),1)=".",FALSE,TRUE)</formula>
    </cfRule>
    <cfRule type="expression" dxfId="2754" priority="13698">
      <formula>IF(RIGHT(TEXT(AU795,"0.#"),1)=".",TRUE,FALSE)</formula>
    </cfRule>
  </conditionalFormatting>
  <conditionalFormatting sqref="AU830 AU817 AU804">
    <cfRule type="expression" dxfId="2753" priority="13695">
      <formula>IF(RIGHT(TEXT(AU804,"0.#"),1)=".",FALSE,TRUE)</formula>
    </cfRule>
    <cfRule type="expression" dxfId="2752" priority="13696">
      <formula>IF(RIGHT(TEXT(AU804,"0.#"),1)=".",TRUE,FALSE)</formula>
    </cfRule>
  </conditionalFormatting>
  <conditionalFormatting sqref="AU822:AU829 AU820 AU809:AU816 AU807 AU796:AU803 AU794">
    <cfRule type="expression" dxfId="2751" priority="13693">
      <formula>IF(RIGHT(TEXT(AU794,"0.#"),1)=".",FALSE,TRUE)</formula>
    </cfRule>
    <cfRule type="expression" dxfId="2750" priority="13694">
      <formula>IF(RIGHT(TEXT(AU794,"0.#"),1)=".",TRUE,FALSE)</formula>
    </cfRule>
  </conditionalFormatting>
  <conditionalFormatting sqref="AM87">
    <cfRule type="expression" dxfId="2749" priority="13347">
      <formula>IF(RIGHT(TEXT(AM87,"0.#"),1)=".",FALSE,TRUE)</formula>
    </cfRule>
    <cfRule type="expression" dxfId="2748" priority="13348">
      <formula>IF(RIGHT(TEXT(AM87,"0.#"),1)=".",TRUE,FALSE)</formula>
    </cfRule>
  </conditionalFormatting>
  <conditionalFormatting sqref="AE55">
    <cfRule type="expression" dxfId="2747" priority="13415">
      <formula>IF(RIGHT(TEXT(AE55,"0.#"),1)=".",FALSE,TRUE)</formula>
    </cfRule>
    <cfRule type="expression" dxfId="2746" priority="13416">
      <formula>IF(RIGHT(TEXT(AE55,"0.#"),1)=".",TRUE,FALSE)</formula>
    </cfRule>
  </conditionalFormatting>
  <conditionalFormatting sqref="AI55">
    <cfRule type="expression" dxfId="2745" priority="13413">
      <formula>IF(RIGHT(TEXT(AI55,"0.#"),1)=".",FALSE,TRUE)</formula>
    </cfRule>
    <cfRule type="expression" dxfId="2744" priority="13414">
      <formula>IF(RIGHT(TEXT(AI55,"0.#"),1)=".",TRUE,FALSE)</formula>
    </cfRule>
  </conditionalFormatting>
  <conditionalFormatting sqref="AM34 AE34 AI34">
    <cfRule type="expression" dxfId="2743" priority="13493">
      <formula>IF(RIGHT(TEXT(AE34,"0.#"),1)=".",FALSE,TRUE)</formula>
    </cfRule>
    <cfRule type="expression" dxfId="2742" priority="13494">
      <formula>IF(RIGHT(TEXT(AE34,"0.#"),1)=".",TRUE,FALSE)</formula>
    </cfRule>
  </conditionalFormatting>
  <conditionalFormatting sqref="AE33">
    <cfRule type="expression" dxfId="2741" priority="13507">
      <formula>IF(RIGHT(TEXT(AE33,"0.#"),1)=".",FALSE,TRUE)</formula>
    </cfRule>
    <cfRule type="expression" dxfId="2740" priority="13508">
      <formula>IF(RIGHT(TEXT(AE33,"0.#"),1)=".",TRUE,FALSE)</formula>
    </cfRule>
  </conditionalFormatting>
  <conditionalFormatting sqref="AI33">
    <cfRule type="expression" dxfId="2739" priority="13501">
      <formula>IF(RIGHT(TEXT(AI33,"0.#"),1)=".",FALSE,TRUE)</formula>
    </cfRule>
    <cfRule type="expression" dxfId="2738" priority="13502">
      <formula>IF(RIGHT(TEXT(AI33,"0.#"),1)=".",TRUE,FALSE)</formula>
    </cfRule>
  </conditionalFormatting>
  <conditionalFormatting sqref="AI32">
    <cfRule type="expression" dxfId="2737" priority="13499">
      <formula>IF(RIGHT(TEXT(AI32,"0.#"),1)=".",FALSE,TRUE)</formula>
    </cfRule>
    <cfRule type="expression" dxfId="2736" priority="13500">
      <formula>IF(RIGHT(TEXT(AI32,"0.#"),1)=".",TRUE,FALSE)</formula>
    </cfRule>
  </conditionalFormatting>
  <conditionalFormatting sqref="AM32">
    <cfRule type="expression" dxfId="2735" priority="13497">
      <formula>IF(RIGHT(TEXT(AM32,"0.#"),1)=".",FALSE,TRUE)</formula>
    </cfRule>
    <cfRule type="expression" dxfId="2734" priority="13498">
      <formula>IF(RIGHT(TEXT(AM32,"0.#"),1)=".",TRUE,FALSE)</formula>
    </cfRule>
  </conditionalFormatting>
  <conditionalFormatting sqref="AM33">
    <cfRule type="expression" dxfId="2733" priority="13495">
      <formula>IF(RIGHT(TEXT(AM33,"0.#"),1)=".",FALSE,TRUE)</formula>
    </cfRule>
    <cfRule type="expression" dxfId="2732" priority="13496">
      <formula>IF(RIGHT(TEXT(AM33,"0.#"),1)=".",TRUE,FALSE)</formula>
    </cfRule>
  </conditionalFormatting>
  <conditionalFormatting sqref="AQ32:AQ34">
    <cfRule type="expression" dxfId="2731" priority="13487">
      <formula>IF(RIGHT(TEXT(AQ32,"0.#"),1)=".",FALSE,TRUE)</formula>
    </cfRule>
    <cfRule type="expression" dxfId="2730" priority="13488">
      <formula>IF(RIGHT(TEXT(AQ32,"0.#"),1)=".",TRUE,FALSE)</formula>
    </cfRule>
  </conditionalFormatting>
  <conditionalFormatting sqref="AU32:AU34">
    <cfRule type="expression" dxfId="2729" priority="13485">
      <formula>IF(RIGHT(TEXT(AU32,"0.#"),1)=".",FALSE,TRUE)</formula>
    </cfRule>
    <cfRule type="expression" dxfId="2728" priority="13486">
      <formula>IF(RIGHT(TEXT(AU32,"0.#"),1)=".",TRUE,FALSE)</formula>
    </cfRule>
  </conditionalFormatting>
  <conditionalFormatting sqref="AE53">
    <cfRule type="expression" dxfId="2727" priority="13419">
      <formula>IF(RIGHT(TEXT(AE53,"0.#"),1)=".",FALSE,TRUE)</formula>
    </cfRule>
    <cfRule type="expression" dxfId="2726" priority="13420">
      <formula>IF(RIGHT(TEXT(AE53,"0.#"),1)=".",TRUE,FALSE)</formula>
    </cfRule>
  </conditionalFormatting>
  <conditionalFormatting sqref="AE54">
    <cfRule type="expression" dxfId="2725" priority="13417">
      <formula>IF(RIGHT(TEXT(AE54,"0.#"),1)=".",FALSE,TRUE)</formula>
    </cfRule>
    <cfRule type="expression" dxfId="2724" priority="13418">
      <formula>IF(RIGHT(TEXT(AE54,"0.#"),1)=".",TRUE,FALSE)</formula>
    </cfRule>
  </conditionalFormatting>
  <conditionalFormatting sqref="AI54">
    <cfRule type="expression" dxfId="2723" priority="13411">
      <formula>IF(RIGHT(TEXT(AI54,"0.#"),1)=".",FALSE,TRUE)</formula>
    </cfRule>
    <cfRule type="expression" dxfId="2722" priority="13412">
      <formula>IF(RIGHT(TEXT(AI54,"0.#"),1)=".",TRUE,FALSE)</formula>
    </cfRule>
  </conditionalFormatting>
  <conditionalFormatting sqref="AI53">
    <cfRule type="expression" dxfId="2721" priority="13409">
      <formula>IF(RIGHT(TEXT(AI53,"0.#"),1)=".",FALSE,TRUE)</formula>
    </cfRule>
    <cfRule type="expression" dxfId="2720" priority="13410">
      <formula>IF(RIGHT(TEXT(AI53,"0.#"),1)=".",TRUE,FALSE)</formula>
    </cfRule>
  </conditionalFormatting>
  <conditionalFormatting sqref="AM53">
    <cfRule type="expression" dxfId="2719" priority="13407">
      <formula>IF(RIGHT(TEXT(AM53,"0.#"),1)=".",FALSE,TRUE)</formula>
    </cfRule>
    <cfRule type="expression" dxfId="2718" priority="13408">
      <formula>IF(RIGHT(TEXT(AM53,"0.#"),1)=".",TRUE,FALSE)</formula>
    </cfRule>
  </conditionalFormatting>
  <conditionalFormatting sqref="AM54">
    <cfRule type="expression" dxfId="2717" priority="13405">
      <formula>IF(RIGHT(TEXT(AM54,"0.#"),1)=".",FALSE,TRUE)</formula>
    </cfRule>
    <cfRule type="expression" dxfId="2716" priority="13406">
      <formula>IF(RIGHT(TEXT(AM54,"0.#"),1)=".",TRUE,FALSE)</formula>
    </cfRule>
  </conditionalFormatting>
  <conditionalFormatting sqref="AM55">
    <cfRule type="expression" dxfId="2715" priority="13403">
      <formula>IF(RIGHT(TEXT(AM55,"0.#"),1)=".",FALSE,TRUE)</formula>
    </cfRule>
    <cfRule type="expression" dxfId="2714" priority="13404">
      <formula>IF(RIGHT(TEXT(AM55,"0.#"),1)=".",TRUE,FALSE)</formula>
    </cfRule>
  </conditionalFormatting>
  <conditionalFormatting sqref="AE60">
    <cfRule type="expression" dxfId="2713" priority="13389">
      <formula>IF(RIGHT(TEXT(AE60,"0.#"),1)=".",FALSE,TRUE)</formula>
    </cfRule>
    <cfRule type="expression" dxfId="2712" priority="13390">
      <formula>IF(RIGHT(TEXT(AE60,"0.#"),1)=".",TRUE,FALSE)</formula>
    </cfRule>
  </conditionalFormatting>
  <conditionalFormatting sqref="AE61">
    <cfRule type="expression" dxfId="2711" priority="13387">
      <formula>IF(RIGHT(TEXT(AE61,"0.#"),1)=".",FALSE,TRUE)</formula>
    </cfRule>
    <cfRule type="expression" dxfId="2710" priority="13388">
      <formula>IF(RIGHT(TEXT(AE61,"0.#"),1)=".",TRUE,FALSE)</formula>
    </cfRule>
  </conditionalFormatting>
  <conditionalFormatting sqref="AE62">
    <cfRule type="expression" dxfId="2709" priority="13385">
      <formula>IF(RIGHT(TEXT(AE62,"0.#"),1)=".",FALSE,TRUE)</formula>
    </cfRule>
    <cfRule type="expression" dxfId="2708" priority="13386">
      <formula>IF(RIGHT(TEXT(AE62,"0.#"),1)=".",TRUE,FALSE)</formula>
    </cfRule>
  </conditionalFormatting>
  <conditionalFormatting sqref="AI62">
    <cfRule type="expression" dxfId="2707" priority="13383">
      <formula>IF(RIGHT(TEXT(AI62,"0.#"),1)=".",FALSE,TRUE)</formula>
    </cfRule>
    <cfRule type="expression" dxfId="2706" priority="13384">
      <formula>IF(RIGHT(TEXT(AI62,"0.#"),1)=".",TRUE,FALSE)</formula>
    </cfRule>
  </conditionalFormatting>
  <conditionalFormatting sqref="AI61">
    <cfRule type="expression" dxfId="2705" priority="13381">
      <formula>IF(RIGHT(TEXT(AI61,"0.#"),1)=".",FALSE,TRUE)</formula>
    </cfRule>
    <cfRule type="expression" dxfId="2704" priority="13382">
      <formula>IF(RIGHT(TEXT(AI61,"0.#"),1)=".",TRUE,FALSE)</formula>
    </cfRule>
  </conditionalFormatting>
  <conditionalFormatting sqref="AI60">
    <cfRule type="expression" dxfId="2703" priority="13379">
      <formula>IF(RIGHT(TEXT(AI60,"0.#"),1)=".",FALSE,TRUE)</formula>
    </cfRule>
    <cfRule type="expression" dxfId="2702" priority="13380">
      <formula>IF(RIGHT(TEXT(AI60,"0.#"),1)=".",TRUE,FALSE)</formula>
    </cfRule>
  </conditionalFormatting>
  <conditionalFormatting sqref="AM60">
    <cfRule type="expression" dxfId="2701" priority="13377">
      <formula>IF(RIGHT(TEXT(AM60,"0.#"),1)=".",FALSE,TRUE)</formula>
    </cfRule>
    <cfRule type="expression" dxfId="2700" priority="13378">
      <formula>IF(RIGHT(TEXT(AM60,"0.#"),1)=".",TRUE,FALSE)</formula>
    </cfRule>
  </conditionalFormatting>
  <conditionalFormatting sqref="AM61">
    <cfRule type="expression" dxfId="2699" priority="13375">
      <formula>IF(RIGHT(TEXT(AM61,"0.#"),1)=".",FALSE,TRUE)</formula>
    </cfRule>
    <cfRule type="expression" dxfId="2698" priority="13376">
      <formula>IF(RIGHT(TEXT(AM61,"0.#"),1)=".",TRUE,FALSE)</formula>
    </cfRule>
  </conditionalFormatting>
  <conditionalFormatting sqref="AM62">
    <cfRule type="expression" dxfId="2697" priority="13373">
      <formula>IF(RIGHT(TEXT(AM62,"0.#"),1)=".",FALSE,TRUE)</formula>
    </cfRule>
    <cfRule type="expression" dxfId="2696" priority="13374">
      <formula>IF(RIGHT(TEXT(AM62,"0.#"),1)=".",TRUE,FALSE)</formula>
    </cfRule>
  </conditionalFormatting>
  <conditionalFormatting sqref="AE87">
    <cfRule type="expression" dxfId="2695" priority="13359">
      <formula>IF(RIGHT(TEXT(AE87,"0.#"),1)=".",FALSE,TRUE)</formula>
    </cfRule>
    <cfRule type="expression" dxfId="2694" priority="13360">
      <formula>IF(RIGHT(TEXT(AE87,"0.#"),1)=".",TRUE,FALSE)</formula>
    </cfRule>
  </conditionalFormatting>
  <conditionalFormatting sqref="AE88">
    <cfRule type="expression" dxfId="2693" priority="13357">
      <formula>IF(RIGHT(TEXT(AE88,"0.#"),1)=".",FALSE,TRUE)</formula>
    </cfRule>
    <cfRule type="expression" dxfId="2692" priority="13358">
      <formula>IF(RIGHT(TEXT(AE88,"0.#"),1)=".",TRUE,FALSE)</formula>
    </cfRule>
  </conditionalFormatting>
  <conditionalFormatting sqref="AE89">
    <cfRule type="expression" dxfId="2691" priority="13355">
      <formula>IF(RIGHT(TEXT(AE89,"0.#"),1)=".",FALSE,TRUE)</formula>
    </cfRule>
    <cfRule type="expression" dxfId="2690" priority="13356">
      <formula>IF(RIGHT(TEXT(AE89,"0.#"),1)=".",TRUE,FALSE)</formula>
    </cfRule>
  </conditionalFormatting>
  <conditionalFormatting sqref="AI89">
    <cfRule type="expression" dxfId="2689" priority="13353">
      <formula>IF(RIGHT(TEXT(AI89,"0.#"),1)=".",FALSE,TRUE)</formula>
    </cfRule>
    <cfRule type="expression" dxfId="2688" priority="13354">
      <formula>IF(RIGHT(TEXT(AI89,"0.#"),1)=".",TRUE,FALSE)</formula>
    </cfRule>
  </conditionalFormatting>
  <conditionalFormatting sqref="AI88">
    <cfRule type="expression" dxfId="2687" priority="13351">
      <formula>IF(RIGHT(TEXT(AI88,"0.#"),1)=".",FALSE,TRUE)</formula>
    </cfRule>
    <cfRule type="expression" dxfId="2686" priority="13352">
      <formula>IF(RIGHT(TEXT(AI88,"0.#"),1)=".",TRUE,FALSE)</formula>
    </cfRule>
  </conditionalFormatting>
  <conditionalFormatting sqref="AI87">
    <cfRule type="expression" dxfId="2685" priority="13349">
      <formula>IF(RIGHT(TEXT(AI87,"0.#"),1)=".",FALSE,TRUE)</formula>
    </cfRule>
    <cfRule type="expression" dxfId="2684" priority="13350">
      <formula>IF(RIGHT(TEXT(AI87,"0.#"),1)=".",TRUE,FALSE)</formula>
    </cfRule>
  </conditionalFormatting>
  <conditionalFormatting sqref="AM88">
    <cfRule type="expression" dxfId="2683" priority="13345">
      <formula>IF(RIGHT(TEXT(AM88,"0.#"),1)=".",FALSE,TRUE)</formula>
    </cfRule>
    <cfRule type="expression" dxfId="2682" priority="13346">
      <formula>IF(RIGHT(TEXT(AM88,"0.#"),1)=".",TRUE,FALSE)</formula>
    </cfRule>
  </conditionalFormatting>
  <conditionalFormatting sqref="AM89">
    <cfRule type="expression" dxfId="2681" priority="13343">
      <formula>IF(RIGHT(TEXT(AM89,"0.#"),1)=".",FALSE,TRUE)</formula>
    </cfRule>
    <cfRule type="expression" dxfId="2680" priority="13344">
      <formula>IF(RIGHT(TEXT(AM89,"0.#"),1)=".",TRUE,FALSE)</formula>
    </cfRule>
  </conditionalFormatting>
  <conditionalFormatting sqref="AE92">
    <cfRule type="expression" dxfId="2679" priority="13329">
      <formula>IF(RIGHT(TEXT(AE92,"0.#"),1)=".",FALSE,TRUE)</formula>
    </cfRule>
    <cfRule type="expression" dxfId="2678" priority="13330">
      <formula>IF(RIGHT(TEXT(AE92,"0.#"),1)=".",TRUE,FALSE)</formula>
    </cfRule>
  </conditionalFormatting>
  <conditionalFormatting sqref="AE93">
    <cfRule type="expression" dxfId="2677" priority="13327">
      <formula>IF(RIGHT(TEXT(AE93,"0.#"),1)=".",FALSE,TRUE)</formula>
    </cfRule>
    <cfRule type="expression" dxfId="2676" priority="13328">
      <formula>IF(RIGHT(TEXT(AE93,"0.#"),1)=".",TRUE,FALSE)</formula>
    </cfRule>
  </conditionalFormatting>
  <conditionalFormatting sqref="AE94">
    <cfRule type="expression" dxfId="2675" priority="13325">
      <formula>IF(RIGHT(TEXT(AE94,"0.#"),1)=".",FALSE,TRUE)</formula>
    </cfRule>
    <cfRule type="expression" dxfId="2674" priority="13326">
      <formula>IF(RIGHT(TEXT(AE94,"0.#"),1)=".",TRUE,FALSE)</formula>
    </cfRule>
  </conditionalFormatting>
  <conditionalFormatting sqref="AI94">
    <cfRule type="expression" dxfId="2673" priority="13323">
      <formula>IF(RIGHT(TEXT(AI94,"0.#"),1)=".",FALSE,TRUE)</formula>
    </cfRule>
    <cfRule type="expression" dxfId="2672" priority="13324">
      <formula>IF(RIGHT(TEXT(AI94,"0.#"),1)=".",TRUE,FALSE)</formula>
    </cfRule>
  </conditionalFormatting>
  <conditionalFormatting sqref="AI93">
    <cfRule type="expression" dxfId="2671" priority="13321">
      <formula>IF(RIGHT(TEXT(AI93,"0.#"),1)=".",FALSE,TRUE)</formula>
    </cfRule>
    <cfRule type="expression" dxfId="2670" priority="13322">
      <formula>IF(RIGHT(TEXT(AI93,"0.#"),1)=".",TRUE,FALSE)</formula>
    </cfRule>
  </conditionalFormatting>
  <conditionalFormatting sqref="AI92">
    <cfRule type="expression" dxfId="2669" priority="13319">
      <formula>IF(RIGHT(TEXT(AI92,"0.#"),1)=".",FALSE,TRUE)</formula>
    </cfRule>
    <cfRule type="expression" dxfId="2668" priority="13320">
      <formula>IF(RIGHT(TEXT(AI92,"0.#"),1)=".",TRUE,FALSE)</formula>
    </cfRule>
  </conditionalFormatting>
  <conditionalFormatting sqref="AM92">
    <cfRule type="expression" dxfId="2667" priority="13317">
      <formula>IF(RIGHT(TEXT(AM92,"0.#"),1)=".",FALSE,TRUE)</formula>
    </cfRule>
    <cfRule type="expression" dxfId="2666" priority="13318">
      <formula>IF(RIGHT(TEXT(AM92,"0.#"),1)=".",TRUE,FALSE)</formula>
    </cfRule>
  </conditionalFormatting>
  <conditionalFormatting sqref="AM93">
    <cfRule type="expression" dxfId="2665" priority="13315">
      <formula>IF(RIGHT(TEXT(AM93,"0.#"),1)=".",FALSE,TRUE)</formula>
    </cfRule>
    <cfRule type="expression" dxfId="2664" priority="13316">
      <formula>IF(RIGHT(TEXT(AM93,"0.#"),1)=".",TRUE,FALSE)</formula>
    </cfRule>
  </conditionalFormatting>
  <conditionalFormatting sqref="AM94">
    <cfRule type="expression" dxfId="2663" priority="13313">
      <formula>IF(RIGHT(TEXT(AM94,"0.#"),1)=".",FALSE,TRUE)</formula>
    </cfRule>
    <cfRule type="expression" dxfId="2662" priority="13314">
      <formula>IF(RIGHT(TEXT(AM94,"0.#"),1)=".",TRUE,FALSE)</formula>
    </cfRule>
  </conditionalFormatting>
  <conditionalFormatting sqref="AE97">
    <cfRule type="expression" dxfId="2661" priority="13299">
      <formula>IF(RIGHT(TEXT(AE97,"0.#"),1)=".",FALSE,TRUE)</formula>
    </cfRule>
    <cfRule type="expression" dxfId="2660" priority="13300">
      <formula>IF(RIGHT(TEXT(AE97,"0.#"),1)=".",TRUE,FALSE)</formula>
    </cfRule>
  </conditionalFormatting>
  <conditionalFormatting sqref="AE98">
    <cfRule type="expression" dxfId="2659" priority="13297">
      <formula>IF(RIGHT(TEXT(AE98,"0.#"),1)=".",FALSE,TRUE)</formula>
    </cfRule>
    <cfRule type="expression" dxfId="2658" priority="13298">
      <formula>IF(RIGHT(TEXT(AE98,"0.#"),1)=".",TRUE,FALSE)</formula>
    </cfRule>
  </conditionalFormatting>
  <conditionalFormatting sqref="AE99">
    <cfRule type="expression" dxfId="2657" priority="13295">
      <formula>IF(RIGHT(TEXT(AE99,"0.#"),1)=".",FALSE,TRUE)</formula>
    </cfRule>
    <cfRule type="expression" dxfId="2656" priority="13296">
      <formula>IF(RIGHT(TEXT(AE99,"0.#"),1)=".",TRUE,FALSE)</formula>
    </cfRule>
  </conditionalFormatting>
  <conditionalFormatting sqref="AI99">
    <cfRule type="expression" dxfId="2655" priority="13293">
      <formula>IF(RIGHT(TEXT(AI99,"0.#"),1)=".",FALSE,TRUE)</formula>
    </cfRule>
    <cfRule type="expression" dxfId="2654" priority="13294">
      <formula>IF(RIGHT(TEXT(AI99,"0.#"),1)=".",TRUE,FALSE)</formula>
    </cfRule>
  </conditionalFormatting>
  <conditionalFormatting sqref="AI98">
    <cfRule type="expression" dxfId="2653" priority="13291">
      <formula>IF(RIGHT(TEXT(AI98,"0.#"),1)=".",FALSE,TRUE)</formula>
    </cfRule>
    <cfRule type="expression" dxfId="2652" priority="13292">
      <formula>IF(RIGHT(TEXT(AI98,"0.#"),1)=".",TRUE,FALSE)</formula>
    </cfRule>
  </conditionalFormatting>
  <conditionalFormatting sqref="AI97">
    <cfRule type="expression" dxfId="2651" priority="13289">
      <formula>IF(RIGHT(TEXT(AI97,"0.#"),1)=".",FALSE,TRUE)</formula>
    </cfRule>
    <cfRule type="expression" dxfId="2650" priority="13290">
      <formula>IF(RIGHT(TEXT(AI97,"0.#"),1)=".",TRUE,FALSE)</formula>
    </cfRule>
  </conditionalFormatting>
  <conditionalFormatting sqref="AM97">
    <cfRule type="expression" dxfId="2649" priority="13287">
      <formula>IF(RIGHT(TEXT(AM97,"0.#"),1)=".",FALSE,TRUE)</formula>
    </cfRule>
    <cfRule type="expression" dxfId="2648" priority="13288">
      <formula>IF(RIGHT(TEXT(AM97,"0.#"),1)=".",TRUE,FALSE)</formula>
    </cfRule>
  </conditionalFormatting>
  <conditionalFormatting sqref="AM98">
    <cfRule type="expression" dxfId="2647" priority="13285">
      <formula>IF(RIGHT(TEXT(AM98,"0.#"),1)=".",FALSE,TRUE)</formula>
    </cfRule>
    <cfRule type="expression" dxfId="2646" priority="13286">
      <formula>IF(RIGHT(TEXT(AM98,"0.#"),1)=".",TRUE,FALSE)</formula>
    </cfRule>
  </conditionalFormatting>
  <conditionalFormatting sqref="AM99">
    <cfRule type="expression" dxfId="2645" priority="13283">
      <formula>IF(RIGHT(TEXT(AM99,"0.#"),1)=".",FALSE,TRUE)</formula>
    </cfRule>
    <cfRule type="expression" dxfId="2644" priority="13284">
      <formula>IF(RIGHT(TEXT(AM99,"0.#"),1)=".",TRUE,FALSE)</formula>
    </cfRule>
  </conditionalFormatting>
  <conditionalFormatting sqref="AI101">
    <cfRule type="expression" dxfId="2643" priority="13269">
      <formula>IF(RIGHT(TEXT(AI101,"0.#"),1)=".",FALSE,TRUE)</formula>
    </cfRule>
    <cfRule type="expression" dxfId="2642" priority="13270">
      <formula>IF(RIGHT(TEXT(AI101,"0.#"),1)=".",TRUE,FALSE)</formula>
    </cfRule>
  </conditionalFormatting>
  <conditionalFormatting sqref="AM101">
    <cfRule type="expression" dxfId="2641" priority="13267">
      <formula>IF(RIGHT(TEXT(AM101,"0.#"),1)=".",FALSE,TRUE)</formula>
    </cfRule>
    <cfRule type="expression" dxfId="2640" priority="13268">
      <formula>IF(RIGHT(TEXT(AM101,"0.#"),1)=".",TRUE,FALSE)</formula>
    </cfRule>
  </conditionalFormatting>
  <conditionalFormatting sqref="AE102">
    <cfRule type="expression" dxfId="2639" priority="13265">
      <formula>IF(RIGHT(TEXT(AE102,"0.#"),1)=".",FALSE,TRUE)</formula>
    </cfRule>
    <cfRule type="expression" dxfId="2638" priority="13266">
      <formula>IF(RIGHT(TEXT(AE102,"0.#"),1)=".",TRUE,FALSE)</formula>
    </cfRule>
  </conditionalFormatting>
  <conditionalFormatting sqref="AI102">
    <cfRule type="expression" dxfId="2637" priority="13263">
      <formula>IF(RIGHT(TEXT(AI102,"0.#"),1)=".",FALSE,TRUE)</formula>
    </cfRule>
    <cfRule type="expression" dxfId="2636" priority="13264">
      <formula>IF(RIGHT(TEXT(AI102,"0.#"),1)=".",TRUE,FALSE)</formula>
    </cfRule>
  </conditionalFormatting>
  <conditionalFormatting sqref="AM102">
    <cfRule type="expression" dxfId="2635" priority="13261">
      <formula>IF(RIGHT(TEXT(AM102,"0.#"),1)=".",FALSE,TRUE)</formula>
    </cfRule>
    <cfRule type="expression" dxfId="2634" priority="13262">
      <formula>IF(RIGHT(TEXT(AM102,"0.#"),1)=".",TRUE,FALSE)</formula>
    </cfRule>
  </conditionalFormatting>
  <conditionalFormatting sqref="AQ102">
    <cfRule type="expression" dxfId="2633" priority="13259">
      <formula>IF(RIGHT(TEXT(AQ102,"0.#"),1)=".",FALSE,TRUE)</formula>
    </cfRule>
    <cfRule type="expression" dxfId="2632" priority="13260">
      <formula>IF(RIGHT(TEXT(AQ102,"0.#"),1)=".",TRUE,FALSE)</formula>
    </cfRule>
  </conditionalFormatting>
  <conditionalFormatting sqref="AE104">
    <cfRule type="expression" dxfId="2631" priority="13257">
      <formula>IF(RIGHT(TEXT(AE104,"0.#"),1)=".",FALSE,TRUE)</formula>
    </cfRule>
    <cfRule type="expression" dxfId="2630" priority="13258">
      <formula>IF(RIGHT(TEXT(AE104,"0.#"),1)=".",TRUE,FALSE)</formula>
    </cfRule>
  </conditionalFormatting>
  <conditionalFormatting sqref="AI104">
    <cfRule type="expression" dxfId="2629" priority="13255">
      <formula>IF(RIGHT(TEXT(AI104,"0.#"),1)=".",FALSE,TRUE)</formula>
    </cfRule>
    <cfRule type="expression" dxfId="2628" priority="13256">
      <formula>IF(RIGHT(TEXT(AI104,"0.#"),1)=".",TRUE,FALSE)</formula>
    </cfRule>
  </conditionalFormatting>
  <conditionalFormatting sqref="AM104">
    <cfRule type="expression" dxfId="2627" priority="13253">
      <formula>IF(RIGHT(TEXT(AM104,"0.#"),1)=".",FALSE,TRUE)</formula>
    </cfRule>
    <cfRule type="expression" dxfId="2626" priority="13254">
      <formula>IF(RIGHT(TEXT(AM104,"0.#"),1)=".",TRUE,FALSE)</formula>
    </cfRule>
  </conditionalFormatting>
  <conditionalFormatting sqref="AE105">
    <cfRule type="expression" dxfId="2625" priority="13251">
      <formula>IF(RIGHT(TEXT(AE105,"0.#"),1)=".",FALSE,TRUE)</formula>
    </cfRule>
    <cfRule type="expression" dxfId="2624" priority="13252">
      <formula>IF(RIGHT(TEXT(AE105,"0.#"),1)=".",TRUE,FALSE)</formula>
    </cfRule>
  </conditionalFormatting>
  <conditionalFormatting sqref="AI105">
    <cfRule type="expression" dxfId="2623" priority="13249">
      <formula>IF(RIGHT(TEXT(AI105,"0.#"),1)=".",FALSE,TRUE)</formula>
    </cfRule>
    <cfRule type="expression" dxfId="2622" priority="13250">
      <formula>IF(RIGHT(TEXT(AI105,"0.#"),1)=".",TRUE,FALSE)</formula>
    </cfRule>
  </conditionalFormatting>
  <conditionalFormatting sqref="AM105">
    <cfRule type="expression" dxfId="2621" priority="13247">
      <formula>IF(RIGHT(TEXT(AM105,"0.#"),1)=".",FALSE,TRUE)</formula>
    </cfRule>
    <cfRule type="expression" dxfId="2620" priority="13248">
      <formula>IF(RIGHT(TEXT(AM105,"0.#"),1)=".",TRUE,FALSE)</formula>
    </cfRule>
  </conditionalFormatting>
  <conditionalFormatting sqref="AE107">
    <cfRule type="expression" dxfId="2619" priority="13243">
      <formula>IF(RIGHT(TEXT(AE107,"0.#"),1)=".",FALSE,TRUE)</formula>
    </cfRule>
    <cfRule type="expression" dxfId="2618" priority="13244">
      <formula>IF(RIGHT(TEXT(AE107,"0.#"),1)=".",TRUE,FALSE)</formula>
    </cfRule>
  </conditionalFormatting>
  <conditionalFormatting sqref="AI107">
    <cfRule type="expression" dxfId="2617" priority="13241">
      <formula>IF(RIGHT(TEXT(AI107,"0.#"),1)=".",FALSE,TRUE)</formula>
    </cfRule>
    <cfRule type="expression" dxfId="2616" priority="13242">
      <formula>IF(RIGHT(TEXT(AI107,"0.#"),1)=".",TRUE,FALSE)</formula>
    </cfRule>
  </conditionalFormatting>
  <conditionalFormatting sqref="AM107">
    <cfRule type="expression" dxfId="2615" priority="13239">
      <formula>IF(RIGHT(TEXT(AM107,"0.#"),1)=".",FALSE,TRUE)</formula>
    </cfRule>
    <cfRule type="expression" dxfId="2614" priority="13240">
      <formula>IF(RIGHT(TEXT(AM107,"0.#"),1)=".",TRUE,FALSE)</formula>
    </cfRule>
  </conditionalFormatting>
  <conditionalFormatting sqref="AE108">
    <cfRule type="expression" dxfId="2613" priority="13237">
      <formula>IF(RIGHT(TEXT(AE108,"0.#"),1)=".",FALSE,TRUE)</formula>
    </cfRule>
    <cfRule type="expression" dxfId="2612" priority="13238">
      <formula>IF(RIGHT(TEXT(AE108,"0.#"),1)=".",TRUE,FALSE)</formula>
    </cfRule>
  </conditionalFormatting>
  <conditionalFormatting sqref="AI108">
    <cfRule type="expression" dxfId="2611" priority="13235">
      <formula>IF(RIGHT(TEXT(AI108,"0.#"),1)=".",FALSE,TRUE)</formula>
    </cfRule>
    <cfRule type="expression" dxfId="2610" priority="13236">
      <formula>IF(RIGHT(TEXT(AI108,"0.#"),1)=".",TRUE,FALSE)</formula>
    </cfRule>
  </conditionalFormatting>
  <conditionalFormatting sqref="AM108">
    <cfRule type="expression" dxfId="2609" priority="13233">
      <formula>IF(RIGHT(TEXT(AM108,"0.#"),1)=".",FALSE,TRUE)</formula>
    </cfRule>
    <cfRule type="expression" dxfId="2608" priority="13234">
      <formula>IF(RIGHT(TEXT(AM108,"0.#"),1)=".",TRUE,FALSE)</formula>
    </cfRule>
  </conditionalFormatting>
  <conditionalFormatting sqref="AE110">
    <cfRule type="expression" dxfId="2607" priority="13229">
      <formula>IF(RIGHT(TEXT(AE110,"0.#"),1)=".",FALSE,TRUE)</formula>
    </cfRule>
    <cfRule type="expression" dxfId="2606" priority="13230">
      <formula>IF(RIGHT(TEXT(AE110,"0.#"),1)=".",TRUE,FALSE)</formula>
    </cfRule>
  </conditionalFormatting>
  <conditionalFormatting sqref="AI110">
    <cfRule type="expression" dxfId="2605" priority="13227">
      <formula>IF(RIGHT(TEXT(AI110,"0.#"),1)=".",FALSE,TRUE)</formula>
    </cfRule>
    <cfRule type="expression" dxfId="2604" priority="13228">
      <formula>IF(RIGHT(TEXT(AI110,"0.#"),1)=".",TRUE,FALSE)</formula>
    </cfRule>
  </conditionalFormatting>
  <conditionalFormatting sqref="AM110">
    <cfRule type="expression" dxfId="2603" priority="13225">
      <formula>IF(RIGHT(TEXT(AM110,"0.#"),1)=".",FALSE,TRUE)</formula>
    </cfRule>
    <cfRule type="expression" dxfId="2602" priority="13226">
      <formula>IF(RIGHT(TEXT(AM110,"0.#"),1)=".",TRUE,FALSE)</formula>
    </cfRule>
  </conditionalFormatting>
  <conditionalFormatting sqref="AE111">
    <cfRule type="expression" dxfId="2601" priority="13223">
      <formula>IF(RIGHT(TEXT(AE111,"0.#"),1)=".",FALSE,TRUE)</formula>
    </cfRule>
    <cfRule type="expression" dxfId="2600" priority="13224">
      <formula>IF(RIGHT(TEXT(AE111,"0.#"),1)=".",TRUE,FALSE)</formula>
    </cfRule>
  </conditionalFormatting>
  <conditionalFormatting sqref="AI111">
    <cfRule type="expression" dxfId="2599" priority="13221">
      <formula>IF(RIGHT(TEXT(AI111,"0.#"),1)=".",FALSE,TRUE)</formula>
    </cfRule>
    <cfRule type="expression" dxfId="2598" priority="13222">
      <formula>IF(RIGHT(TEXT(AI111,"0.#"),1)=".",TRUE,FALSE)</formula>
    </cfRule>
  </conditionalFormatting>
  <conditionalFormatting sqref="AM111">
    <cfRule type="expression" dxfId="2597" priority="13219">
      <formula>IF(RIGHT(TEXT(AM111,"0.#"),1)=".",FALSE,TRUE)</formula>
    </cfRule>
    <cfRule type="expression" dxfId="2596" priority="13220">
      <formula>IF(RIGHT(TEXT(AM111,"0.#"),1)=".",TRUE,FALSE)</formula>
    </cfRule>
  </conditionalFormatting>
  <conditionalFormatting sqref="AE113">
    <cfRule type="expression" dxfId="2595" priority="13215">
      <formula>IF(RIGHT(TEXT(AE113,"0.#"),1)=".",FALSE,TRUE)</formula>
    </cfRule>
    <cfRule type="expression" dxfId="2594" priority="13216">
      <formula>IF(RIGHT(TEXT(AE113,"0.#"),1)=".",TRUE,FALSE)</formula>
    </cfRule>
  </conditionalFormatting>
  <conditionalFormatting sqref="AI113">
    <cfRule type="expression" dxfId="2593" priority="13213">
      <formula>IF(RIGHT(TEXT(AI113,"0.#"),1)=".",FALSE,TRUE)</formula>
    </cfRule>
    <cfRule type="expression" dxfId="2592" priority="13214">
      <formula>IF(RIGHT(TEXT(AI113,"0.#"),1)=".",TRUE,FALSE)</formula>
    </cfRule>
  </conditionalFormatting>
  <conditionalFormatting sqref="AM113">
    <cfRule type="expression" dxfId="2591" priority="13211">
      <formula>IF(RIGHT(TEXT(AM113,"0.#"),1)=".",FALSE,TRUE)</formula>
    </cfRule>
    <cfRule type="expression" dxfId="2590" priority="13212">
      <formula>IF(RIGHT(TEXT(AM113,"0.#"),1)=".",TRUE,FALSE)</formula>
    </cfRule>
  </conditionalFormatting>
  <conditionalFormatting sqref="AE114">
    <cfRule type="expression" dxfId="2589" priority="13209">
      <formula>IF(RIGHT(TEXT(AE114,"0.#"),1)=".",FALSE,TRUE)</formula>
    </cfRule>
    <cfRule type="expression" dxfId="2588" priority="13210">
      <formula>IF(RIGHT(TEXT(AE114,"0.#"),1)=".",TRUE,FALSE)</formula>
    </cfRule>
  </conditionalFormatting>
  <conditionalFormatting sqref="AI114">
    <cfRule type="expression" dxfId="2587" priority="13207">
      <formula>IF(RIGHT(TEXT(AI114,"0.#"),1)=".",FALSE,TRUE)</formula>
    </cfRule>
    <cfRule type="expression" dxfId="2586" priority="13208">
      <formula>IF(RIGHT(TEXT(AI114,"0.#"),1)=".",TRUE,FALSE)</formula>
    </cfRule>
  </conditionalFormatting>
  <conditionalFormatting sqref="AM114">
    <cfRule type="expression" dxfId="2585" priority="13205">
      <formula>IF(RIGHT(TEXT(AM114,"0.#"),1)=".",FALSE,TRUE)</formula>
    </cfRule>
    <cfRule type="expression" dxfId="2584" priority="13206">
      <formula>IF(RIGHT(TEXT(AM114,"0.#"),1)=".",TRUE,FALSE)</formula>
    </cfRule>
  </conditionalFormatting>
  <conditionalFormatting sqref="AE116 AQ116">
    <cfRule type="expression" dxfId="2583" priority="13201">
      <formula>IF(RIGHT(TEXT(AE116,"0.#"),1)=".",FALSE,TRUE)</formula>
    </cfRule>
    <cfRule type="expression" dxfId="2582" priority="13202">
      <formula>IF(RIGHT(TEXT(AE116,"0.#"),1)=".",TRUE,FALSE)</formula>
    </cfRule>
  </conditionalFormatting>
  <conditionalFormatting sqref="AI116">
    <cfRule type="expression" dxfId="2581" priority="13199">
      <formula>IF(RIGHT(TEXT(AI116,"0.#"),1)=".",FALSE,TRUE)</formula>
    </cfRule>
    <cfRule type="expression" dxfId="2580" priority="13200">
      <formula>IF(RIGHT(TEXT(AI116,"0.#"),1)=".",TRUE,FALSE)</formula>
    </cfRule>
  </conditionalFormatting>
  <conditionalFormatting sqref="AM116">
    <cfRule type="expression" dxfId="2579" priority="13197">
      <formula>IF(RIGHT(TEXT(AM116,"0.#"),1)=".",FALSE,TRUE)</formula>
    </cfRule>
    <cfRule type="expression" dxfId="2578" priority="13198">
      <formula>IF(RIGHT(TEXT(AM116,"0.#"),1)=".",TRUE,FALSE)</formula>
    </cfRule>
  </conditionalFormatting>
  <conditionalFormatting sqref="AM117 AE117 AI117">
    <cfRule type="expression" dxfId="2577" priority="13195">
      <formula>IF(RIGHT(TEXT(AE117,"0.#"),1)=".",FALSE,TRUE)</formula>
    </cfRule>
    <cfRule type="expression" dxfId="2576" priority="13196">
      <formula>IF(RIGHT(TEXT(AE117,"0.#"),1)=".",TRUE,FALSE)</formula>
    </cfRule>
  </conditionalFormatting>
  <conditionalFormatting sqref="AQ117">
    <cfRule type="expression" dxfId="2575" priority="13189">
      <formula>IF(RIGHT(TEXT(AQ117,"0.#"),1)=".",FALSE,TRUE)</formula>
    </cfRule>
    <cfRule type="expression" dxfId="2574" priority="13190">
      <formula>IF(RIGHT(TEXT(AQ117,"0.#"),1)=".",TRUE,FALSE)</formula>
    </cfRule>
  </conditionalFormatting>
  <conditionalFormatting sqref="AE119 AQ119">
    <cfRule type="expression" dxfId="2573" priority="13187">
      <formula>IF(RIGHT(TEXT(AE119,"0.#"),1)=".",FALSE,TRUE)</formula>
    </cfRule>
    <cfRule type="expression" dxfId="2572" priority="13188">
      <formula>IF(RIGHT(TEXT(AE119,"0.#"),1)=".",TRUE,FALSE)</formula>
    </cfRule>
  </conditionalFormatting>
  <conditionalFormatting sqref="AI119">
    <cfRule type="expression" dxfId="2571" priority="13185">
      <formula>IF(RIGHT(TEXT(AI119,"0.#"),1)=".",FALSE,TRUE)</formula>
    </cfRule>
    <cfRule type="expression" dxfId="2570" priority="13186">
      <formula>IF(RIGHT(TEXT(AI119,"0.#"),1)=".",TRUE,FALSE)</formula>
    </cfRule>
  </conditionalFormatting>
  <conditionalFormatting sqref="AM119">
    <cfRule type="expression" dxfId="2569" priority="13183">
      <formula>IF(RIGHT(TEXT(AM119,"0.#"),1)=".",FALSE,TRUE)</formula>
    </cfRule>
    <cfRule type="expression" dxfId="2568" priority="13184">
      <formula>IF(RIGHT(TEXT(AM119,"0.#"),1)=".",TRUE,FALSE)</formula>
    </cfRule>
  </conditionalFormatting>
  <conditionalFormatting sqref="AQ120">
    <cfRule type="expression" dxfId="2567" priority="13175">
      <formula>IF(RIGHT(TEXT(AQ120,"0.#"),1)=".",FALSE,TRUE)</formula>
    </cfRule>
    <cfRule type="expression" dxfId="2566" priority="13176">
      <formula>IF(RIGHT(TEXT(AQ120,"0.#"),1)=".",TRUE,FALSE)</formula>
    </cfRule>
  </conditionalFormatting>
  <conditionalFormatting sqref="AE122 AQ122">
    <cfRule type="expression" dxfId="2565" priority="13173">
      <formula>IF(RIGHT(TEXT(AE122,"0.#"),1)=".",FALSE,TRUE)</formula>
    </cfRule>
    <cfRule type="expression" dxfId="2564" priority="13174">
      <formula>IF(RIGHT(TEXT(AE122,"0.#"),1)=".",TRUE,FALSE)</formula>
    </cfRule>
  </conditionalFormatting>
  <conditionalFormatting sqref="AI122">
    <cfRule type="expression" dxfId="2563" priority="13171">
      <formula>IF(RIGHT(TEXT(AI122,"0.#"),1)=".",FALSE,TRUE)</formula>
    </cfRule>
    <cfRule type="expression" dxfId="2562" priority="13172">
      <formula>IF(RIGHT(TEXT(AI122,"0.#"),1)=".",TRUE,FALSE)</formula>
    </cfRule>
  </conditionalFormatting>
  <conditionalFormatting sqref="AM122">
    <cfRule type="expression" dxfId="2561" priority="13169">
      <formula>IF(RIGHT(TEXT(AM122,"0.#"),1)=".",FALSE,TRUE)</formula>
    </cfRule>
    <cfRule type="expression" dxfId="2560" priority="13170">
      <formula>IF(RIGHT(TEXT(AM122,"0.#"),1)=".",TRUE,FALSE)</formula>
    </cfRule>
  </conditionalFormatting>
  <conditionalFormatting sqref="AQ123">
    <cfRule type="expression" dxfId="2559" priority="13161">
      <formula>IF(RIGHT(TEXT(AQ123,"0.#"),1)=".",FALSE,TRUE)</formula>
    </cfRule>
    <cfRule type="expression" dxfId="2558" priority="13162">
      <formula>IF(RIGHT(TEXT(AQ123,"0.#"),1)=".",TRUE,FALSE)</formula>
    </cfRule>
  </conditionalFormatting>
  <conditionalFormatting sqref="AE125 AQ125">
    <cfRule type="expression" dxfId="2557" priority="13159">
      <formula>IF(RIGHT(TEXT(AE125,"0.#"),1)=".",FALSE,TRUE)</formula>
    </cfRule>
    <cfRule type="expression" dxfId="2556" priority="13160">
      <formula>IF(RIGHT(TEXT(AE125,"0.#"),1)=".",TRUE,FALSE)</formula>
    </cfRule>
  </conditionalFormatting>
  <conditionalFormatting sqref="AI125">
    <cfRule type="expression" dxfId="2555" priority="13157">
      <formula>IF(RIGHT(TEXT(AI125,"0.#"),1)=".",FALSE,TRUE)</formula>
    </cfRule>
    <cfRule type="expression" dxfId="2554" priority="13158">
      <formula>IF(RIGHT(TEXT(AI125,"0.#"),1)=".",TRUE,FALSE)</formula>
    </cfRule>
  </conditionalFormatting>
  <conditionalFormatting sqref="AM125">
    <cfRule type="expression" dxfId="2553" priority="13155">
      <formula>IF(RIGHT(TEXT(AM125,"0.#"),1)=".",FALSE,TRUE)</formula>
    </cfRule>
    <cfRule type="expression" dxfId="2552" priority="13156">
      <formula>IF(RIGHT(TEXT(AM125,"0.#"),1)=".",TRUE,FALSE)</formula>
    </cfRule>
  </conditionalFormatting>
  <conditionalFormatting sqref="AQ126">
    <cfRule type="expression" dxfId="2551" priority="13147">
      <formula>IF(RIGHT(TEXT(AQ126,"0.#"),1)=".",FALSE,TRUE)</formula>
    </cfRule>
    <cfRule type="expression" dxfId="2550" priority="13148">
      <formula>IF(RIGHT(TEXT(AQ126,"0.#"),1)=".",TRUE,FALSE)</formula>
    </cfRule>
  </conditionalFormatting>
  <conditionalFormatting sqref="AE128 AQ128">
    <cfRule type="expression" dxfId="2549" priority="13145">
      <formula>IF(RIGHT(TEXT(AE128,"0.#"),1)=".",FALSE,TRUE)</formula>
    </cfRule>
    <cfRule type="expression" dxfId="2548" priority="13146">
      <formula>IF(RIGHT(TEXT(AE128,"0.#"),1)=".",TRUE,FALSE)</formula>
    </cfRule>
  </conditionalFormatting>
  <conditionalFormatting sqref="AI128">
    <cfRule type="expression" dxfId="2547" priority="13143">
      <formula>IF(RIGHT(TEXT(AI128,"0.#"),1)=".",FALSE,TRUE)</formula>
    </cfRule>
    <cfRule type="expression" dxfId="2546" priority="13144">
      <formula>IF(RIGHT(TEXT(AI128,"0.#"),1)=".",TRUE,FALSE)</formula>
    </cfRule>
  </conditionalFormatting>
  <conditionalFormatting sqref="AM128">
    <cfRule type="expression" dxfId="2545" priority="13141">
      <formula>IF(RIGHT(TEXT(AM128,"0.#"),1)=".",FALSE,TRUE)</formula>
    </cfRule>
    <cfRule type="expression" dxfId="2544" priority="13142">
      <formula>IF(RIGHT(TEXT(AM128,"0.#"),1)=".",TRUE,FALSE)</formula>
    </cfRule>
  </conditionalFormatting>
  <conditionalFormatting sqref="AQ129">
    <cfRule type="expression" dxfId="2543" priority="13133">
      <formula>IF(RIGHT(TEXT(AQ129,"0.#"),1)=".",FALSE,TRUE)</formula>
    </cfRule>
    <cfRule type="expression" dxfId="2542" priority="13134">
      <formula>IF(RIGHT(TEXT(AQ129,"0.#"),1)=".",TRUE,FALSE)</formula>
    </cfRule>
  </conditionalFormatting>
  <conditionalFormatting sqref="AE75">
    <cfRule type="expression" dxfId="2541" priority="13131">
      <formula>IF(RIGHT(TEXT(AE75,"0.#"),1)=".",FALSE,TRUE)</formula>
    </cfRule>
    <cfRule type="expression" dxfId="2540" priority="13132">
      <formula>IF(RIGHT(TEXT(AE75,"0.#"),1)=".",TRUE,FALSE)</formula>
    </cfRule>
  </conditionalFormatting>
  <conditionalFormatting sqref="AE76">
    <cfRule type="expression" dxfId="2539" priority="13129">
      <formula>IF(RIGHT(TEXT(AE76,"0.#"),1)=".",FALSE,TRUE)</formula>
    </cfRule>
    <cfRule type="expression" dxfId="2538" priority="13130">
      <formula>IF(RIGHT(TEXT(AE76,"0.#"),1)=".",TRUE,FALSE)</formula>
    </cfRule>
  </conditionalFormatting>
  <conditionalFormatting sqref="AE77">
    <cfRule type="expression" dxfId="2537" priority="13127">
      <formula>IF(RIGHT(TEXT(AE77,"0.#"),1)=".",FALSE,TRUE)</formula>
    </cfRule>
    <cfRule type="expression" dxfId="2536" priority="13128">
      <formula>IF(RIGHT(TEXT(AE77,"0.#"),1)=".",TRUE,FALSE)</formula>
    </cfRule>
  </conditionalFormatting>
  <conditionalFormatting sqref="AI77">
    <cfRule type="expression" dxfId="2535" priority="13125">
      <formula>IF(RIGHT(TEXT(AI77,"0.#"),1)=".",FALSE,TRUE)</formula>
    </cfRule>
    <cfRule type="expression" dxfId="2534" priority="13126">
      <formula>IF(RIGHT(TEXT(AI77,"0.#"),1)=".",TRUE,FALSE)</formula>
    </cfRule>
  </conditionalFormatting>
  <conditionalFormatting sqref="AI76">
    <cfRule type="expression" dxfId="2533" priority="13123">
      <formula>IF(RIGHT(TEXT(AI76,"0.#"),1)=".",FALSE,TRUE)</formula>
    </cfRule>
    <cfRule type="expression" dxfId="2532" priority="13124">
      <formula>IF(RIGHT(TEXT(AI76,"0.#"),1)=".",TRUE,FALSE)</formula>
    </cfRule>
  </conditionalFormatting>
  <conditionalFormatting sqref="AI75">
    <cfRule type="expression" dxfId="2531" priority="13121">
      <formula>IF(RIGHT(TEXT(AI75,"0.#"),1)=".",FALSE,TRUE)</formula>
    </cfRule>
    <cfRule type="expression" dxfId="2530" priority="13122">
      <formula>IF(RIGHT(TEXT(AI75,"0.#"),1)=".",TRUE,FALSE)</formula>
    </cfRule>
  </conditionalFormatting>
  <conditionalFormatting sqref="AM75">
    <cfRule type="expression" dxfId="2529" priority="13119">
      <formula>IF(RIGHT(TEXT(AM75,"0.#"),1)=".",FALSE,TRUE)</formula>
    </cfRule>
    <cfRule type="expression" dxfId="2528" priority="13120">
      <formula>IF(RIGHT(TEXT(AM75,"0.#"),1)=".",TRUE,FALSE)</formula>
    </cfRule>
  </conditionalFormatting>
  <conditionalFormatting sqref="AM76">
    <cfRule type="expression" dxfId="2527" priority="13117">
      <formula>IF(RIGHT(TEXT(AM76,"0.#"),1)=".",FALSE,TRUE)</formula>
    </cfRule>
    <cfRule type="expression" dxfId="2526" priority="13118">
      <formula>IF(RIGHT(TEXT(AM76,"0.#"),1)=".",TRUE,FALSE)</formula>
    </cfRule>
  </conditionalFormatting>
  <conditionalFormatting sqref="AM77">
    <cfRule type="expression" dxfId="2525" priority="13115">
      <formula>IF(RIGHT(TEXT(AM77,"0.#"),1)=".",FALSE,TRUE)</formula>
    </cfRule>
    <cfRule type="expression" dxfId="2524" priority="13116">
      <formula>IF(RIGHT(TEXT(AM77,"0.#"),1)=".",TRUE,FALSE)</formula>
    </cfRule>
  </conditionalFormatting>
  <conditionalFormatting sqref="AE134:AE135 AI134:AI135 AM134:AM135 AQ134:AQ135 AU134:AU135">
    <cfRule type="expression" dxfId="2523" priority="13101">
      <formula>IF(RIGHT(TEXT(AE134,"0.#"),1)=".",FALSE,TRUE)</formula>
    </cfRule>
    <cfRule type="expression" dxfId="2522" priority="13102">
      <formula>IF(RIGHT(TEXT(AE134,"0.#"),1)=".",TRUE,FALSE)</formula>
    </cfRule>
  </conditionalFormatting>
  <conditionalFormatting sqref="AE433">
    <cfRule type="expression" dxfId="2521" priority="13071">
      <formula>IF(RIGHT(TEXT(AE433,"0.#"),1)=".",FALSE,TRUE)</formula>
    </cfRule>
    <cfRule type="expression" dxfId="2520" priority="13072">
      <formula>IF(RIGHT(TEXT(AE433,"0.#"),1)=".",TRUE,FALSE)</formula>
    </cfRule>
  </conditionalFormatting>
  <conditionalFormatting sqref="AE434">
    <cfRule type="expression" dxfId="2519" priority="13069">
      <formula>IF(RIGHT(TEXT(AE434,"0.#"),1)=".",FALSE,TRUE)</formula>
    </cfRule>
    <cfRule type="expression" dxfId="2518" priority="13070">
      <formula>IF(RIGHT(TEXT(AE434,"0.#"),1)=".",TRUE,FALSE)</formula>
    </cfRule>
  </conditionalFormatting>
  <conditionalFormatting sqref="AE435">
    <cfRule type="expression" dxfId="2517" priority="13067">
      <formula>IF(RIGHT(TEXT(AE435,"0.#"),1)=".",FALSE,TRUE)</formula>
    </cfRule>
    <cfRule type="expression" dxfId="2516" priority="13068">
      <formula>IF(RIGHT(TEXT(AE435,"0.#"),1)=".",TRUE,FALSE)</formula>
    </cfRule>
  </conditionalFormatting>
  <conditionalFormatting sqref="AL848:AO866">
    <cfRule type="expression" dxfId="2515" priority="6671">
      <formula>IF(AND(AL848&gt;=0, RIGHT(TEXT(AL848,"0.#"),1)&lt;&gt;"."),TRUE,FALSE)</formula>
    </cfRule>
    <cfRule type="expression" dxfId="2514" priority="6672">
      <formula>IF(AND(AL848&gt;=0, RIGHT(TEXT(AL848,"0.#"),1)="."),TRUE,FALSE)</formula>
    </cfRule>
    <cfRule type="expression" dxfId="2513" priority="6673">
      <formula>IF(AND(AL848&lt;0, RIGHT(TEXT(AL848,"0.#"),1)&lt;&gt;"."),TRUE,FALSE)</formula>
    </cfRule>
    <cfRule type="expression" dxfId="2512" priority="6674">
      <formula>IF(AND(AL848&lt;0, RIGHT(TEXT(AL848,"0.#"),1)="."),TRUE,FALSE)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47">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12:Y932">
    <cfRule type="expression" dxfId="2095" priority="2103">
      <formula>IF(RIGHT(TEXT(Y912,"0.#"),1)=".",FALSE,TRUE)</formula>
    </cfRule>
    <cfRule type="expression" dxfId="2094" priority="2104">
      <formula>IF(RIGHT(TEXT(Y912,"0.#"),1)=".",TRUE,FALSE)</formula>
    </cfRule>
  </conditionalFormatting>
  <conditionalFormatting sqref="Y903:Y911">
    <cfRule type="expression" dxfId="2093" priority="2097">
      <formula>IF(RIGHT(TEXT(Y903,"0.#"),1)=".",FALSE,TRUE)</formula>
    </cfRule>
    <cfRule type="expression" dxfId="2092" priority="2098">
      <formula>IF(RIGHT(TEXT(Y903,"0.#"),1)=".",TRUE,FALSE)</formula>
    </cfRule>
  </conditionalFormatting>
  <conditionalFormatting sqref="Y948:Y965">
    <cfRule type="expression" dxfId="2091" priority="2091">
      <formula>IF(RIGHT(TEXT(Y948,"0.#"),1)=".",FALSE,TRUE)</formula>
    </cfRule>
    <cfRule type="expression" dxfId="2090" priority="2092">
      <formula>IF(RIGHT(TEXT(Y948,"0.#"),1)=".",TRUE,FALSE)</formula>
    </cfRule>
  </conditionalFormatting>
  <conditionalFormatting sqref="Y936:Y94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0:AO89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55:AO965">
    <cfRule type="expression" dxfId="1989" priority="2093">
      <formula>IF(AND(AL955&gt;=0, RIGHT(TEXT(AL955,"0.#"),1)&lt;&gt;"."),TRUE,FALSE)</formula>
    </cfRule>
    <cfRule type="expression" dxfId="1988" priority="2094">
      <formula>IF(AND(AL955&gt;=0, RIGHT(TEXT(AL955,"0.#"),1)="."),TRUE,FALSE)</formula>
    </cfRule>
    <cfRule type="expression" dxfId="1987" priority="2095">
      <formula>IF(AND(AL955&lt;0, RIGHT(TEXT(AL955,"0.#"),1)&lt;&gt;"."),TRUE,FALSE)</formula>
    </cfRule>
    <cfRule type="expression" dxfId="1986" priority="2096">
      <formula>IF(AND(AL955&lt;0, RIGHT(TEXT(AL955,"0.#"),1)="."),TRUE,FALSE)</formula>
    </cfRule>
  </conditionalFormatting>
  <conditionalFormatting sqref="AL936:AO954">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88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488</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469</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488</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469</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488</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488</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488</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488</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488</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488</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469</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488</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488</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2018-05-15T11:05:05Z</cp:lastPrinted>
  <dcterms:created xsi:type="dcterms:W3CDTF">2012-03-13T00:50:25Z</dcterms:created>
  <dcterms:modified xsi:type="dcterms:W3CDTF">2018-07-10T02:58:58Z</dcterms:modified>
</cp:coreProperties>
</file>