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<sst xmlns="http://schemas.openxmlformats.org/spreadsheetml/2006/main" count="2945" uniqueCount="657">
  <si>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</si>
  <si>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</si>
  <si>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</si>
  <si>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</si>
  <si>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</si>
  <si>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</si>
  <si>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</si>
  <si>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</si>
  <si>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</si>
  <si>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</si>
  <si>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</si>
  <si>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</si>
  <si>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</si>
  <si>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</si>
  <si>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</si>
  <si>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</si>
  <si>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</si>
  <si>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</si>
  <si>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</si>
  <si>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</si>
  <si>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</si>
  <si>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</si>
  <si>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</si>
  <si>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</si>
  <si>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</si>
  <si>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</si>
  <si>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</si>
  <si>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</si>
  <si>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</si>
  <si>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</si>
  <si>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</si>
  <si>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</si>
  <si>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</si>
  <si>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</si>
  <si>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</si>
  <si>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</si>
  <si>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</si>
  <si>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</si>
  <si>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</si>
  <si>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</si>
  <si>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</si>
  <si>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</si>
  <si>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</si>
  <si>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</si>
  <si>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</si>
  <si>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</si>
  <si>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</si>
  <si>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</si>
  <si>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</si>
  <si>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</si>
  <si>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</si>
  <si>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</si>
  <si>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</si>
  <si>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</si>
  <si>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</si>
  <si>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</si>
  <si>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</si>
  <si>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</si>
  <si>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</si>
  <si>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</si>
  <si>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</si>
  <si>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</si>
  <si>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</si>
  <si>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</si>
  <si>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</si>
  <si>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</si>
  <si>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</si>
  <si>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</si>
  <si>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</si>
  <si>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</si>
  <si>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</si>
  <si>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</si>
  <si>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</si>
  <si>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</si>
  <si>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</si>
  <si>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</si>
  <si>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</si>
  <si>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</si>
  <si>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</si>
  <si>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</si>
  <si>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</si>
  <si>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</si>
  <si>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</si>
  <si>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</si>
  <si>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</si>
  <si>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</si>
  <si>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</si>
  <si>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</si>
  <si>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</si>
  <si>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</si>
  <si>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</si>
  <si>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</si>
  <si>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</si>
  <si>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</si>
  <si>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</si>
  <si>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</si>
  <si>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</si>
  <si>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</si>
  <si>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</si>
  <si>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</si>
  <si>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</si>
  <si>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</si>
  <si>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</si>
  <si>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</si>
  <si>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</si>
  <si>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</si>
  <si>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</si>
  <si>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</si>
  <si>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</si>
  <si>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</si>
  <si>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</si>
  <si>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</si>
  <si>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</si>
  <si>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</si>
  <si>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</si>
  <si>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</si>
  <si>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</si>
  <si>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</si>
  <si>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</si>
  <si>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</si>
  <si>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</si>
  <si>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</si>
  <si>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</si>
  <si>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</si>
  <si>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</si>
  <si>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</si>
  <si>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</si>
  <si>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</si>
  <si>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</si>
  <si>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</si>
  <si>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</si>
  <si>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</si>
  <si>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</si>
  <si>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</si>
  <si>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</si>
  <si>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</si>
  <si>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</si>
  <si>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</si>
  <si>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</si>
  <si>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</si>
  <si>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</si>
  <si>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</si>
  <si>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</si>
  <si>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</si>
  <si>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</si>
  <si>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</si>
  <si>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</si>
  <si>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</si>
  <si>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</si>
  <si>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</si>
  <si>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</si>
  <si>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</si>
  <si>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</si>
  <si>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</si>
  <si>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</si>
  <si>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</si>
  <si>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</si>
  <si>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</si>
  <si>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</si>
  <si>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</si>
  <si>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</si>
  <si>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</si>
  <si>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</si>
  <si>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</si>
  <si>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</si>
  <si>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</si>
  <si>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</si>
  <si>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</si>
  <si>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</si>
  <si>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</si>
  <si>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</si>
  <si>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</si>
  <si>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</si>
  <si>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</si>
  <si>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</si>
  <si>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</si>
  <si>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</si>
  <si>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</si>
  <si>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</si>
  <si>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</si>
  <si>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</si>
  <si>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</si>
  <si>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</si>
  <si>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</si>
  <si>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</si>
  <si>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</si>
  <si>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</si>
  <si>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</si>
  <si>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</si>
  <si>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</si>
  <si>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</si>
  <si>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</si>
  <si>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</si>
  <si>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</si>
  <si>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</si>
  <si>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</si>
  <si>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</si>
  <si>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</si>
  <si>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</si>
  <si>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</si>
  <si>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</si>
  <si>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</si>
  <si>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</si>
  <si>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</si>
  <si>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</si>
  <si>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</si>
  <si>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</si>
  <si>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</si>
  <si>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</si>
  <si>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</si>
  <si>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</si>
  <si>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</si>
  <si>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</si>
  <si>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</si>
  <si>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</si>
  <si>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</si>
  <si>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</si>
  <si>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</si>
  <si>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</si>
  <si>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</si>
  <si>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</si>
  <si>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</si>
  <si>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</si>
  <si>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</si>
  <si>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</si>
  <si>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</si>
  <si>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</si>
  <si>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</si>
  <si>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</si>
  <si>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</si>
  <si>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</si>
  <si>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</si>
  <si>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</si>
  <si>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</si>
  <si>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</si>
  <si>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</si>
  <si>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</si>
  <si>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</si>
  <si>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</si>
  <si>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</si>
  <si>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</si>
  <si>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</si>
  <si>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</si>
  <si>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</si>
  <si>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</si>
  <si>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</si>
  <si>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</si>
  <si>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</si>
  <si>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</si>
  <si>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</si>
  <si>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</si>
  <si>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</si>
  <si>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</si>
  <si>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</si>
  <si>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</si>
  <si>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</si>
  <si>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</si>
  <si>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</si>
  <si>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</si>
  <si>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</si>
  <si>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</si>
  <si>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</si>
  <si>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</si>
  <si>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</si>
  <si>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</si>
  <si>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</si>
  <si>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</si>
  <si>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</si>
  <si>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</si>
  <si>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</si>
  <si>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</si>
  <si>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</si>
  <si>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</si>
  <si>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</si>
  <si>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</si>
  <si>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</si>
  <si>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</si>
  <si>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</si>
  <si>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</si>
  <si>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</si>
  <si>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</si>
  <si>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</si>
  <si>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</si>
  <si>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</si>
  <si>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</si>
  <si>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</si>
  <si>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</si>
  <si>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</si>
  <si>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</si>
  <si>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</si>
  <si>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</si>
  <si>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</si>
  <si>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</si>
  <si>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</si>
  <si>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</si>
  <si>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</si>
  <si>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</si>
  <si>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</si>
  <si>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</si>
  <si>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</si>
  <si>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</si>
  <si>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</si>
  <si>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</si>
  <si>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</si>
  <si>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</si>
  <si>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</si>
  <si>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</si>
  <si>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</si>
  <si>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</si>
  <si>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</si>
  <si>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</si>
  <si>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</si>
  <si>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</si>
  <si>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</si>
  <si>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</si>
  <si>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</si>
  <si>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</si>
  <si>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</si>
  <si>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</si>
  <si>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</si>
  <si>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</si>
  <si>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</si>
  <si>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</si>
  <si>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</si>
  <si>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</si>
  <si>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</si>
  <si>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</si>
  <si>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</si>
  <si>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</si>
  <si>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</si>
  <si>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</si>
  <si>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</si>
  <si>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</si>
  <si>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</si>
  <si>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</si>
  <si>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</si>
  <si>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</si>
  <si>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</si>
  <si>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</si>
  <si>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</si>
  <si>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</si>
  <si>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</si>
  <si>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</si>
  <si>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</si>
  <si>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</si>
  <si>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</si>
  <si>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</si>
  <si>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</si>
  <si>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</si>
  <si>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</si>
  <si>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</si>
  <si>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</si>
  <si>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</si>
  <si>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</si>
  <si>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</si>
  <si>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</si>
  <si>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</si>
  <si>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</si>
  <si>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</si>
  <si>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</si>
  <si>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</si>
  <si>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</si>
  <si>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</si>
  <si>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</si>
  <si>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</si>
  <si>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</si>
  <si>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</si>
  <si>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</si>
  <si>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</si>
  <si>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</si>
  <si>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</si>
  <si>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</si>
  <si>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</si>
  <si>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</si>
  <si>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</si>
  <si>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</si>
  <si>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</si>
  <si>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</si>
  <si>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</si>
  <si>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</si>
  <si>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</si>
  <si>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</si>
  <si>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</si>
  <si>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</si>
  <si>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</si>
  <si>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</si>
  <si>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</si>
  <si>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</si>
  <si>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</si>
  <si>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</si>
  <si>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</si>
  <si>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</si>
  <si>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</si>
  <si>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</si>
  <si>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</si>
  <si>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</si>
  <si>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</si>
  <si>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</si>
  <si>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</si>
  <si>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</si>
  <si>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</si>
  <si>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</si>
  <si>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</si>
  <si>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</si>
  <si>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</si>
  <si>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</si>
  <si>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</si>
  <si>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</si>
  <si>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</si>
  <si>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</si>
  <si>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</si>
  <si>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</si>
  <si>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</si>
  <si>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</si>
  <si>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</si>
  <si>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</si>
  <si>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</si>
  <si>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</si>
  <si>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</si>
  <si>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</si>
  <si>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</si>
  <si>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</si>
  <si>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</si>
  <si>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</si>
  <si>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</si>
  <si>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</si>
  <si>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</si>
  <si>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</si>
  <si>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</si>
  <si>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</si>
  <si>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</si>
  <si>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</si>
  <si>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</si>
  <si>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</si>
  <si>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</si>
  <si>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</si>
  <si>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</si>
  <si>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</si>
  <si>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</si>
  <si>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</si>
  <si>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</si>
  <si>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</si>
  <si>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</si>
  <si>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</si>
  <si>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</si>
  <si>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</si>
  <si>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</si>
  <si>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</si>
  <si>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</si>
  <si>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</si>
  <si>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</si>
  <si>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</si>
  <si>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</si>
  <si>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</si>
  <si>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</si>
  <si>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</si>
  <si>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</si>
  <si>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</si>
  <si>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</si>
  <si>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</si>
  <si>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</si>
  <si>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</si>
  <si>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</si>
  <si>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</si>
  <si>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</si>
  <si>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</si>
  <si>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</si>
  <si>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</si>
  <si>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</si>
  <si>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</si>
  <si>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</si>
  <si>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</si>
  <si>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</si>
  <si>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</si>
  <si>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</si>
  <si>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</si>
  <si>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</si>
  <si>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</si>
  <si>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</si>
  <si>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</si>
  <si>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</si>
  <si>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</si>
  <si>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</si>
  <si>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</si>
  <si>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</si>
  <si>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</si>
  <si>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</si>
  <si>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</si>
  <si>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</si>
  <si>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</si>
  <si>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</si>
  <si>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</si>
  <si>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</si>
  <si>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</si>
  <si>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</si>
  <si>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</si>
  <si>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</si>
  <si>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</si>
  <si>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</si>
  <si>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</si>
  <si>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</si>
  <si>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</si>
  <si>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</si>
  <si>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</si>
  <si>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</si>
  <si>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</si>
  <si>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</si>
  <si>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</si>
  <si>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</si>
  <si>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</si>
  <si>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</si>
  <si>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</si>
  <si>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</si>
  <si>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</si>
  <si>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</si>
  <si>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</si>
  <si>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</si>
  <si>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</si>
  <si>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</si>
  <si>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</si>
  <si>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</si>
  <si>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</si>
  <si>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</si>
  <si>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</si>
  <si>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</si>
  <si>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</si>
  <si>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</si>
  <si>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</si>
  <si>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</si>
  <si>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</si>
  <si>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</si>
  <si>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</si>
  <si>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</si>
  <si>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</si>
  <si>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</si>
  <si>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</si>
  <si>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</si>
  <si>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</si>
  <si>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</si>
  <si>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</si>
  <si>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</si>
  <si>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</si>
  <si>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</si>
  <si>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</si>
  <si>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</si>
  <si>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</si>
  <si>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</si>
  <si>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</si>
  <si>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</si>
  <si>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</si>
  <si>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</si>
  <si>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</si>
  <si>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</si>
  <si>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</si>
  <si>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</si>
  <si>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</si>
  <si>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</si>
  <si>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</si>
  <si>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</si>
  <si>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</si>
  <si>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</si>
  <si>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研究情報基盤整備費
（情報を基盤とする化学物質安全性国際協力事業）</t>
    <phoneticPr fontId="5"/>
  </si>
  <si>
    <t>　化学物質の安全管理に資するために、WHO(世界保健機関)の事業の1つである国際化学物質安全性計画(IPCS)事業に日本の担当機関として、国際化学物質安全性カード（ICSC)をはじめとするIPCS文書作成により国際協力を推進するとともに、欧米の有益な化学物質安全性評価情報を日本語に翻訳し、ホームページを通して広く国民に提供することを目的とする。</t>
    <phoneticPr fontId="5"/>
  </si>
  <si>
    <t>　行政担当者、企業担当者、研究者及び一般市民に対し、化学物質の安全性に関する質の高い情報を提供する。① IPCSの化学物質安全性評価に関する英語文書原案の作成及びそのための情報の収集・調査及び解析・評価を行う。② IPCS文書の日本語版作成とホームページ(HP)での提供を行う。③ 欧米の主要機関作成の化学物質評価文書の日本語版作成とHPでの提供を行う。④OECD(経済協力開発機構)テストガイドラインの日本語版作成とＨＰでの提供を行う。</t>
    <phoneticPr fontId="5"/>
  </si>
  <si>
    <t>試験研究費</t>
    <rPh sb="0" eb="2">
      <t>シケン</t>
    </rPh>
    <rPh sb="2" eb="5">
      <t>ケンキュウヒ</t>
    </rPh>
    <phoneticPr fontId="5"/>
  </si>
  <si>
    <t>諸謝金</t>
    <rPh sb="0" eb="3">
      <t>ショシャキン</t>
    </rPh>
    <phoneticPr fontId="5"/>
  </si>
  <si>
    <t>委員等旅費</t>
    <rPh sb="0" eb="2">
      <t>イイン</t>
    </rPh>
    <rPh sb="2" eb="3">
      <t>トウ</t>
    </rPh>
    <rPh sb="3" eb="5">
      <t>リョヒ</t>
    </rPh>
    <phoneticPr fontId="5"/>
  </si>
  <si>
    <t>ホームページの化学物質関連サイト（ICSC等）への年間アクセス数</t>
    <phoneticPr fontId="5"/>
  </si>
  <si>
    <t>-</t>
    <phoneticPr fontId="5"/>
  </si>
  <si>
    <t>-</t>
    <phoneticPr fontId="5"/>
  </si>
  <si>
    <t>国立医薬品食品衛生研究所webアクセス統計</t>
    <phoneticPr fontId="5"/>
  </si>
  <si>
    <t>作成あるいは翻訳した化学物質安全性評価関連の頁数</t>
    <phoneticPr fontId="5"/>
  </si>
  <si>
    <t>頁</t>
    <phoneticPr fontId="5"/>
  </si>
  <si>
    <t>頁</t>
    <phoneticPr fontId="5"/>
  </si>
  <si>
    <t>-</t>
    <phoneticPr fontId="5"/>
  </si>
  <si>
    <t>千円</t>
    <rPh sb="0" eb="2">
      <t>センエン</t>
    </rPh>
    <phoneticPr fontId="5"/>
  </si>
  <si>
    <t>3,680/1,150</t>
    <phoneticPr fontId="5"/>
  </si>
  <si>
    <t>3,647/732</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</si>
  <si>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</si>
  <si>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</si>
  <si>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</si>
  <si>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行政担当者、企業担当者、研究者及び一般市民に対し、化学物質の安全性に関する質の高い情報を提供する。具体的には以下の①～④を行う。
① IPCS（※）の化学物質安全性評価に関する英語文書原案の作成及びそのための情報の収集・調査及び解析・評価を行う。
② IPCS文書の日本語版作成とホームページ(HP)での提供を行う。
③ 欧米の主要機関作成の化学物質評価文書の日本語版作成とHPでの提供を行う。
④OECDテストガイドラインの日本語版作成とＨＰでの提供を行う。
※　ＷＨOの事業の１つである国際化学物質安全性計画事業のこと。
上記のように、ＩＰＣＳ事業の日本における担当機関として、国際化学物質安全性カード（ＩＣＳＣ）文書の作成による国際協力の推進を進めるとともに、欧米の有益な化学物質安全性評価情報の日本語翻訳とホームページを通じて広く国民への提供することで、化学物質の安全管理に資するもの。</t>
    <phoneticPr fontId="5"/>
  </si>
  <si>
    <t>研究情報基盤整備費（研究情報整備費）</t>
    <phoneticPr fontId="5"/>
  </si>
  <si>
    <t>本事業は、WHOの国際化学物質安全性計画(IPCS)事業における化学物質安全性評価原案の作成、及びOECDやIPCS等の海外機関文書の日本語版作成を主としており、ホームページでの提供は、基幹システムとは異なる独自のサーバーにより行っている。一方、研究情報基盤整備費（研究情報整備費）では、研究所の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従って、内容及び経費執行に重複はない。</t>
    <phoneticPr fontId="5"/>
  </si>
  <si>
    <t>-</t>
    <phoneticPr fontId="5"/>
  </si>
  <si>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phoneticPr fontId="5"/>
  </si>
  <si>
    <t>587</t>
    <phoneticPr fontId="5"/>
  </si>
  <si>
    <t>534</t>
    <phoneticPr fontId="5"/>
  </si>
  <si>
    <t>473</t>
    <phoneticPr fontId="5"/>
  </si>
  <si>
    <t>857</t>
    <phoneticPr fontId="5"/>
  </si>
  <si>
    <t>868</t>
    <phoneticPr fontId="5"/>
  </si>
  <si>
    <t>専門家による信頼性の高い文書として、企業関係者をはじめ広く国民に利用されており、国費を投入する必要がある。</t>
    <phoneticPr fontId="5"/>
  </si>
  <si>
    <t>WHOの事業の1つである国際化学物質安全性計画(IPCS)事業に、日本の担当機関として協力する事業であることから、国において実施することが適当である。</t>
    <phoneticPr fontId="5"/>
  </si>
  <si>
    <t>化学物質の安全性に関する適正な情報の提供は、化学物質安全管理施策の有効な手段であり、優先度が高い。</t>
    <phoneticPr fontId="5"/>
  </si>
  <si>
    <t>妥当なコストとなっている。</t>
    <phoneticPr fontId="5"/>
  </si>
  <si>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</si>
  <si>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</si>
  <si>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</si>
  <si>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</si>
  <si>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</si>
  <si>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国連勧告の化学物質の分類と表示に関する調和システム（GHS)や欧州の化学物質規制システム（REACH)に対応するため、評価文書及びその日本語版は、多くの企業等に利用されている。</t>
    <phoneticPr fontId="5"/>
  </si>
  <si>
    <t>万件</t>
    <rPh sb="0" eb="1">
      <t>マン</t>
    </rPh>
    <rPh sb="1" eb="2">
      <t>ケン</t>
    </rPh>
    <phoneticPr fontId="5"/>
  </si>
  <si>
    <t>X:執行額（千円）／Y：頁数　　</t>
    <phoneticPr fontId="5"/>
  </si>
  <si>
    <t>　　X/Y</t>
    <phoneticPr fontId="5"/>
  </si>
  <si>
    <t>-</t>
    <phoneticPr fontId="5"/>
  </si>
  <si>
    <t>英文翻訳費</t>
    <rPh sb="0" eb="2">
      <t>エイブン</t>
    </rPh>
    <rPh sb="2" eb="4">
      <t>ホンヤク</t>
    </rPh>
    <rPh sb="4" eb="5">
      <t>ヒ</t>
    </rPh>
    <phoneticPr fontId="5"/>
  </si>
  <si>
    <t>（株）バイオテック・ラボ</t>
    <phoneticPr fontId="5"/>
  </si>
  <si>
    <t>研究用消耗品購入費</t>
    <rPh sb="0" eb="3">
      <t>ケンキュウヨウ</t>
    </rPh>
    <rPh sb="3" eb="5">
      <t>ショウモウ</t>
    </rPh>
    <rPh sb="5" eb="6">
      <t>ヒン</t>
    </rPh>
    <rPh sb="6" eb="8">
      <t>コウニュウ</t>
    </rPh>
    <rPh sb="8" eb="9">
      <t>ヒ</t>
    </rPh>
    <phoneticPr fontId="5"/>
  </si>
  <si>
    <t>-</t>
    <phoneticPr fontId="5"/>
  </si>
  <si>
    <t>-</t>
    <phoneticPr fontId="5"/>
  </si>
  <si>
    <t>（株）伊藤サプライ</t>
    <phoneticPr fontId="5"/>
  </si>
  <si>
    <t>研究用備品購入費</t>
    <rPh sb="0" eb="3">
      <t>ケンキュウヨウ</t>
    </rPh>
    <rPh sb="3" eb="5">
      <t>ビヒン</t>
    </rPh>
    <rPh sb="5" eb="7">
      <t>コウニュウ</t>
    </rPh>
    <rPh sb="7" eb="8">
      <t>ヒ</t>
    </rPh>
    <phoneticPr fontId="5"/>
  </si>
  <si>
    <t>（株）伊藤サプライ</t>
    <phoneticPr fontId="5"/>
  </si>
  <si>
    <t>Ｅｌｓｅｖｉｅｒ　Ｂ．Ｖ．</t>
    <phoneticPr fontId="5"/>
  </si>
  <si>
    <t>Webコンテンツ利用料</t>
    <rPh sb="8" eb="11">
      <t>リヨウリョウ</t>
    </rPh>
    <phoneticPr fontId="5"/>
  </si>
  <si>
    <t>一般社団法人化学情報協会</t>
    <phoneticPr fontId="5"/>
  </si>
  <si>
    <t>-</t>
    <phoneticPr fontId="5"/>
  </si>
  <si>
    <t>非常勤職員A</t>
    <rPh sb="0" eb="5">
      <t>ヒジョウキンショクイン</t>
    </rPh>
    <phoneticPr fontId="5"/>
  </si>
  <si>
    <t>非常勤職員B</t>
    <phoneticPr fontId="5"/>
  </si>
  <si>
    <t>-</t>
    <phoneticPr fontId="5"/>
  </si>
  <si>
    <t>（有）ＳＵＮ－Ｋ</t>
    <phoneticPr fontId="5"/>
  </si>
  <si>
    <t>産業廃棄物処理経費</t>
    <rPh sb="7" eb="9">
      <t>ケイヒ</t>
    </rPh>
    <phoneticPr fontId="5"/>
  </si>
  <si>
    <t>英文校正経費</t>
    <rPh sb="4" eb="6">
      <t>ケイヒ</t>
    </rPh>
    <phoneticPr fontId="5"/>
  </si>
  <si>
    <t>（株）カラサワ</t>
    <phoneticPr fontId="5"/>
  </si>
  <si>
    <t>研究用消耗品購入費</t>
    <phoneticPr fontId="5"/>
  </si>
  <si>
    <t>A.</t>
    <phoneticPr fontId="5"/>
  </si>
  <si>
    <t>B</t>
    <phoneticPr fontId="5"/>
  </si>
  <si>
    <t>事務補助等の業務に係る賃金</t>
    <rPh sb="0" eb="5">
      <t>ジムホジョトウ</t>
    </rPh>
    <rPh sb="6" eb="8">
      <t>ギョウム</t>
    </rPh>
    <rPh sb="9" eb="10">
      <t>カカ</t>
    </rPh>
    <rPh sb="11" eb="13">
      <t>チンギン</t>
    </rPh>
    <phoneticPr fontId="5"/>
  </si>
  <si>
    <t>文献調査等謝金</t>
    <phoneticPr fontId="5"/>
  </si>
  <si>
    <t>個人A</t>
    <rPh sb="0" eb="2">
      <t>コジン</t>
    </rPh>
    <phoneticPr fontId="5"/>
  </si>
  <si>
    <t>個人B</t>
    <rPh sb="0" eb="2">
      <t>コジン</t>
    </rPh>
    <phoneticPr fontId="5"/>
  </si>
  <si>
    <t>個人C</t>
    <rPh sb="0" eb="2">
      <t>コジン</t>
    </rPh>
    <phoneticPr fontId="5"/>
  </si>
  <si>
    <t>文献調査等謝金</t>
    <phoneticPr fontId="5"/>
  </si>
  <si>
    <t>文献調査等謝金</t>
    <phoneticPr fontId="5"/>
  </si>
  <si>
    <t>-</t>
    <phoneticPr fontId="5"/>
  </si>
  <si>
    <t>-</t>
    <phoneticPr fontId="5"/>
  </si>
  <si>
    <t>A.</t>
    <phoneticPr fontId="5"/>
  </si>
  <si>
    <t>840</t>
    <phoneticPr fontId="5"/>
  </si>
  <si>
    <t>【その他】</t>
    <rPh sb="3" eb="4">
      <t>タ</t>
    </rPh>
    <phoneticPr fontId="5"/>
  </si>
  <si>
    <t>（株）メディア総合研究所</t>
    <phoneticPr fontId="5"/>
  </si>
  <si>
    <t>3,603/698</t>
    <phoneticPr fontId="5"/>
  </si>
  <si>
    <t>3,546/500</t>
    <phoneticPr fontId="5"/>
  </si>
  <si>
    <t>‐</t>
  </si>
  <si>
    <t>ⅩⅢ-1-1 国立感染症研究所など国立試験研究機関の適正かつ効果的な運営を確保すること</t>
    <phoneticPr fontId="5"/>
  </si>
  <si>
    <t>-</t>
    <phoneticPr fontId="5"/>
  </si>
  <si>
    <t>-</t>
    <phoneticPr fontId="5"/>
  </si>
  <si>
    <t>-</t>
    <phoneticPr fontId="5"/>
  </si>
  <si>
    <t>有</t>
  </si>
  <si>
    <t>無</t>
  </si>
  <si>
    <t>-</t>
    <phoneticPr fontId="5"/>
  </si>
  <si>
    <t>-</t>
    <phoneticPr fontId="5"/>
  </si>
  <si>
    <t>クリムゾンインタラクティブ　プライベートリミテッド</t>
    <phoneticPr fontId="5"/>
  </si>
  <si>
    <t>平成30年度においては、ホームページの化学物質関連サイト（ICSC等）への年間アクセス数20万件を獲得する。</t>
    <phoneticPr fontId="5"/>
  </si>
  <si>
    <t>・平成29年度におけるＨＰへのアクセス数は26.6万件であり、関係者や国民から信頼性の高い重要な情報源として需要が大きいため、引き続き現在の水準を維持していく必要がある。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</si>
  <si>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【随意契約（少額）等】</t>
    <rPh sb="1" eb="3">
      <t>ズイイ</t>
    </rPh>
    <rPh sb="3" eb="5">
      <t>ケイヤク</t>
    </rPh>
    <rPh sb="6" eb="8">
      <t>ショウガク</t>
    </rPh>
    <rPh sb="9" eb="10">
      <t>トウ</t>
    </rPh>
    <phoneticPr fontId="5"/>
  </si>
  <si>
    <t>【随意契約（少額）】</t>
    <rPh sb="6" eb="8">
      <t>ショウガク</t>
    </rPh>
    <phoneticPr fontId="5"/>
  </si>
  <si>
    <t>随意契約の場合であっても複数者から見積を徴収し、最廉価格の者と契約を締結することで競争性を確保した。競争性のない随意契約となったものは、研究を実施する上で特定のWebコンテンツを利用する必要があったものである。</t>
    <rPh sb="41" eb="44">
      <t>キョウソウセイ</t>
    </rPh>
    <rPh sb="45" eb="47">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</si>
</sst>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38100</xdr:colOff>
      <xdr:row>740</xdr:row>
      <xdr:rowOff>165100</xdr:rowOff>
    </xdr:from>
    <xdr:to>
      <xdr:col>33</xdr:col>
      <xdr:colOff>38101</xdr:colOff>
      <xdr:row>742</xdr:row>
      <xdr:rowOff>220429</xdr:rowOff>
    </xdr:to>
    <xdr:sp macro="" textlink="">
      <xdr:nvSpPr>
        <xdr:cNvPr id="2" name="正方形/長方形 1"/>
        <xdr:cNvSpPr/>
      </xdr:nvSpPr>
      <xdr:spPr>
        <a:xfrm>
          <a:off x="4102100" y="39801800"/>
          <a:ext cx="2641601" cy="7665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３．６百万円</a:t>
          </a:r>
        </a:p>
      </xdr:txBody>
    </xdr:sp>
    <xdr:clientData/>
  </xdr:twoCellAnchor>
  <xdr:twoCellAnchor>
    <xdr:from>
      <xdr:col>26</xdr:col>
      <xdr:colOff>152400</xdr:colOff>
      <xdr:row>742</xdr:row>
      <xdr:rowOff>228600</xdr:rowOff>
    </xdr:from>
    <xdr:to>
      <xdr:col>26</xdr:col>
      <xdr:colOff>159560</xdr:colOff>
      <xdr:row>748</xdr:row>
      <xdr:rowOff>332021</xdr:rowOff>
    </xdr:to>
    <xdr:cxnSp macro="">
      <xdr:nvCxnSpPr>
        <xdr:cNvPr id="3" name="直線コネクタ 2"/>
        <xdr:cNvCxnSpPr/>
      </xdr:nvCxnSpPr>
      <xdr:spPr>
        <a:xfrm>
          <a:off x="5435600" y="40576500"/>
          <a:ext cx="7160" cy="22370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745</xdr:row>
      <xdr:rowOff>0</xdr:rowOff>
    </xdr:from>
    <xdr:to>
      <xdr:col>36</xdr:col>
      <xdr:colOff>100728</xdr:colOff>
      <xdr:row>745</xdr:row>
      <xdr:rowOff>3657</xdr:rowOff>
    </xdr:to>
    <xdr:cxnSp macro="">
      <xdr:nvCxnSpPr>
        <xdr:cNvPr id="4" name="直線矢印コネクタ 3"/>
        <xdr:cNvCxnSpPr/>
      </xdr:nvCxnSpPr>
      <xdr:spPr>
        <a:xfrm flipV="1">
          <a:off x="5435600" y="41414700"/>
          <a:ext cx="1980328" cy="36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751</xdr:row>
      <xdr:rowOff>101600</xdr:rowOff>
    </xdr:from>
    <xdr:to>
      <xdr:col>20</xdr:col>
      <xdr:colOff>85911</xdr:colOff>
      <xdr:row>753</xdr:row>
      <xdr:rowOff>37087</xdr:rowOff>
    </xdr:to>
    <xdr:sp macro="" textlink="">
      <xdr:nvSpPr>
        <xdr:cNvPr id="5" name="正方形/長方形 4"/>
        <xdr:cNvSpPr/>
      </xdr:nvSpPr>
      <xdr:spPr>
        <a:xfrm>
          <a:off x="2298700" y="43649900"/>
          <a:ext cx="1851211" cy="6466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２．６百万円</a:t>
          </a:r>
          <a:endParaRPr kumimoji="1" lang="en-US" altLang="ja-JP" sz="1100"/>
        </a:p>
      </xdr:txBody>
    </xdr:sp>
    <xdr:clientData/>
  </xdr:twoCellAnchor>
  <xdr:twoCellAnchor>
    <xdr:from>
      <xdr:col>15</xdr:col>
      <xdr:colOff>127000</xdr:colOff>
      <xdr:row>748</xdr:row>
      <xdr:rowOff>342900</xdr:rowOff>
    </xdr:from>
    <xdr:to>
      <xdr:col>38</xdr:col>
      <xdr:colOff>126999</xdr:colOff>
      <xdr:row>748</xdr:row>
      <xdr:rowOff>342900</xdr:rowOff>
    </xdr:to>
    <xdr:cxnSp macro="">
      <xdr:nvCxnSpPr>
        <xdr:cNvPr id="6" name="直線コネクタ 5"/>
        <xdr:cNvCxnSpPr/>
      </xdr:nvCxnSpPr>
      <xdr:spPr>
        <a:xfrm>
          <a:off x="3175000" y="42824400"/>
          <a:ext cx="467359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114300</xdr:colOff>
      <xdr:row>749</xdr:row>
      <xdr:rowOff>0</xdr:rowOff>
    </xdr:from>
    <xdr:to>
      <xdr:col>38</xdr:col>
      <xdr:colOff>119279</xdr:colOff>
      <xdr:row>751</xdr:row>
      <xdr:rowOff>84432</xdr:rowOff>
    </xdr:to>
    <xdr:cxnSp macro="">
      <xdr:nvCxnSpPr>
        <xdr:cNvPr id="7" name="直線矢印コネクタ 6"/>
        <xdr:cNvCxnSpPr/>
      </xdr:nvCxnSpPr>
      <xdr:spPr>
        <a:xfrm flipH="1">
          <a:off x="7835900" y="42837100"/>
          <a:ext cx="4979" cy="795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748</xdr:row>
      <xdr:rowOff>342900</xdr:rowOff>
    </xdr:from>
    <xdr:to>
      <xdr:col>15</xdr:col>
      <xdr:colOff>144679</xdr:colOff>
      <xdr:row>751</xdr:row>
      <xdr:rowOff>71732</xdr:rowOff>
    </xdr:to>
    <xdr:cxnSp macro="">
      <xdr:nvCxnSpPr>
        <xdr:cNvPr id="8" name="直線矢印コネクタ 7"/>
        <xdr:cNvCxnSpPr/>
      </xdr:nvCxnSpPr>
      <xdr:spPr>
        <a:xfrm flipH="1">
          <a:off x="3187700" y="42824400"/>
          <a:ext cx="4979" cy="795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xdr:colOff>
      <xdr:row>751</xdr:row>
      <xdr:rowOff>114300</xdr:rowOff>
    </xdr:from>
    <xdr:to>
      <xdr:col>43</xdr:col>
      <xdr:colOff>80728</xdr:colOff>
      <xdr:row>752</xdr:row>
      <xdr:rowOff>317500</xdr:rowOff>
    </xdr:to>
    <xdr:sp macro="" textlink="">
      <xdr:nvSpPr>
        <xdr:cNvPr id="9" name="正方形/長方形 8"/>
        <xdr:cNvSpPr/>
      </xdr:nvSpPr>
      <xdr:spPr>
        <a:xfrm>
          <a:off x="6921500" y="43624500"/>
          <a:ext cx="1896828" cy="558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個人（３者）</a:t>
          </a:r>
        </a:p>
        <a:p>
          <a:pPr algn="ctr"/>
          <a:r>
            <a:rPr kumimoji="1" lang="ja-JP" altLang="en-US" sz="1100"/>
            <a:t>０．３百万円</a:t>
          </a:r>
        </a:p>
      </xdr:txBody>
    </xdr:sp>
    <xdr:clientData/>
  </xdr:twoCellAnchor>
  <xdr:twoCellAnchor>
    <xdr:from>
      <xdr:col>33</xdr:col>
      <xdr:colOff>139700</xdr:colOff>
      <xdr:row>753</xdr:row>
      <xdr:rowOff>50800</xdr:rowOff>
    </xdr:from>
    <xdr:to>
      <xdr:col>43</xdr:col>
      <xdr:colOff>65616</xdr:colOff>
      <xdr:row>777</xdr:row>
      <xdr:rowOff>12700</xdr:rowOff>
    </xdr:to>
    <xdr:sp macro="" textlink="">
      <xdr:nvSpPr>
        <xdr:cNvPr id="10" name="大かっこ 9"/>
        <xdr:cNvSpPr/>
      </xdr:nvSpPr>
      <xdr:spPr>
        <a:xfrm>
          <a:off x="6845300" y="44704000"/>
          <a:ext cx="1957916" cy="774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文献調査等謝金</a:t>
          </a:r>
        </a:p>
      </xdr:txBody>
    </xdr:sp>
    <xdr:clientData/>
  </xdr:twoCellAnchor>
  <xdr:twoCellAnchor>
    <xdr:from>
      <xdr:col>36</xdr:col>
      <xdr:colOff>177800</xdr:colOff>
      <xdr:row>743</xdr:row>
      <xdr:rowOff>330200</xdr:rowOff>
    </xdr:from>
    <xdr:to>
      <xdr:col>46</xdr:col>
      <xdr:colOff>103715</xdr:colOff>
      <xdr:row>746</xdr:row>
      <xdr:rowOff>123126</xdr:rowOff>
    </xdr:to>
    <xdr:sp macro="" textlink="">
      <xdr:nvSpPr>
        <xdr:cNvPr id="11" name="正方形/長方形 10"/>
        <xdr:cNvSpPr/>
      </xdr:nvSpPr>
      <xdr:spPr>
        <a:xfrm>
          <a:off x="7493000" y="41033700"/>
          <a:ext cx="1957915" cy="85972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０．７百万円</a:t>
          </a:r>
        </a:p>
      </xdr:txBody>
    </xdr:sp>
    <xdr:clientData/>
  </xdr:twoCellAnchor>
  <xdr:twoCellAnchor>
    <xdr:from>
      <xdr:col>10</xdr:col>
      <xdr:colOff>165100</xdr:colOff>
      <xdr:row>753</xdr:row>
      <xdr:rowOff>177800</xdr:rowOff>
    </xdr:from>
    <xdr:to>
      <xdr:col>20</xdr:col>
      <xdr:colOff>112184</xdr:colOff>
      <xdr:row>777</xdr:row>
      <xdr:rowOff>101600</xdr:rowOff>
    </xdr:to>
    <xdr:sp macro="" textlink="">
      <xdr:nvSpPr>
        <xdr:cNvPr id="12" name="大かっこ 11"/>
        <xdr:cNvSpPr/>
      </xdr:nvSpPr>
      <xdr:spPr>
        <a:xfrm>
          <a:off x="2197100" y="44831000"/>
          <a:ext cx="1979084" cy="736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研究用消耗品購入費、</a:t>
          </a:r>
          <a:endParaRPr kumimoji="1" lang="en-US" altLang="ja-JP" sz="1100"/>
        </a:p>
        <a:p>
          <a:pPr algn="ctr"/>
          <a:r>
            <a:rPr kumimoji="1" lang="ja-JP" altLang="en-US" sz="1100"/>
            <a:t>研究用備品購入費</a:t>
          </a:r>
          <a:endParaRPr kumimoji="1" lang="en-US" altLang="ja-JP" sz="1100"/>
        </a:p>
      </xdr:txBody>
    </xdr:sp>
    <xdr:clientData/>
  </xdr:twoCellAnchor>
  <xdr:twoCellAnchor>
    <xdr:from>
      <xdr:col>36</xdr:col>
      <xdr:colOff>25400</xdr:colOff>
      <xdr:row>746</xdr:row>
      <xdr:rowOff>254000</xdr:rowOff>
    </xdr:from>
    <xdr:to>
      <xdr:col>47</xdr:col>
      <xdr:colOff>50800</xdr:colOff>
      <xdr:row>748</xdr:row>
      <xdr:rowOff>92992</xdr:rowOff>
    </xdr:to>
    <xdr:sp macro="" textlink="">
      <xdr:nvSpPr>
        <xdr:cNvPr id="13" name="大かっこ 12"/>
        <xdr:cNvSpPr/>
      </xdr:nvSpPr>
      <xdr:spPr>
        <a:xfrm>
          <a:off x="7340600" y="42214800"/>
          <a:ext cx="2260600" cy="4993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英文翻訳費、英文校正費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837</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388</v>
      </c>
      <c r="B8" s="830"/>
      <c r="C8" s="830"/>
      <c r="D8" s="830"/>
      <c r="E8" s="830"/>
      <c r="F8" s="831"/>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v>
      </c>
      <c r="Q13" s="98"/>
      <c r="R13" s="98"/>
      <c r="S13" s="98"/>
      <c r="T13" s="98"/>
      <c r="U13" s="98"/>
      <c r="V13" s="99"/>
      <c r="W13" s="97">
        <v>4</v>
      </c>
      <c r="X13" s="98"/>
      <c r="Y13" s="98"/>
      <c r="Z13" s="98"/>
      <c r="AA13" s="98"/>
      <c r="AB13" s="98"/>
      <c r="AC13" s="99"/>
      <c r="AD13" s="97">
        <v>4</v>
      </c>
      <c r="AE13" s="98"/>
      <c r="AF13" s="98"/>
      <c r="AG13" s="98"/>
      <c r="AH13" s="98"/>
      <c r="AI13" s="98"/>
      <c r="AJ13" s="99"/>
      <c r="AK13" s="97">
        <v>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644</v>
      </c>
      <c r="Q14" s="98"/>
      <c r="R14" s="98"/>
      <c r="S14" s="98"/>
      <c r="T14" s="98"/>
      <c r="U14" s="98"/>
      <c r="V14" s="99"/>
      <c r="W14" s="97" t="s">
        <v>645</v>
      </c>
      <c r="X14" s="98"/>
      <c r="Y14" s="98"/>
      <c r="Z14" s="98"/>
      <c r="AA14" s="98"/>
      <c r="AB14" s="98"/>
      <c r="AC14" s="99"/>
      <c r="AD14" s="97" t="s">
        <v>644</v>
      </c>
      <c r="AE14" s="98"/>
      <c r="AF14" s="98"/>
      <c r="AG14" s="98"/>
      <c r="AH14" s="98"/>
      <c r="AI14" s="98"/>
      <c r="AJ14" s="99"/>
      <c r="AK14" s="97" t="s">
        <v>644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644</v>
      </c>
      <c r="Q15" s="98"/>
      <c r="R15" s="98"/>
      <c r="S15" s="98"/>
      <c r="T15" s="98"/>
      <c r="U15" s="98"/>
      <c r="V15" s="99"/>
      <c r="W15" s="97" t="s">
        <v>644</v>
      </c>
      <c r="X15" s="98"/>
      <c r="Y15" s="98"/>
      <c r="Z15" s="98"/>
      <c r="AA15" s="98"/>
      <c r="AB15" s="98"/>
      <c r="AC15" s="99"/>
      <c r="AD15" s="97" t="s">
        <v>644</v>
      </c>
      <c r="AE15" s="98"/>
      <c r="AF15" s="98"/>
      <c r="AG15" s="98"/>
      <c r="AH15" s="98"/>
      <c r="AI15" s="98"/>
      <c r="AJ15" s="99"/>
      <c r="AK15" s="97" t="s">
        <v>644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644</v>
      </c>
      <c r="Q16" s="98"/>
      <c r="R16" s="98"/>
      <c r="S16" s="98"/>
      <c r="T16" s="98"/>
      <c r="U16" s="98"/>
      <c r="V16" s="99"/>
      <c r="W16" s="97" t="s">
        <v>644</v>
      </c>
      <c r="X16" s="98"/>
      <c r="Y16" s="98"/>
      <c r="Z16" s="98"/>
      <c r="AA16" s="98"/>
      <c r="AB16" s="98"/>
      <c r="AC16" s="99"/>
      <c r="AD16" s="97" t="s">
        <v>644</v>
      </c>
      <c r="AE16" s="98"/>
      <c r="AF16" s="98"/>
      <c r="AG16" s="98"/>
      <c r="AH16" s="98"/>
      <c r="AI16" s="98"/>
      <c r="AJ16" s="99"/>
      <c r="AK16" s="97" t="s">
        <v>644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644</v>
      </c>
      <c r="Q17" s="98"/>
      <c r="R17" s="98"/>
      <c r="S17" s="98"/>
      <c r="T17" s="98"/>
      <c r="U17" s="98"/>
      <c r="V17" s="99"/>
      <c r="W17" s="97" t="s">
        <v>644</v>
      </c>
      <c r="X17" s="98"/>
      <c r="Y17" s="98"/>
      <c r="Z17" s="98"/>
      <c r="AA17" s="98"/>
      <c r="AB17" s="98"/>
      <c r="AC17" s="99"/>
      <c r="AD17" s="97" t="s">
        <v>644</v>
      </c>
      <c r="AE17" s="98"/>
      <c r="AF17" s="98"/>
      <c r="AG17" s="98"/>
      <c r="AH17" s="98"/>
      <c r="AI17" s="98"/>
      <c r="AJ17" s="99"/>
      <c r="AK17" s="97" t="s">
        <v>644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v>
      </c>
      <c r="Q18" s="104"/>
      <c r="R18" s="104"/>
      <c r="S18" s="104"/>
      <c r="T18" s="104"/>
      <c r="U18" s="104"/>
      <c r="V18" s="105"/>
      <c r="W18" s="103">
        <f>SUM(W13:AC17)</f>
        <v>4</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v>
      </c>
      <c r="Q19" s="98"/>
      <c r="R19" s="98"/>
      <c r="S19" s="98"/>
      <c r="T19" s="98"/>
      <c r="U19" s="98"/>
      <c r="V19" s="99"/>
      <c r="W19" s="97">
        <v>4</v>
      </c>
      <c r="X19" s="98"/>
      <c r="Y19" s="98"/>
      <c r="Z19" s="98"/>
      <c r="AA19" s="98"/>
      <c r="AB19" s="98"/>
      <c r="AC19" s="99"/>
      <c r="AD19" s="97">
        <v>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471</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568</v>
      </c>
      <c r="AR31" s="133"/>
      <c r="AS31" s="134" t="s">
        <v>355</v>
      </c>
      <c r="AT31" s="169"/>
      <c r="AU31" s="269">
        <v>30</v>
      </c>
      <c r="AV31" s="269"/>
      <c r="AW31" s="377" t="s">
        <v>300</v>
      </c>
      <c r="AX31" s="378"/>
    </row>
    <row r="32" spans="1:50" ht="23.25" customHeight="1" x14ac:dyDescent="0.15">
      <c r="A32" s="515"/>
      <c r="B32" s="513"/>
      <c r="C32" s="513"/>
      <c r="D32" s="513"/>
      <c r="E32" s="513"/>
      <c r="F32" s="514"/>
      <c r="G32" s="540" t="s">
        <v>652</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601</v>
      </c>
      <c r="AC32" s="551"/>
      <c r="AD32" s="551"/>
      <c r="AE32" s="362">
        <v>18.5</v>
      </c>
      <c r="AF32" s="363"/>
      <c r="AG32" s="363"/>
      <c r="AH32" s="363"/>
      <c r="AI32" s="362">
        <v>24.2</v>
      </c>
      <c r="AJ32" s="363"/>
      <c r="AK32" s="363"/>
      <c r="AL32" s="363"/>
      <c r="AM32" s="362">
        <v>26.6</v>
      </c>
      <c r="AN32" s="363"/>
      <c r="AO32" s="363"/>
      <c r="AP32" s="363"/>
      <c r="AQ32" s="100" t="s">
        <v>568</v>
      </c>
      <c r="AR32" s="101"/>
      <c r="AS32" s="101"/>
      <c r="AT32" s="102"/>
      <c r="AU32" s="363" t="s">
        <v>568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601</v>
      </c>
      <c r="AC33" s="522"/>
      <c r="AD33" s="522"/>
      <c r="AE33" s="362">
        <v>20</v>
      </c>
      <c r="AF33" s="363"/>
      <c r="AG33" s="363"/>
      <c r="AH33" s="363"/>
      <c r="AI33" s="362">
        <v>20</v>
      </c>
      <c r="AJ33" s="363"/>
      <c r="AK33" s="363"/>
      <c r="AL33" s="363"/>
      <c r="AM33" s="362">
        <v>20</v>
      </c>
      <c r="AN33" s="363"/>
      <c r="AO33" s="363"/>
      <c r="AP33" s="363"/>
      <c r="AQ33" s="100" t="s">
        <v>568</v>
      </c>
      <c r="AR33" s="101"/>
      <c r="AS33" s="101"/>
      <c r="AT33" s="102"/>
      <c r="AU33" s="363">
        <v>20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92.5</v>
      </c>
      <c r="AF34" s="363"/>
      <c r="AG34" s="363"/>
      <c r="AH34" s="363"/>
      <c r="AI34" s="362">
        <v>121</v>
      </c>
      <c r="AJ34" s="363"/>
      <c r="AK34" s="363"/>
      <c r="AL34" s="363"/>
      <c r="AM34" s="362">
        <v>133</v>
      </c>
      <c r="AN34" s="363"/>
      <c r="AO34" s="363"/>
      <c r="AP34" s="363"/>
      <c r="AQ34" s="100" t="s">
        <v>569</v>
      </c>
      <c r="AR34" s="101"/>
      <c r="AS34" s="101"/>
      <c r="AT34" s="102"/>
      <c r="AU34" s="363" t="s">
        <v>568</v>
      </c>
      <c r="AV34" s="363"/>
      <c r="AW34" s="363"/>
      <c r="AX34" s="365"/>
    </row>
    <row r="35" spans="1:50" ht="23.25" customHeight="1" x14ac:dyDescent="0.15">
      <c r="A35" s="900" t="s">
        <v>526</v>
      </c>
      <c r="B35" s="901"/>
      <c r="C35" s="901"/>
      <c r="D35" s="901"/>
      <c r="E35" s="901"/>
      <c r="F35" s="902"/>
      <c r="G35" s="906" t="s">
        <v>570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471</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471</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471</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471</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356</v>
      </c>
      <c r="AF65" s="367"/>
      <c r="AG65" s="367"/>
      <c r="AH65" s="368"/>
      <c r="AI65" s="366" t="s">
        <v>362</v>
      </c>
      <c r="AJ65" s="367"/>
      <c r="AK65" s="367"/>
      <c r="AL65" s="368"/>
      <c r="AM65" s="373" t="s">
        <v>471</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489</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471</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471</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471</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471</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2">
        <v>1150</v>
      </c>
      <c r="AF101" s="363"/>
      <c r="AG101" s="363"/>
      <c r="AH101" s="364"/>
      <c r="AI101" s="362">
        <v>732</v>
      </c>
      <c r="AJ101" s="363"/>
      <c r="AK101" s="363"/>
      <c r="AL101" s="364"/>
      <c r="AM101" s="362">
        <v>698</v>
      </c>
      <c r="AN101" s="363"/>
      <c r="AO101" s="363"/>
      <c r="AP101" s="364"/>
      <c r="AQ101" s="362" t="s">
        <v>574</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500</v>
      </c>
      <c r="AF102" s="356"/>
      <c r="AG102" s="356"/>
      <c r="AH102" s="356"/>
      <c r="AI102" s="356">
        <v>500</v>
      </c>
      <c r="AJ102" s="356"/>
      <c r="AK102" s="356"/>
      <c r="AL102" s="356"/>
      <c r="AM102" s="356">
        <v>500</v>
      </c>
      <c r="AN102" s="356"/>
      <c r="AO102" s="356"/>
      <c r="AP102" s="356"/>
      <c r="AQ102" s="817">
        <v>500</v>
      </c>
      <c r="AR102" s="818"/>
      <c r="AS102" s="818"/>
      <c r="AT102" s="819"/>
      <c r="AU102" s="817"/>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602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3.2</v>
      </c>
      <c r="AF116" s="356"/>
      <c r="AG116" s="356"/>
      <c r="AH116" s="356"/>
      <c r="AI116" s="356">
        <v>5</v>
      </c>
      <c r="AJ116" s="356"/>
      <c r="AK116" s="356"/>
      <c r="AL116" s="356"/>
      <c r="AM116" s="356">
        <v>5</v>
      </c>
      <c r="AN116" s="356"/>
      <c r="AO116" s="356"/>
      <c r="AP116" s="356"/>
      <c r="AQ116" s="362">
        <v>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603</v>
      </c>
      <c r="AC117" s="340"/>
      <c r="AD117" s="341"/>
      <c r="AE117" s="304" t="s">
        <v>576</v>
      </c>
      <c r="AF117" s="304"/>
      <c r="AG117" s="304"/>
      <c r="AH117" s="304"/>
      <c r="AI117" s="304" t="s">
        <v>577</v>
      </c>
      <c r="AJ117" s="304"/>
      <c r="AK117" s="304"/>
      <c r="AL117" s="304"/>
      <c r="AM117" s="304" t="s">
        <v>640</v>
      </c>
      <c r="AN117" s="304"/>
      <c r="AO117" s="304"/>
      <c r="AP117" s="304"/>
      <c r="AQ117" s="304" t="s">
        <v>641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643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355</v>
      </c>
      <c r="AT133" s="169"/>
      <c r="AU133" s="133">
        <v>30</v>
      </c>
      <c r="AV133" s="133"/>
      <c r="AW133" s="134" t="s">
        <v>300</v>
      </c>
      <c r="AX133" s="135"/>
    </row>
    <row r="134" spans="1:50" ht="39.75" customHeight="1" x14ac:dyDescent="0.15">
      <c r="A134" s="99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580</v>
      </c>
      <c r="AC134" s="219"/>
      <c r="AD134" s="219"/>
      <c r="AE134" s="264">
        <v>4.4000000000000004</v>
      </c>
      <c r="AF134" s="101"/>
      <c r="AG134" s="101"/>
      <c r="AH134" s="101"/>
      <c r="AI134" s="264">
        <v>4.3</v>
      </c>
      <c r="AJ134" s="101"/>
      <c r="AK134" s="101"/>
      <c r="AL134" s="101"/>
      <c r="AM134" s="264">
        <v>4.5</v>
      </c>
      <c r="AN134" s="101"/>
      <c r="AO134" s="101"/>
      <c r="AP134" s="101"/>
      <c r="AQ134" s="264" t="s">
        <v>568</v>
      </c>
      <c r="AR134" s="101"/>
      <c r="AS134" s="101"/>
      <c r="AT134" s="101"/>
      <c r="AU134" s="264" t="s">
        <v>568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v>3.5</v>
      </c>
      <c r="AF135" s="101"/>
      <c r="AG135" s="101"/>
      <c r="AH135" s="101"/>
      <c r="AI135" s="264">
        <v>3.5</v>
      </c>
      <c r="AJ135" s="101"/>
      <c r="AK135" s="101"/>
      <c r="AL135" s="101"/>
      <c r="AM135" s="264">
        <v>3.5</v>
      </c>
      <c r="AN135" s="101"/>
      <c r="AO135" s="101"/>
      <c r="AP135" s="101"/>
      <c r="AQ135" s="264" t="s">
        <v>568</v>
      </c>
      <c r="AR135" s="101"/>
      <c r="AS135" s="101"/>
      <c r="AT135" s="101"/>
      <c r="AU135" s="264">
        <v>3.5</v>
      </c>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69"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7.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4.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553</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534</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355</v>
      </c>
      <c r="AH432" s="169"/>
      <c r="AI432" s="179"/>
      <c r="AJ432" s="179"/>
      <c r="AK432" s="179"/>
      <c r="AL432" s="174"/>
      <c r="AM432" s="179"/>
      <c r="AN432" s="179"/>
      <c r="AO432" s="179"/>
      <c r="AP432" s="174"/>
      <c r="AQ432" s="215" t="s">
        <v>558</v>
      </c>
      <c r="AR432" s="133"/>
      <c r="AS432" s="134" t="s">
        <v>355</v>
      </c>
      <c r="AT432" s="169"/>
      <c r="AU432" s="133" t="s">
        <v>558</v>
      </c>
      <c r="AV432" s="133"/>
      <c r="AW432" s="134" t="s">
        <v>300</v>
      </c>
      <c r="AX432" s="135"/>
    </row>
    <row r="433" spans="1:50" ht="23.25" customHeight="1" x14ac:dyDescent="0.15">
      <c r="A433" s="997"/>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559</v>
      </c>
      <c r="AF433" s="101"/>
      <c r="AG433" s="101"/>
      <c r="AH433" s="101"/>
      <c r="AI433" s="100" t="s">
        <v>558</v>
      </c>
      <c r="AJ433" s="101"/>
      <c r="AK433" s="101"/>
      <c r="AL433" s="101"/>
      <c r="AM433" s="100" t="s">
        <v>558</v>
      </c>
      <c r="AN433" s="101"/>
      <c r="AO433" s="101"/>
      <c r="AP433" s="102"/>
      <c r="AQ433" s="100" t="s">
        <v>558</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560</v>
      </c>
      <c r="AJ434" s="101"/>
      <c r="AK434" s="101"/>
      <c r="AL434" s="101"/>
      <c r="AM434" s="100" t="s">
        <v>558</v>
      </c>
      <c r="AN434" s="101"/>
      <c r="AO434" s="101"/>
      <c r="AP434" s="102"/>
      <c r="AQ434" s="100" t="s">
        <v>558</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556</v>
      </c>
      <c r="AJ435" s="101"/>
      <c r="AK435" s="101"/>
      <c r="AL435" s="101"/>
      <c r="AM435" s="100" t="s">
        <v>558</v>
      </c>
      <c r="AN435" s="101"/>
      <c r="AO435" s="101"/>
      <c r="AP435" s="102"/>
      <c r="AQ435" s="100" t="s">
        <v>560</v>
      </c>
      <c r="AR435" s="101"/>
      <c r="AS435" s="101"/>
      <c r="AT435" s="102"/>
      <c r="AU435" s="101" t="s">
        <v>556</v>
      </c>
      <c r="AV435" s="101"/>
      <c r="AW435" s="101"/>
      <c r="AX435" s="220"/>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534</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534</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534</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534</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534</v>
      </c>
      <c r="AN456" s="178"/>
      <c r="AO456" s="178"/>
      <c r="AP456" s="173"/>
      <c r="AQ456" s="173" t="s">
        <v>354</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534</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534</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534</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534</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534</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534</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534</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534</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534</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534</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534</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534</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534</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534</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558</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534</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534</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534</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534</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534</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534</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534</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534</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534</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534</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534</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534</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534</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534</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534</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534</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534</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534</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534</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534</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534</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534</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534</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534</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534</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534</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534</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534</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534</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534</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4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3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656</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648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5.5"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642</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642</v>
      </c>
      <c r="AE710" s="152"/>
      <c r="AF710" s="152"/>
      <c r="AG710" s="664" t="s">
        <v>609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642</v>
      </c>
      <c r="AE712" s="586"/>
      <c r="AF712" s="586"/>
      <c r="AG712" s="594" t="s">
        <v>604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642</v>
      </c>
      <c r="AE713" s="152"/>
      <c r="AF713" s="153"/>
      <c r="AG713" s="664" t="s">
        <v>604</v>
      </c>
      <c r="AH713" s="665"/>
      <c r="AI713" s="665"/>
      <c r="AJ713" s="665"/>
      <c r="AK713" s="665"/>
      <c r="AL713" s="665"/>
      <c r="AM713" s="665"/>
      <c r="AN713" s="665"/>
      <c r="AO713" s="665"/>
      <c r="AP713" s="665"/>
      <c r="AQ713" s="665"/>
      <c r="AR713" s="665"/>
      <c r="AS713" s="665"/>
      <c r="AT713" s="665"/>
      <c r="AU713" s="665"/>
      <c r="AV713" s="665"/>
      <c r="AW713" s="665"/>
      <c r="AX713" s="666"/>
    </row>
    <row r="714" spans="1:50" ht="28.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596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599</v>
      </c>
      <c r="AH717" s="665"/>
      <c r="AI717" s="665"/>
      <c r="AJ717" s="665"/>
      <c r="AK717" s="665"/>
      <c r="AL717" s="665"/>
      <c r="AM717" s="665"/>
      <c r="AN717" s="665"/>
      <c r="AO717" s="665"/>
      <c r="AP717" s="665"/>
      <c r="AQ717" s="665"/>
      <c r="AR717" s="665"/>
      <c r="AS717" s="665"/>
      <c r="AT717" s="665"/>
      <c r="AU717" s="665"/>
      <c r="AV717" s="665"/>
      <c r="AW717" s="665"/>
      <c r="AX717" s="666"/>
    </row>
    <row r="718" spans="1:50" ht="54.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6.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552</v>
      </c>
      <c r="AE719" s="668"/>
      <c r="AF719" s="66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24.75"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32.1" customHeight="1" x14ac:dyDescent="0.15">
      <c r="A721" s="650"/>
      <c r="B721" s="651"/>
      <c r="C721" s="920" t="s">
        <v>548</v>
      </c>
      <c r="D721" s="921"/>
      <c r="E721" s="921"/>
      <c r="F721" s="922"/>
      <c r="G721" s="940"/>
      <c r="H721" s="941"/>
      <c r="I721" s="83" t="str">
        <f>IF(OR(G721="　", G721=""), "", "-")</f>
        <v/>
      </c>
      <c r="J721" s="919"/>
      <c r="K721" s="919"/>
      <c r="L721" s="83" t="str">
        <f>IF(M721="","","-")</f>
        <v/>
      </c>
      <c r="M721" s="84"/>
      <c r="N721" s="916" t="s">
        <v>582</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30" customHeight="1" x14ac:dyDescent="0.15">
      <c r="A722" s="650"/>
      <c r="B722" s="651"/>
      <c r="C722" s="920"/>
      <c r="D722" s="921"/>
      <c r="E722" s="921"/>
      <c r="F722" s="922"/>
      <c r="G722" s="940"/>
      <c r="H722" s="941"/>
      <c r="I722" s="83" t="str">
        <f t="shared" ref="I722:I725" si="4">IF(OR(G722="　", G722=""), "", "-")</f>
        <v/>
      </c>
      <c r="J722" s="919" t="s">
        <v>568</v>
      </c>
      <c r="K722" s="919"/>
      <c r="L722" s="83" t="str">
        <f t="shared" ref="L722:L725" si="5">IF(M722="","","-")</f>
        <v/>
      </c>
      <c r="M722" s="84"/>
      <c r="N722" s="916" t="s">
        <v>568</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40.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36" customHeight="1" x14ac:dyDescent="0.15">
      <c r="A725" s="652"/>
      <c r="B725" s="653"/>
      <c r="C725" s="923"/>
      <c r="D725" s="924"/>
      <c r="E725" s="924"/>
      <c r="F725" s="925"/>
      <c r="G725" s="962"/>
      <c r="H725" s="963"/>
      <c r="I725" s="85" t="str">
        <f t="shared" si="4"/>
        <v/>
      </c>
      <c r="J725" s="964" t="s">
        <v>574</v>
      </c>
      <c r="K725" s="964"/>
      <c r="L725" s="85" t="str">
        <f t="shared" si="5"/>
        <v/>
      </c>
      <c r="M725" s="86"/>
      <c r="N725" s="955" t="s">
        <v>584</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653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25" customHeight="1" thickBot="1" x14ac:dyDescent="0.2">
      <c r="A735" s="611" t="s">
        <v>604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430</v>
      </c>
      <c r="B737" s="117"/>
      <c r="C737" s="117"/>
      <c r="D737" s="118"/>
      <c r="E737" s="111" t="s">
        <v>586</v>
      </c>
      <c r="F737" s="111"/>
      <c r="G737" s="111"/>
      <c r="H737" s="111"/>
      <c r="I737" s="111"/>
      <c r="J737" s="111"/>
      <c r="K737" s="111"/>
      <c r="L737" s="111"/>
      <c r="M737" s="111"/>
      <c r="N737" s="112" t="s">
        <v>357</v>
      </c>
      <c r="O737" s="112"/>
      <c r="P737" s="112"/>
      <c r="Q737" s="112"/>
      <c r="R737" s="111" t="s">
        <v>587</v>
      </c>
      <c r="S737" s="111"/>
      <c r="T737" s="111"/>
      <c r="U737" s="111"/>
      <c r="V737" s="111"/>
      <c r="W737" s="111"/>
      <c r="X737" s="111"/>
      <c r="Y737" s="111"/>
      <c r="Z737" s="111"/>
      <c r="AA737" s="112" t="s">
        <v>358</v>
      </c>
      <c r="AB737" s="112"/>
      <c r="AC737" s="112"/>
      <c r="AD737" s="112"/>
      <c r="AE737" s="111" t="s">
        <v>588</v>
      </c>
      <c r="AF737" s="111"/>
      <c r="AG737" s="111"/>
      <c r="AH737" s="111"/>
      <c r="AI737" s="111"/>
      <c r="AJ737" s="111"/>
      <c r="AK737" s="111"/>
      <c r="AL737" s="111"/>
      <c r="AM737" s="111"/>
      <c r="AN737" s="112" t="s">
        <v>359</v>
      </c>
      <c r="AO737" s="112"/>
      <c r="AP737" s="112"/>
      <c r="AQ737" s="112"/>
      <c r="AR737" s="113" t="s">
        <v>589</v>
      </c>
      <c r="AS737" s="114"/>
      <c r="AT737" s="114"/>
      <c r="AU737" s="114"/>
      <c r="AV737" s="114"/>
      <c r="AW737" s="114"/>
      <c r="AX737" s="115"/>
      <c r="AY737" s="89"/>
      <c r="AZ737" s="89"/>
    </row>
    <row r="738" spans="1:52" ht="24.75" customHeight="1" x14ac:dyDescent="0.15">
      <c r="A738" s="116" t="s">
        <v>360</v>
      </c>
      <c r="B738" s="117"/>
      <c r="C738" s="117"/>
      <c r="D738" s="118"/>
      <c r="E738" s="111" t="s">
        <v>589</v>
      </c>
      <c r="F738" s="111"/>
      <c r="G738" s="111"/>
      <c r="H738" s="111"/>
      <c r="I738" s="111"/>
      <c r="J738" s="111"/>
      <c r="K738" s="111"/>
      <c r="L738" s="111"/>
      <c r="M738" s="111"/>
      <c r="N738" s="112" t="s">
        <v>361</v>
      </c>
      <c r="O738" s="112"/>
      <c r="P738" s="112"/>
      <c r="Q738" s="112"/>
      <c r="R738" s="111" t="s">
        <v>590</v>
      </c>
      <c r="S738" s="111"/>
      <c r="T738" s="111"/>
      <c r="U738" s="111"/>
      <c r="V738" s="111"/>
      <c r="W738" s="111"/>
      <c r="X738" s="111"/>
      <c r="Y738" s="111"/>
      <c r="Z738" s="111"/>
      <c r="AA738" s="112" t="s">
        <v>481</v>
      </c>
      <c r="AB738" s="112"/>
      <c r="AC738" s="112"/>
      <c r="AD738" s="112"/>
      <c r="AE738" s="111" t="s">
        <v>637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840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t="s">
        <v>655</v>
      </c>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t="s">
        <v>654</v>
      </c>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t="s">
        <v>638</v>
      </c>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6"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604</v>
      </c>
      <c r="H781" s="450"/>
      <c r="I781" s="450"/>
      <c r="J781" s="450"/>
      <c r="K781" s="451"/>
      <c r="L781" s="452" t="s">
        <v>634</v>
      </c>
      <c r="M781" s="453"/>
      <c r="N781" s="453"/>
      <c r="O781" s="453"/>
      <c r="P781" s="453"/>
      <c r="Q781" s="453"/>
      <c r="R781" s="453"/>
      <c r="S781" s="453"/>
      <c r="T781" s="453"/>
      <c r="U781" s="453"/>
      <c r="V781" s="453"/>
      <c r="W781" s="453"/>
      <c r="X781" s="454"/>
      <c r="Y781" s="455" t="s">
        <v>604</v>
      </c>
      <c r="Z781" s="456"/>
      <c r="AA781" s="456"/>
      <c r="AB781" s="557"/>
      <c r="AC781" s="449" t="s">
        <v>604</v>
      </c>
      <c r="AD781" s="450"/>
      <c r="AE781" s="450"/>
      <c r="AF781" s="450"/>
      <c r="AG781" s="451"/>
      <c r="AH781" s="452" t="s">
        <v>604</v>
      </c>
      <c r="AI781" s="453"/>
      <c r="AJ781" s="453"/>
      <c r="AK781" s="453"/>
      <c r="AL781" s="453"/>
      <c r="AM781" s="453"/>
      <c r="AN781" s="453"/>
      <c r="AO781" s="453"/>
      <c r="AP781" s="453"/>
      <c r="AQ781" s="453"/>
      <c r="AR781" s="453"/>
      <c r="AS781" s="453"/>
      <c r="AT781" s="454"/>
      <c r="AU781" s="455" t="s">
        <v>635</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3"/>
      <c r="C792" s="763"/>
      <c r="D792" s="763"/>
      <c r="E792" s="763"/>
      <c r="F792" s="764"/>
      <c r="G792" s="440" t="s">
        <v>454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604</v>
      </c>
      <c r="H794" s="450"/>
      <c r="I794" s="450"/>
      <c r="J794" s="450"/>
      <c r="K794" s="451"/>
      <c r="L794" s="452" t="s">
        <v>604</v>
      </c>
      <c r="M794" s="453"/>
      <c r="N794" s="453"/>
      <c r="O794" s="453"/>
      <c r="P794" s="453"/>
      <c r="Q794" s="453"/>
      <c r="R794" s="453"/>
      <c r="S794" s="453"/>
      <c r="T794" s="453"/>
      <c r="U794" s="453"/>
      <c r="V794" s="453"/>
      <c r="W794" s="453"/>
      <c r="X794" s="454"/>
      <c r="Y794" s="455" t="s">
        <v>604</v>
      </c>
      <c r="Z794" s="456"/>
      <c r="AA794" s="456"/>
      <c r="AB794" s="557"/>
      <c r="AC794" s="449" t="s">
        <v>604</v>
      </c>
      <c r="AD794" s="450"/>
      <c r="AE794" s="450"/>
      <c r="AF794" s="450"/>
      <c r="AG794" s="451"/>
      <c r="AH794" s="452" t="s">
        <v>604</v>
      </c>
      <c r="AI794" s="453"/>
      <c r="AJ794" s="453"/>
      <c r="AK794" s="453"/>
      <c r="AL794" s="453"/>
      <c r="AM794" s="453"/>
      <c r="AN794" s="453"/>
      <c r="AO794" s="453"/>
      <c r="AP794" s="453"/>
      <c r="AQ794" s="453"/>
      <c r="AR794" s="453"/>
      <c r="AS794" s="453"/>
      <c r="AT794" s="454"/>
      <c r="AU794" s="455" t="s">
        <v>604</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478</v>
      </c>
      <c r="AD836" s="275"/>
      <c r="AE836" s="275"/>
      <c r="AF836" s="275"/>
      <c r="AG836" s="275"/>
      <c r="AH836" s="342" t="s">
        <v>513</v>
      </c>
      <c r="AI836" s="344"/>
      <c r="AJ836" s="344"/>
      <c r="AK836" s="344"/>
      <c r="AL836" s="344" t="s">
        <v>21</v>
      </c>
      <c r="AM836" s="344"/>
      <c r="AN836" s="344"/>
      <c r="AO836" s="427"/>
      <c r="AP836" s="428" t="s">
        <v>432</v>
      </c>
      <c r="AQ836" s="428"/>
      <c r="AR836" s="428"/>
      <c r="AS836" s="428"/>
      <c r="AT836" s="428"/>
      <c r="AU836" s="428"/>
      <c r="AV836" s="428"/>
      <c r="AW836" s="428"/>
      <c r="AX836" s="428"/>
    </row>
    <row r="837" spans="1:50" ht="30" customHeight="1" x14ac:dyDescent="0.15">
      <c r="A837" s="402">
        <v>1</v>
      </c>
      <c r="B837" s="402">
        <v>1</v>
      </c>
      <c r="C837" s="425" t="s">
        <v>639</v>
      </c>
      <c r="D837" s="416"/>
      <c r="E837" s="416"/>
      <c r="F837" s="416"/>
      <c r="G837" s="416"/>
      <c r="H837" s="416"/>
      <c r="I837" s="416"/>
      <c r="J837" s="417">
        <v>4011001041557</v>
      </c>
      <c r="K837" s="418"/>
      <c r="L837" s="418"/>
      <c r="M837" s="418"/>
      <c r="N837" s="418"/>
      <c r="O837" s="418"/>
      <c r="P837" s="426" t="s">
        <v>605</v>
      </c>
      <c r="Q837" s="315"/>
      <c r="R837" s="315"/>
      <c r="S837" s="315"/>
      <c r="T837" s="315"/>
      <c r="U837" s="315"/>
      <c r="V837" s="315"/>
      <c r="W837" s="315"/>
      <c r="X837" s="315"/>
      <c r="Y837" s="316">
        <v>0.7</v>
      </c>
      <c r="Z837" s="317"/>
      <c r="AA837" s="317"/>
      <c r="AB837" s="318"/>
      <c r="AC837" s="326" t="s">
        <v>524</v>
      </c>
      <c r="AD837" s="424"/>
      <c r="AE837" s="424"/>
      <c r="AF837" s="424"/>
      <c r="AG837" s="424"/>
      <c r="AH837" s="419" t="s">
        <v>604</v>
      </c>
      <c r="AI837" s="420"/>
      <c r="AJ837" s="420"/>
      <c r="AK837" s="420"/>
      <c r="AL837" s="323">
        <v>100</v>
      </c>
      <c r="AM837" s="324"/>
      <c r="AN837" s="324"/>
      <c r="AO837" s="325"/>
      <c r="AP837" s="319" t="s">
        <v>604</v>
      </c>
      <c r="AQ837" s="319"/>
      <c r="AR837" s="319"/>
      <c r="AS837" s="319"/>
      <c r="AT837" s="319"/>
      <c r="AU837" s="319"/>
      <c r="AV837" s="319"/>
      <c r="AW837" s="319"/>
      <c r="AX837" s="319"/>
    </row>
    <row r="838" spans="1:50" ht="51" customHeight="1" x14ac:dyDescent="0.15">
      <c r="A838" s="402">
        <v>2</v>
      </c>
      <c r="B838" s="402">
        <v>1</v>
      </c>
      <c r="C838" s="425" t="s">
        <v>651</v>
      </c>
      <c r="D838" s="416"/>
      <c r="E838" s="416"/>
      <c r="F838" s="416"/>
      <c r="G838" s="416"/>
      <c r="H838" s="416"/>
      <c r="I838" s="416"/>
      <c r="J838" s="417">
        <v>7010001144648</v>
      </c>
      <c r="K838" s="418"/>
      <c r="L838" s="418"/>
      <c r="M838" s="418"/>
      <c r="N838" s="418"/>
      <c r="O838" s="418"/>
      <c r="P838" s="426" t="s">
        <v>622</v>
      </c>
      <c r="Q838" s="315"/>
      <c r="R838" s="315"/>
      <c r="S838" s="315"/>
      <c r="T838" s="315"/>
      <c r="U838" s="315"/>
      <c r="V838" s="315"/>
      <c r="W838" s="315"/>
      <c r="X838" s="315"/>
      <c r="Y838" s="316">
        <v>0</v>
      </c>
      <c r="Z838" s="317"/>
      <c r="AA838" s="317"/>
      <c r="AB838" s="318"/>
      <c r="AC838" s="320" t="s">
        <v>524</v>
      </c>
      <c r="AD838" s="320"/>
      <c r="AE838" s="320"/>
      <c r="AF838" s="320"/>
      <c r="AG838" s="320"/>
      <c r="AH838" s="321" t="s">
        <v>650</v>
      </c>
      <c r="AI838" s="322"/>
      <c r="AJ838" s="322"/>
      <c r="AK838" s="322"/>
      <c r="AL838" s="323">
        <v>100</v>
      </c>
      <c r="AM838" s="324"/>
      <c r="AN838" s="324"/>
      <c r="AO838" s="325"/>
      <c r="AP838" s="319" t="s">
        <v>604</v>
      </c>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4"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626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478</v>
      </c>
      <c r="AD869" s="275"/>
      <c r="AE869" s="275"/>
      <c r="AF869" s="275"/>
      <c r="AG869" s="275"/>
      <c r="AH869" s="342" t="s">
        <v>513</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5" t="s">
        <v>606</v>
      </c>
      <c r="D870" s="416"/>
      <c r="E870" s="416"/>
      <c r="F870" s="416"/>
      <c r="G870" s="416"/>
      <c r="H870" s="416"/>
      <c r="I870" s="416"/>
      <c r="J870" s="417">
        <v>5010601020795</v>
      </c>
      <c r="K870" s="418"/>
      <c r="L870" s="418"/>
      <c r="M870" s="418"/>
      <c r="N870" s="418"/>
      <c r="O870" s="418"/>
      <c r="P870" s="426" t="s">
        <v>607</v>
      </c>
      <c r="Q870" s="315"/>
      <c r="R870" s="315"/>
      <c r="S870" s="315"/>
      <c r="T870" s="315"/>
      <c r="U870" s="315"/>
      <c r="V870" s="315"/>
      <c r="W870" s="315"/>
      <c r="X870" s="315"/>
      <c r="Y870" s="316">
        <v>0.6</v>
      </c>
      <c r="Z870" s="317"/>
      <c r="AA870" s="317"/>
      <c r="AB870" s="318"/>
      <c r="AC870" s="326" t="s">
        <v>524</v>
      </c>
      <c r="AD870" s="424"/>
      <c r="AE870" s="424"/>
      <c r="AF870" s="424"/>
      <c r="AG870" s="424"/>
      <c r="AH870" s="419" t="s">
        <v>649</v>
      </c>
      <c r="AI870" s="420"/>
      <c r="AJ870" s="420"/>
      <c r="AK870" s="420"/>
      <c r="AL870" s="323">
        <v>100</v>
      </c>
      <c r="AM870" s="324"/>
      <c r="AN870" s="324"/>
      <c r="AO870" s="325"/>
      <c r="AP870" s="319" t="s">
        <v>604</v>
      </c>
      <c r="AQ870" s="319"/>
      <c r="AR870" s="319"/>
      <c r="AS870" s="319"/>
      <c r="AT870" s="319"/>
      <c r="AU870" s="319"/>
      <c r="AV870" s="319"/>
      <c r="AW870" s="319"/>
      <c r="AX870" s="319"/>
    </row>
    <row r="871" spans="1:50" ht="30" customHeight="1" x14ac:dyDescent="0.15">
      <c r="A871" s="402">
        <v>2</v>
      </c>
      <c r="B871" s="402">
        <v>1</v>
      </c>
      <c r="C871" s="425" t="s">
        <v>612</v>
      </c>
      <c r="D871" s="416"/>
      <c r="E871" s="416"/>
      <c r="F871" s="416"/>
      <c r="G871" s="416"/>
      <c r="H871" s="416"/>
      <c r="I871" s="416"/>
      <c r="J871" s="417">
        <v>2010901001143</v>
      </c>
      <c r="K871" s="418"/>
      <c r="L871" s="418"/>
      <c r="M871" s="418"/>
      <c r="N871" s="418"/>
      <c r="O871" s="418"/>
      <c r="P871" s="426" t="s">
        <v>607</v>
      </c>
      <c r="Q871" s="315"/>
      <c r="R871" s="315"/>
      <c r="S871" s="315"/>
      <c r="T871" s="315"/>
      <c r="U871" s="315"/>
      <c r="V871" s="315"/>
      <c r="W871" s="315"/>
      <c r="X871" s="315"/>
      <c r="Y871" s="316">
        <v>0.4</v>
      </c>
      <c r="Z871" s="317"/>
      <c r="AA871" s="317"/>
      <c r="AB871" s="318"/>
      <c r="AC871" s="326" t="s">
        <v>524</v>
      </c>
      <c r="AD871" s="326"/>
      <c r="AE871" s="326"/>
      <c r="AF871" s="326"/>
      <c r="AG871" s="326"/>
      <c r="AH871" s="419" t="s">
        <v>604</v>
      </c>
      <c r="AI871" s="420"/>
      <c r="AJ871" s="420"/>
      <c r="AK871" s="420"/>
      <c r="AL871" s="323">
        <v>100</v>
      </c>
      <c r="AM871" s="324"/>
      <c r="AN871" s="324"/>
      <c r="AO871" s="325"/>
      <c r="AP871" s="319" t="s">
        <v>608</v>
      </c>
      <c r="AQ871" s="319"/>
      <c r="AR871" s="319"/>
      <c r="AS871" s="319"/>
      <c r="AT871" s="319"/>
      <c r="AU871" s="319"/>
      <c r="AV871" s="319"/>
      <c r="AW871" s="319"/>
      <c r="AX871" s="319"/>
    </row>
    <row r="872" spans="1:50" ht="30" customHeight="1" x14ac:dyDescent="0.15">
      <c r="A872" s="402">
        <v>3</v>
      </c>
      <c r="B872" s="402">
        <v>1</v>
      </c>
      <c r="C872" s="425" t="s">
        <v>610</v>
      </c>
      <c r="D872" s="416"/>
      <c r="E872" s="416"/>
      <c r="F872" s="416"/>
      <c r="G872" s="416"/>
      <c r="H872" s="416"/>
      <c r="I872" s="416"/>
      <c r="J872" s="417">
        <v>2010901001143</v>
      </c>
      <c r="K872" s="418"/>
      <c r="L872" s="418"/>
      <c r="M872" s="418"/>
      <c r="N872" s="418"/>
      <c r="O872" s="418"/>
      <c r="P872" s="426" t="s">
        <v>611</v>
      </c>
      <c r="Q872" s="315"/>
      <c r="R872" s="315"/>
      <c r="S872" s="315"/>
      <c r="T872" s="315"/>
      <c r="U872" s="315"/>
      <c r="V872" s="315"/>
      <c r="W872" s="315"/>
      <c r="X872" s="315"/>
      <c r="Y872" s="316">
        <v>0.1</v>
      </c>
      <c r="Z872" s="317"/>
      <c r="AA872" s="317"/>
      <c r="AB872" s="318"/>
      <c r="AC872" s="326" t="s">
        <v>524</v>
      </c>
      <c r="AD872" s="326"/>
      <c r="AE872" s="326"/>
      <c r="AF872" s="326"/>
      <c r="AG872" s="326"/>
      <c r="AH872" s="321" t="s">
        <v>604</v>
      </c>
      <c r="AI872" s="322"/>
      <c r="AJ872" s="322"/>
      <c r="AK872" s="322"/>
      <c r="AL872" s="323">
        <v>100</v>
      </c>
      <c r="AM872" s="324"/>
      <c r="AN872" s="324"/>
      <c r="AO872" s="325"/>
      <c r="AP872" s="319" t="s">
        <v>609</v>
      </c>
      <c r="AQ872" s="319"/>
      <c r="AR872" s="319"/>
      <c r="AS872" s="319"/>
      <c r="AT872" s="319"/>
      <c r="AU872" s="319"/>
      <c r="AV872" s="319"/>
      <c r="AW872" s="319"/>
      <c r="AX872" s="319"/>
    </row>
    <row r="873" spans="1:50" ht="30" customHeight="1" x14ac:dyDescent="0.15">
      <c r="A873" s="402">
        <v>4</v>
      </c>
      <c r="B873" s="402">
        <v>1</v>
      </c>
      <c r="C873" s="425" t="s">
        <v>613</v>
      </c>
      <c r="D873" s="416"/>
      <c r="E873" s="416"/>
      <c r="F873" s="416"/>
      <c r="G873" s="416"/>
      <c r="H873" s="416"/>
      <c r="I873" s="416"/>
      <c r="J873" s="417">
        <v>8700150067835</v>
      </c>
      <c r="K873" s="418"/>
      <c r="L873" s="418"/>
      <c r="M873" s="418"/>
      <c r="N873" s="418"/>
      <c r="O873" s="418"/>
      <c r="P873" s="426" t="s">
        <v>614</v>
      </c>
      <c r="Q873" s="315"/>
      <c r="R873" s="315"/>
      <c r="S873" s="315"/>
      <c r="T873" s="315"/>
      <c r="U873" s="315"/>
      <c r="V873" s="315"/>
      <c r="W873" s="315"/>
      <c r="X873" s="315"/>
      <c r="Y873" s="316">
        <v>0.3</v>
      </c>
      <c r="Z873" s="317"/>
      <c r="AA873" s="317"/>
      <c r="AB873" s="318"/>
      <c r="AC873" s="326" t="s">
        <v>525</v>
      </c>
      <c r="AD873" s="326"/>
      <c r="AE873" s="326"/>
      <c r="AF873" s="326"/>
      <c r="AG873" s="326"/>
      <c r="AH873" s="321" t="s">
        <v>616</v>
      </c>
      <c r="AI873" s="322"/>
      <c r="AJ873" s="322"/>
      <c r="AK873" s="322"/>
      <c r="AL873" s="323">
        <v>100</v>
      </c>
      <c r="AM873" s="324"/>
      <c r="AN873" s="324"/>
      <c r="AO873" s="325"/>
      <c r="AP873" s="319" t="s">
        <v>604</v>
      </c>
      <c r="AQ873" s="319"/>
      <c r="AR873" s="319"/>
      <c r="AS873" s="319"/>
      <c r="AT873" s="319"/>
      <c r="AU873" s="319"/>
      <c r="AV873" s="319"/>
      <c r="AW873" s="319"/>
      <c r="AX873" s="319"/>
    </row>
    <row r="874" spans="1:50" ht="30" customHeight="1" x14ac:dyDescent="0.15">
      <c r="A874" s="402">
        <v>5</v>
      </c>
      <c r="B874" s="402">
        <v>1</v>
      </c>
      <c r="C874" s="425" t="s">
        <v>615</v>
      </c>
      <c r="D874" s="416"/>
      <c r="E874" s="416"/>
      <c r="F874" s="416"/>
      <c r="G874" s="416"/>
      <c r="H874" s="416"/>
      <c r="I874" s="416"/>
      <c r="J874" s="417">
        <v>3010005016764</v>
      </c>
      <c r="K874" s="418"/>
      <c r="L874" s="418"/>
      <c r="M874" s="418"/>
      <c r="N874" s="418"/>
      <c r="O874" s="418"/>
      <c r="P874" s="426" t="s">
        <v>614</v>
      </c>
      <c r="Q874" s="315"/>
      <c r="R874" s="315"/>
      <c r="S874" s="315"/>
      <c r="T874" s="315"/>
      <c r="U874" s="315"/>
      <c r="V874" s="315"/>
      <c r="W874" s="315"/>
      <c r="X874" s="315"/>
      <c r="Y874" s="316">
        <v>0.3</v>
      </c>
      <c r="Z874" s="317"/>
      <c r="AA874" s="317"/>
      <c r="AB874" s="318"/>
      <c r="AC874" s="320" t="s">
        <v>525</v>
      </c>
      <c r="AD874" s="320"/>
      <c r="AE874" s="320"/>
      <c r="AF874" s="320"/>
      <c r="AG874" s="320"/>
      <c r="AH874" s="321" t="s">
        <v>608</v>
      </c>
      <c r="AI874" s="322"/>
      <c r="AJ874" s="322"/>
      <c r="AK874" s="322"/>
      <c r="AL874" s="323">
        <v>100</v>
      </c>
      <c r="AM874" s="324"/>
      <c r="AN874" s="324"/>
      <c r="AO874" s="325"/>
      <c r="AP874" s="319" t="s">
        <v>604</v>
      </c>
      <c r="AQ874" s="319"/>
      <c r="AR874" s="319"/>
      <c r="AS874" s="319"/>
      <c r="AT874" s="319"/>
      <c r="AU874" s="319"/>
      <c r="AV874" s="319"/>
      <c r="AW874" s="319"/>
      <c r="AX874" s="319"/>
    </row>
    <row r="875" spans="1:50" ht="30" customHeight="1" x14ac:dyDescent="0.15">
      <c r="A875" s="402">
        <v>6</v>
      </c>
      <c r="B875" s="402">
        <v>1</v>
      </c>
      <c r="C875" s="425" t="s">
        <v>617</v>
      </c>
      <c r="D875" s="416"/>
      <c r="E875" s="416"/>
      <c r="F875" s="416"/>
      <c r="G875" s="416"/>
      <c r="H875" s="416"/>
      <c r="I875" s="416"/>
      <c r="J875" s="417" t="s">
        <v>604</v>
      </c>
      <c r="K875" s="418"/>
      <c r="L875" s="418"/>
      <c r="M875" s="418"/>
      <c r="N875" s="418"/>
      <c r="O875" s="418"/>
      <c r="P875" s="426" t="s">
        <v>627</v>
      </c>
      <c r="Q875" s="315"/>
      <c r="R875" s="315"/>
      <c r="S875" s="315"/>
      <c r="T875" s="315"/>
      <c r="U875" s="315"/>
      <c r="V875" s="315"/>
      <c r="W875" s="315"/>
      <c r="X875" s="315"/>
      <c r="Y875" s="316">
        <v>0.3</v>
      </c>
      <c r="Z875" s="317"/>
      <c r="AA875" s="317"/>
      <c r="AB875" s="318"/>
      <c r="AC875" s="320" t="s">
        <v>196</v>
      </c>
      <c r="AD875" s="320"/>
      <c r="AE875" s="320"/>
      <c r="AF875" s="320"/>
      <c r="AG875" s="320"/>
      <c r="AH875" s="321" t="s">
        <v>616</v>
      </c>
      <c r="AI875" s="322"/>
      <c r="AJ875" s="322"/>
      <c r="AK875" s="322"/>
      <c r="AL875" s="323" t="s">
        <v>604</v>
      </c>
      <c r="AM875" s="324"/>
      <c r="AN875" s="324"/>
      <c r="AO875" s="325"/>
      <c r="AP875" s="319" t="s">
        <v>604</v>
      </c>
      <c r="AQ875" s="319"/>
      <c r="AR875" s="319"/>
      <c r="AS875" s="319"/>
      <c r="AT875" s="319"/>
      <c r="AU875" s="319"/>
      <c r="AV875" s="319"/>
      <c r="AW875" s="319"/>
      <c r="AX875" s="319"/>
    </row>
    <row r="876" spans="1:50" ht="30" customHeight="1" x14ac:dyDescent="0.15">
      <c r="A876" s="402">
        <v>7</v>
      </c>
      <c r="B876" s="402">
        <v>1</v>
      </c>
      <c r="C876" s="425" t="s">
        <v>618</v>
      </c>
      <c r="D876" s="416"/>
      <c r="E876" s="416"/>
      <c r="F876" s="416"/>
      <c r="G876" s="416"/>
      <c r="H876" s="416"/>
      <c r="I876" s="416"/>
      <c r="J876" s="417" t="s">
        <v>604</v>
      </c>
      <c r="K876" s="418"/>
      <c r="L876" s="418"/>
      <c r="M876" s="418"/>
      <c r="N876" s="418"/>
      <c r="O876" s="418"/>
      <c r="P876" s="426" t="s">
        <v>627</v>
      </c>
      <c r="Q876" s="315"/>
      <c r="R876" s="315"/>
      <c r="S876" s="315"/>
      <c r="T876" s="315"/>
      <c r="U876" s="315"/>
      <c r="V876" s="315"/>
      <c r="W876" s="315"/>
      <c r="X876" s="315"/>
      <c r="Y876" s="316">
        <v>0.3</v>
      </c>
      <c r="Z876" s="317"/>
      <c r="AA876" s="317"/>
      <c r="AB876" s="318"/>
      <c r="AC876" s="320" t="s">
        <v>196</v>
      </c>
      <c r="AD876" s="320"/>
      <c r="AE876" s="320"/>
      <c r="AF876" s="320"/>
      <c r="AG876" s="320"/>
      <c r="AH876" s="321" t="s">
        <v>604</v>
      </c>
      <c r="AI876" s="322"/>
      <c r="AJ876" s="322"/>
      <c r="AK876" s="322"/>
      <c r="AL876" s="323" t="s">
        <v>619</v>
      </c>
      <c r="AM876" s="324"/>
      <c r="AN876" s="324"/>
      <c r="AO876" s="325"/>
      <c r="AP876" s="319" t="s">
        <v>604</v>
      </c>
      <c r="AQ876" s="319"/>
      <c r="AR876" s="319"/>
      <c r="AS876" s="319"/>
      <c r="AT876" s="319"/>
      <c r="AU876" s="319"/>
      <c r="AV876" s="319"/>
      <c r="AW876" s="319"/>
      <c r="AX876" s="319"/>
    </row>
    <row r="877" spans="1:50" ht="30" customHeight="1" x14ac:dyDescent="0.15">
      <c r="A877" s="402">
        <v>8</v>
      </c>
      <c r="B877" s="402">
        <v>1</v>
      </c>
      <c r="C877" s="425" t="s">
        <v>620</v>
      </c>
      <c r="D877" s="416"/>
      <c r="E877" s="416"/>
      <c r="F877" s="416"/>
      <c r="G877" s="416"/>
      <c r="H877" s="416"/>
      <c r="I877" s="416"/>
      <c r="J877" s="417">
        <v>701002018562</v>
      </c>
      <c r="K877" s="418"/>
      <c r="L877" s="418"/>
      <c r="M877" s="418"/>
      <c r="N877" s="418"/>
      <c r="O877" s="418"/>
      <c r="P877" s="426" t="s">
        <v>621</v>
      </c>
      <c r="Q877" s="315"/>
      <c r="R877" s="315"/>
      <c r="S877" s="315"/>
      <c r="T877" s="315"/>
      <c r="U877" s="315"/>
      <c r="V877" s="315"/>
      <c r="W877" s="315"/>
      <c r="X877" s="315"/>
      <c r="Y877" s="316">
        <v>0.3</v>
      </c>
      <c r="Z877" s="317"/>
      <c r="AA877" s="317"/>
      <c r="AB877" s="318"/>
      <c r="AC877" s="320" t="s">
        <v>524</v>
      </c>
      <c r="AD877" s="320"/>
      <c r="AE877" s="320"/>
      <c r="AF877" s="320"/>
      <c r="AG877" s="320"/>
      <c r="AH877" s="321" t="s">
        <v>644</v>
      </c>
      <c r="AI877" s="322"/>
      <c r="AJ877" s="322"/>
      <c r="AK877" s="322"/>
      <c r="AL877" s="323">
        <v>100</v>
      </c>
      <c r="AM877" s="324"/>
      <c r="AN877" s="324"/>
      <c r="AO877" s="325"/>
      <c r="AP877" s="319" t="s">
        <v>604</v>
      </c>
      <c r="AQ877" s="319"/>
      <c r="AR877" s="319"/>
      <c r="AS877" s="319"/>
      <c r="AT877" s="319"/>
      <c r="AU877" s="319"/>
      <c r="AV877" s="319"/>
      <c r="AW877" s="319"/>
      <c r="AX877" s="319"/>
    </row>
    <row r="878" spans="1:50" ht="26.25" customHeight="1" x14ac:dyDescent="0.15">
      <c r="A878" s="402">
        <v>9</v>
      </c>
      <c r="B878" s="402">
        <v>1</v>
      </c>
      <c r="C878" s="425" t="s">
        <v>623</v>
      </c>
      <c r="D878" s="416"/>
      <c r="E878" s="416"/>
      <c r="F878" s="416"/>
      <c r="G878" s="416"/>
      <c r="H878" s="416"/>
      <c r="I878" s="416"/>
      <c r="J878" s="417">
        <v>6013201001504</v>
      </c>
      <c r="K878" s="418"/>
      <c r="L878" s="418"/>
      <c r="M878" s="418"/>
      <c r="N878" s="418"/>
      <c r="O878" s="418"/>
      <c r="P878" s="426" t="s">
        <v>624</v>
      </c>
      <c r="Q878" s="315"/>
      <c r="R878" s="315"/>
      <c r="S878" s="315"/>
      <c r="T878" s="315"/>
      <c r="U878" s="315"/>
      <c r="V878" s="315"/>
      <c r="W878" s="315"/>
      <c r="X878" s="315"/>
      <c r="Y878" s="316">
        <v>0</v>
      </c>
      <c r="Z878" s="317"/>
      <c r="AA878" s="317"/>
      <c r="AB878" s="318"/>
      <c r="AC878" s="320" t="s">
        <v>524</v>
      </c>
      <c r="AD878" s="320"/>
      <c r="AE878" s="320"/>
      <c r="AF878" s="320"/>
      <c r="AG878" s="320"/>
      <c r="AH878" s="321" t="s">
        <v>649</v>
      </c>
      <c r="AI878" s="322"/>
      <c r="AJ878" s="322"/>
      <c r="AK878" s="322"/>
      <c r="AL878" s="323">
        <v>100</v>
      </c>
      <c r="AM878" s="324"/>
      <c r="AN878" s="324"/>
      <c r="AO878" s="325"/>
      <c r="AP878" s="319" t="s">
        <v>608</v>
      </c>
      <c r="AQ878" s="319"/>
      <c r="AR878" s="319"/>
      <c r="AS878" s="319"/>
      <c r="AT878" s="319"/>
      <c r="AU878" s="319"/>
      <c r="AV878" s="319"/>
      <c r="AW878" s="319"/>
      <c r="AX878" s="319"/>
    </row>
    <row r="879" spans="1:50" ht="30" hidden="1" customHeight="1" x14ac:dyDescent="0.15">
      <c r="A879" s="402">
        <v>10</v>
      </c>
      <c r="B879" s="402">
        <v>1</v>
      </c>
      <c r="C879" s="425"/>
      <c r="D879" s="416"/>
      <c r="E879" s="416"/>
      <c r="F879" s="416"/>
      <c r="G879" s="416"/>
      <c r="H879" s="416"/>
      <c r="I879" s="416"/>
      <c r="J879" s="417"/>
      <c r="K879" s="418"/>
      <c r="L879" s="418"/>
      <c r="M879" s="418"/>
      <c r="N879" s="418"/>
      <c r="O879" s="418"/>
      <c r="P879" s="426"/>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478</v>
      </c>
      <c r="AD902" s="275"/>
      <c r="AE902" s="275"/>
      <c r="AF902" s="275"/>
      <c r="AG902" s="275"/>
      <c r="AH902" s="342" t="s">
        <v>513</v>
      </c>
      <c r="AI902" s="344"/>
      <c r="AJ902" s="344"/>
      <c r="AK902" s="344"/>
      <c r="AL902" s="344" t="s">
        <v>21</v>
      </c>
      <c r="AM902" s="344"/>
      <c r="AN902" s="344"/>
      <c r="AO902" s="427"/>
      <c r="AP902" s="428" t="s">
        <v>432</v>
      </c>
      <c r="AQ902" s="428"/>
      <c r="AR902" s="428"/>
      <c r="AS902" s="428"/>
      <c r="AT902" s="428"/>
      <c r="AU902" s="428"/>
      <c r="AV902" s="428"/>
      <c r="AW902" s="428"/>
      <c r="AX902" s="428"/>
    </row>
    <row r="903" spans="1:50" ht="30" customHeight="1" x14ac:dyDescent="0.15">
      <c r="A903" s="402">
        <v>1</v>
      </c>
      <c r="B903" s="402">
        <v>1</v>
      </c>
      <c r="C903" s="425" t="s">
        <v>629</v>
      </c>
      <c r="D903" s="416"/>
      <c r="E903" s="416"/>
      <c r="F903" s="416"/>
      <c r="G903" s="416"/>
      <c r="H903" s="416"/>
      <c r="I903" s="416"/>
      <c r="J903" s="417" t="s">
        <v>644</v>
      </c>
      <c r="K903" s="418"/>
      <c r="L903" s="418"/>
      <c r="M903" s="418"/>
      <c r="N903" s="418"/>
      <c r="O903" s="418"/>
      <c r="P903" s="426" t="s">
        <v>632</v>
      </c>
      <c r="Q903" s="315"/>
      <c r="R903" s="315"/>
      <c r="S903" s="315"/>
      <c r="T903" s="315"/>
      <c r="U903" s="315"/>
      <c r="V903" s="315"/>
      <c r="W903" s="315"/>
      <c r="X903" s="315"/>
      <c r="Y903" s="316">
        <v>0.2</v>
      </c>
      <c r="Z903" s="317"/>
      <c r="AA903" s="317"/>
      <c r="AB903" s="318"/>
      <c r="AC903" s="326" t="s">
        <v>196</v>
      </c>
      <c r="AD903" s="424"/>
      <c r="AE903" s="424"/>
      <c r="AF903" s="424"/>
      <c r="AG903" s="424"/>
      <c r="AH903" s="419" t="s">
        <v>604</v>
      </c>
      <c r="AI903" s="420"/>
      <c r="AJ903" s="420"/>
      <c r="AK903" s="420"/>
      <c r="AL903" s="323" t="s">
        <v>604</v>
      </c>
      <c r="AM903" s="324"/>
      <c r="AN903" s="324"/>
      <c r="AO903" s="325"/>
      <c r="AP903" s="319" t="s">
        <v>604</v>
      </c>
      <c r="AQ903" s="319"/>
      <c r="AR903" s="319"/>
      <c r="AS903" s="319"/>
      <c r="AT903" s="319"/>
      <c r="AU903" s="319"/>
      <c r="AV903" s="319"/>
      <c r="AW903" s="319"/>
      <c r="AX903" s="319"/>
    </row>
    <row r="904" spans="1:50" ht="30" customHeight="1" x14ac:dyDescent="0.15">
      <c r="A904" s="402">
        <v>2</v>
      </c>
      <c r="B904" s="402">
        <v>1</v>
      </c>
      <c r="C904" s="425" t="s">
        <v>630</v>
      </c>
      <c r="D904" s="416"/>
      <c r="E904" s="416"/>
      <c r="F904" s="416"/>
      <c r="G904" s="416"/>
      <c r="H904" s="416"/>
      <c r="I904" s="416"/>
      <c r="J904" s="417" t="s">
        <v>644</v>
      </c>
      <c r="K904" s="418"/>
      <c r="L904" s="418"/>
      <c r="M904" s="418"/>
      <c r="N904" s="418"/>
      <c r="O904" s="418"/>
      <c r="P904" s="426" t="s">
        <v>628</v>
      </c>
      <c r="Q904" s="315"/>
      <c r="R904" s="315"/>
      <c r="S904" s="315"/>
      <c r="T904" s="315"/>
      <c r="U904" s="315"/>
      <c r="V904" s="315"/>
      <c r="W904" s="315"/>
      <c r="X904" s="315"/>
      <c r="Y904" s="316">
        <v>0</v>
      </c>
      <c r="Z904" s="317"/>
      <c r="AA904" s="317"/>
      <c r="AB904" s="318"/>
      <c r="AC904" s="326" t="s">
        <v>196</v>
      </c>
      <c r="AD904" s="326"/>
      <c r="AE904" s="326"/>
      <c r="AF904" s="326"/>
      <c r="AG904" s="326"/>
      <c r="AH904" s="419" t="s">
        <v>604</v>
      </c>
      <c r="AI904" s="420"/>
      <c r="AJ904" s="420"/>
      <c r="AK904" s="420"/>
      <c r="AL904" s="323" t="s">
        <v>604</v>
      </c>
      <c r="AM904" s="324"/>
      <c r="AN904" s="324"/>
      <c r="AO904" s="325"/>
      <c r="AP904" s="319" t="s">
        <v>604</v>
      </c>
      <c r="AQ904" s="319"/>
      <c r="AR904" s="319"/>
      <c r="AS904" s="319"/>
      <c r="AT904" s="319"/>
      <c r="AU904" s="319"/>
      <c r="AV904" s="319"/>
      <c r="AW904" s="319"/>
      <c r="AX904" s="319"/>
    </row>
    <row r="905" spans="1:50" ht="30" customHeight="1" x14ac:dyDescent="0.15">
      <c r="A905" s="402">
        <v>3</v>
      </c>
      <c r="B905" s="402">
        <v>1</v>
      </c>
      <c r="C905" s="425" t="s">
        <v>631</v>
      </c>
      <c r="D905" s="416"/>
      <c r="E905" s="416"/>
      <c r="F905" s="416"/>
      <c r="G905" s="416"/>
      <c r="H905" s="416"/>
      <c r="I905" s="416"/>
      <c r="J905" s="417" t="s">
        <v>646</v>
      </c>
      <c r="K905" s="418"/>
      <c r="L905" s="418"/>
      <c r="M905" s="418"/>
      <c r="N905" s="418"/>
      <c r="O905" s="418"/>
      <c r="P905" s="426" t="s">
        <v>633</v>
      </c>
      <c r="Q905" s="315"/>
      <c r="R905" s="315"/>
      <c r="S905" s="315"/>
      <c r="T905" s="315"/>
      <c r="U905" s="315"/>
      <c r="V905" s="315"/>
      <c r="W905" s="315"/>
      <c r="X905" s="315"/>
      <c r="Y905" s="316">
        <v>0</v>
      </c>
      <c r="Z905" s="317"/>
      <c r="AA905" s="317"/>
      <c r="AB905" s="318"/>
      <c r="AC905" s="326" t="s">
        <v>196</v>
      </c>
      <c r="AD905" s="326"/>
      <c r="AE905" s="326"/>
      <c r="AF905" s="326"/>
      <c r="AG905" s="326"/>
      <c r="AH905" s="321" t="s">
        <v>604</v>
      </c>
      <c r="AI905" s="322"/>
      <c r="AJ905" s="322"/>
      <c r="AK905" s="322"/>
      <c r="AL905" s="323" t="s">
        <v>604</v>
      </c>
      <c r="AM905" s="324"/>
      <c r="AN905" s="324"/>
      <c r="AO905" s="325"/>
      <c r="AP905" s="319" t="s">
        <v>604</v>
      </c>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478</v>
      </c>
      <c r="AD935" s="275"/>
      <c r="AE935" s="275"/>
      <c r="AF935" s="275"/>
      <c r="AG935" s="275"/>
      <c r="AH935" s="342" t="s">
        <v>513</v>
      </c>
      <c r="AI935" s="344"/>
      <c r="AJ935" s="344"/>
      <c r="AK935" s="344"/>
      <c r="AL935" s="344" t="s">
        <v>21</v>
      </c>
      <c r="AM935" s="344"/>
      <c r="AN935" s="344"/>
      <c r="AO935" s="427"/>
      <c r="AP935" s="428" t="s">
        <v>432</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478</v>
      </c>
      <c r="AD968" s="275"/>
      <c r="AE968" s="275"/>
      <c r="AF968" s="275"/>
      <c r="AG968" s="275"/>
      <c r="AH968" s="342" t="s">
        <v>513</v>
      </c>
      <c r="AI968" s="344"/>
      <c r="AJ968" s="344"/>
      <c r="AK968" s="344"/>
      <c r="AL968" s="344" t="s">
        <v>21</v>
      </c>
      <c r="AM968" s="344"/>
      <c r="AN968" s="344"/>
      <c r="AO968" s="427"/>
      <c r="AP968" s="428" t="s">
        <v>432</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431</v>
      </c>
      <c r="K1101" s="275"/>
      <c r="L1101" s="275"/>
      <c r="M1101" s="275"/>
      <c r="N1101" s="275"/>
      <c r="O1101" s="275"/>
      <c r="P1101" s="342" t="s">
        <v>27</v>
      </c>
      <c r="Q1101" s="342"/>
      <c r="R1101" s="342"/>
      <c r="S1101" s="342"/>
      <c r="T1101" s="342"/>
      <c r="U1101" s="342"/>
      <c r="V1101" s="342"/>
      <c r="W1101" s="342"/>
      <c r="X1101" s="342"/>
      <c r="Y1101" s="275" t="s">
        <v>433</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556</v>
      </c>
      <c r="F1102" s="895"/>
      <c r="G1102" s="895"/>
      <c r="H1102" s="895"/>
      <c r="I1102" s="895"/>
      <c r="J1102" s="417" t="s">
        <v>556</v>
      </c>
      <c r="K1102" s="418"/>
      <c r="L1102" s="418"/>
      <c r="M1102" s="418"/>
      <c r="N1102" s="418"/>
      <c r="O1102" s="418"/>
      <c r="P1102" s="426" t="s">
        <v>556</v>
      </c>
      <c r="Q1102" s="315"/>
      <c r="R1102" s="315"/>
      <c r="S1102" s="315"/>
      <c r="T1102" s="315"/>
      <c r="U1102" s="315"/>
      <c r="V1102" s="315"/>
      <c r="W1102" s="315"/>
      <c r="X1102" s="315"/>
      <c r="Y1102" s="316" t="s">
        <v>556</v>
      </c>
      <c r="Z1102" s="317"/>
      <c r="AA1102" s="317"/>
      <c r="AB1102" s="318"/>
      <c r="AC1102" s="320"/>
      <c r="AD1102" s="320"/>
      <c r="AE1102" s="320"/>
      <c r="AF1102" s="320"/>
      <c r="AG1102" s="320"/>
      <c r="AH1102" s="321" t="s">
        <v>556</v>
      </c>
      <c r="AI1102" s="322"/>
      <c r="AJ1102" s="322"/>
      <c r="AK1102" s="322"/>
      <c r="AL1102" s="323" t="s">
        <v>556</v>
      </c>
      <c r="AM1102" s="324"/>
      <c r="AN1102" s="324"/>
      <c r="AO1102" s="325"/>
      <c r="AP1102" s="319" t="s">
        <v>556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AK15:AQ17">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5:AJ17 P13:AX13 AR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7">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77 Y879: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1:AO877 AL879:AO899">
    <cfRule type="expression" dxfId="1969" priority="2081">
      <formula>IF(AND(AL871&gt;=0, RIGHT(TEXT(AL871,"0.#"),1)&lt;&gt;"."),TRUE,FALSE)</formula>
    </cfRule>
    <cfRule type="expression" dxfId="1968" priority="2082">
      <formula>IF(AND(AL871&gt;=0, RIGHT(TEXT(AL871,"0.#"),1)="."),TRUE,FALSE)</formula>
    </cfRule>
    <cfRule type="expression" dxfId="1967" priority="2083">
      <formula>IF(AND(AL871&lt;0, RIGHT(TEXT(AL871,"0.#"),1)&lt;&gt;"."),TRUE,FALSE)</formula>
    </cfRule>
    <cfRule type="expression" dxfId="1966" priority="2084">
      <formula>IF(AND(AL871&lt;0, RIGHT(TEXT(AL871,"0.#"),1)="."),TRUE,FALSE)</formula>
    </cfRule>
  </conditionalFormatting>
  <conditionalFormatting sqref="AL870:AO870">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4:AO932">
    <cfRule type="expression" dxfId="1961" priority="2069">
      <formula>IF(AND(AL904&gt;=0, RIGHT(TEXT(AL904,"0.#"),1)&lt;&gt;"."),TRUE,FALSE)</formula>
    </cfRule>
    <cfRule type="expression" dxfId="1960" priority="2070">
      <formula>IF(AND(AL904&gt;=0, RIGHT(TEXT(AL904,"0.#"),1)="."),TRUE,FALSE)</formula>
    </cfRule>
    <cfRule type="expression" dxfId="1959" priority="2071">
      <formula>IF(AND(AL904&lt;0, RIGHT(TEXT(AL904,"0.#"),1)&lt;&gt;"."),TRUE,FALSE)</formula>
    </cfRule>
    <cfRule type="expression" dxfId="1958" priority="2072">
      <formula>IF(AND(AL904&lt;0, RIGHT(TEXT(AL904,"0.#"),1)="."),TRUE,FALSE)</formula>
    </cfRule>
  </conditionalFormatting>
  <conditionalFormatting sqref="AL903:AO903">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838">
    <cfRule type="expression" dxfId="711" priority="7">
      <formula>IF(RIGHT(TEXT(Y838,"0.#"),1)=".",FALSE,TRUE)</formula>
    </cfRule>
    <cfRule type="expression" dxfId="710" priority="8">
      <formula>IF(RIGHT(TEXT(Y838,"0.#"),1)=".",TRUE,FALSE)</formula>
    </cfRule>
  </conditionalFormatting>
  <conditionalFormatting sqref="AL838:AO838">
    <cfRule type="expression" dxfId="709" priority="9">
      <formula>IF(AND(AL838&gt;=0, RIGHT(TEXT(AL838,"0.#"),1)&lt;&gt;"."),TRUE,FALSE)</formula>
    </cfRule>
    <cfRule type="expression" dxfId="708" priority="10">
      <formula>IF(AND(AL838&gt;=0, RIGHT(TEXT(AL838,"0.#"),1)="."),TRUE,FALSE)</formula>
    </cfRule>
    <cfRule type="expression" dxfId="707" priority="11">
      <formula>IF(AND(AL838&lt;0, RIGHT(TEXT(AL838,"0.#"),1)&lt;&gt;"."),TRUE,FALSE)</formula>
    </cfRule>
    <cfRule type="expression" dxfId="706" priority="12">
      <formula>IF(AND(AL838&lt;0, RIGHT(TEXT(AL838,"0.#"),1)="."),TRUE,FALSE)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518</v>
      </c>
      <c r="AI2" s="54" t="s">
        <v>384</v>
      </c>
      <c r="AK2" s="54" t="s">
        <v>393</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386</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471</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471</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471</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471</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471</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471</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471</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471</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471</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471</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2018-05-16T05:09:42Z</cp:lastPrinted>
  <dcterms:created xsi:type="dcterms:W3CDTF">2012-03-13T00:50:25Z</dcterms:created>
  <dcterms:modified xsi:type="dcterms:W3CDTF">2018-07-09T10:39:30Z</dcterms:modified>
</cp:coreProperties>
</file>