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<sst xmlns="http://schemas.openxmlformats.org/spreadsheetml/2006/main" count="3067" uniqueCount="640">
  <si>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</si>
  <si>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</si>
  <si>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</si>
  <si>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</si>
  <si>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</si>
  <si>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</si>
  <si>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</si>
  <si>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</si>
  <si>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</si>
  <si>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</si>
  <si>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</si>
  <si>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</si>
  <si>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</si>
  <si>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</si>
  <si>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</si>
  <si>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</si>
  <si>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</si>
  <si>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</si>
  <si>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</si>
  <si>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</si>
  <si>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</si>
  <si>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</si>
  <si>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</si>
  <si>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</si>
  <si>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</si>
  <si>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</si>
  <si>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</si>
  <si>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</si>
  <si>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</si>
  <si>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</si>
  <si>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</si>
  <si>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</si>
  <si>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</si>
  <si>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</si>
  <si>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</si>
  <si>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</si>
  <si>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</si>
  <si>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</si>
  <si>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</si>
  <si>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</si>
  <si>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</si>
  <si>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</si>
  <si>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</si>
  <si>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</si>
  <si>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</si>
  <si>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</si>
  <si>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</si>
  <si>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</si>
  <si>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</si>
  <si>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</si>
  <si>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</si>
  <si>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</si>
  <si>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</si>
  <si>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</si>
  <si>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</si>
  <si>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</si>
  <si>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</si>
  <si>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</si>
  <si>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</si>
  <si>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</si>
  <si>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</si>
  <si>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</si>
  <si>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</si>
  <si>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</si>
  <si>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</si>
  <si>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</si>
  <si>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</si>
  <si>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</si>
  <si>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</si>
  <si>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</si>
  <si>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</si>
  <si>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</si>
  <si>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</si>
  <si>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</si>
  <si>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</si>
  <si>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</si>
  <si>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</si>
  <si>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</si>
  <si>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</si>
  <si>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</si>
  <si>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</si>
  <si>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</si>
  <si>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</si>
  <si>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</si>
  <si>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</si>
  <si>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</si>
  <si>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</si>
  <si>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</si>
  <si>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</si>
  <si>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</si>
  <si>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</si>
  <si>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</si>
  <si>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</si>
  <si>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</si>
  <si>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</si>
  <si>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</si>
  <si>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</si>
  <si>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</si>
  <si>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</si>
  <si>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</si>
  <si>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</si>
  <si>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</si>
  <si>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</si>
  <si>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</si>
  <si>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</si>
  <si>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</si>
  <si>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</si>
  <si>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</si>
  <si>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</si>
  <si>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</si>
  <si>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</si>
  <si>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</si>
  <si>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</si>
  <si>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</si>
  <si>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</si>
  <si>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</si>
  <si>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</si>
  <si>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</si>
  <si>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</si>
  <si>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</si>
  <si>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</si>
  <si>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</si>
  <si>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</si>
  <si>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</si>
  <si>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</si>
  <si>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</si>
  <si>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</si>
  <si>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</si>
  <si>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</si>
  <si>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</si>
  <si>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</si>
  <si>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</si>
  <si>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</si>
  <si>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</si>
  <si>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</si>
  <si>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</si>
  <si>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</si>
  <si>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</si>
  <si>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</si>
  <si>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</si>
  <si>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</si>
  <si>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</si>
  <si>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</si>
  <si>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</si>
  <si>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</si>
  <si>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</si>
  <si>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</si>
  <si>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</si>
  <si>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</si>
  <si>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</si>
  <si>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</si>
  <si>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</si>
  <si>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</si>
  <si>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</si>
  <si>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</si>
  <si>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</si>
  <si>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</si>
  <si>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</si>
  <si>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</si>
  <si>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</si>
  <si>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</si>
  <si>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</si>
  <si>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</si>
  <si>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</si>
  <si>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</si>
  <si>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</si>
  <si>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</si>
  <si>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</si>
  <si>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</si>
  <si>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</si>
  <si>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</si>
  <si>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</si>
  <si>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</si>
  <si>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</si>
  <si>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</si>
  <si>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</si>
  <si>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</si>
  <si>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</si>
  <si>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</si>
  <si>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</si>
  <si>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</si>
  <si>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</si>
  <si>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</si>
  <si>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</si>
  <si>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</si>
  <si>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</si>
  <si>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</si>
  <si>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</si>
  <si>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</si>
  <si>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</si>
  <si>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</si>
  <si>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</si>
  <si>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</si>
  <si>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</si>
  <si>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</si>
  <si>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</si>
  <si>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</si>
  <si>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</si>
  <si>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</si>
  <si>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</si>
  <si>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</si>
  <si>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</si>
  <si>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</si>
  <si>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</si>
  <si>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</si>
  <si>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</si>
  <si>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</si>
  <si>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</si>
  <si>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</si>
  <si>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</si>
  <si>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</si>
  <si>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</si>
  <si>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</si>
  <si>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</si>
  <si>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</si>
  <si>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</si>
  <si>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</si>
  <si>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</si>
  <si>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</si>
  <si>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</si>
  <si>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</si>
  <si>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</si>
  <si>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</si>
  <si>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</si>
  <si>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</si>
  <si>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</si>
  <si>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</si>
  <si>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</si>
  <si>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</si>
  <si>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</si>
  <si>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</si>
  <si>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</si>
  <si>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</si>
  <si>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</si>
  <si>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</si>
  <si>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</si>
  <si>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</si>
  <si>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</si>
  <si>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</si>
  <si>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</si>
  <si>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</si>
  <si>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</si>
  <si>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</si>
  <si>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</si>
  <si>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</si>
  <si>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</si>
  <si>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</si>
  <si>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</si>
  <si>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</si>
  <si>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</si>
  <si>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</si>
  <si>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</si>
  <si>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</si>
  <si>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</si>
  <si>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</si>
  <si>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</si>
  <si>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</si>
  <si>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</si>
  <si>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</si>
  <si>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</si>
  <si>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</si>
  <si>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</si>
  <si>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</si>
  <si>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</si>
  <si>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</si>
  <si>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</si>
  <si>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</si>
  <si>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</si>
  <si>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</si>
  <si>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</si>
  <si>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</si>
  <si>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</si>
  <si>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</si>
  <si>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</si>
  <si>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</si>
  <si>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</si>
  <si>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</si>
  <si>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</si>
  <si>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</si>
  <si>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</si>
  <si>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</si>
  <si>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</si>
  <si>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</si>
  <si>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</si>
  <si>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</si>
  <si>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</si>
  <si>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</si>
  <si>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</si>
  <si>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</si>
  <si>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</si>
  <si>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</si>
  <si>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</si>
  <si>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</si>
  <si>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</si>
  <si>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</si>
  <si>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</si>
  <si>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</si>
  <si>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</si>
  <si>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</si>
  <si>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</si>
  <si>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</si>
  <si>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</si>
  <si>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</si>
  <si>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</si>
  <si>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</si>
  <si>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</si>
  <si>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</si>
  <si>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</si>
  <si>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</si>
  <si>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</si>
  <si>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</si>
  <si>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</si>
  <si>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</si>
  <si>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</si>
  <si>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</si>
  <si>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</si>
  <si>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</si>
  <si>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</si>
  <si>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</si>
  <si>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</si>
  <si>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</si>
  <si>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</si>
  <si>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</si>
  <si>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</si>
  <si>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</si>
  <si>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</si>
  <si>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</si>
  <si>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</si>
  <si>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</si>
  <si>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</si>
  <si>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</si>
  <si>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</si>
  <si>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</si>
  <si>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</si>
  <si>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</si>
  <si>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</si>
  <si>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</si>
  <si>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</si>
  <si>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</si>
  <si>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</si>
  <si>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</si>
  <si>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</si>
  <si>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</si>
  <si>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</si>
  <si>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</si>
  <si>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</si>
  <si>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</si>
  <si>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</si>
  <si>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</si>
  <si>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</si>
  <si>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</si>
  <si>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</si>
  <si>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</si>
  <si>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</si>
  <si>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</si>
  <si>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</si>
  <si>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</si>
  <si>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</si>
  <si>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</si>
  <si>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</si>
  <si>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</si>
  <si>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</si>
  <si>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</si>
  <si>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</si>
  <si>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</si>
  <si>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</si>
  <si>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</si>
  <si>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</si>
  <si>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</si>
  <si>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</si>
  <si>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</si>
  <si>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</si>
  <si>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</si>
  <si>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</si>
  <si>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</si>
  <si>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</si>
  <si>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</si>
  <si>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</si>
  <si>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</si>
  <si>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</si>
  <si>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</si>
  <si>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</si>
  <si>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</si>
  <si>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</si>
  <si>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</si>
  <si>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</si>
  <si>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</si>
  <si>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</si>
  <si>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</si>
  <si>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</si>
  <si>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</si>
  <si>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</si>
  <si>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</si>
  <si>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</si>
  <si>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</si>
  <si>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</si>
  <si>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</si>
  <si>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</si>
  <si>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</si>
  <si>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</si>
  <si>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</si>
  <si>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</si>
  <si>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</si>
  <si>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</si>
  <si>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</si>
  <si>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</si>
  <si>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</si>
  <si>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</si>
  <si>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</si>
  <si>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</si>
  <si>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</si>
  <si>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</si>
  <si>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</si>
  <si>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</si>
  <si>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</si>
  <si>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</si>
  <si>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</si>
  <si>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</si>
  <si>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</si>
  <si>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</si>
  <si>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</si>
  <si>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</si>
  <si>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</si>
  <si>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</si>
  <si>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</si>
  <si>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</si>
  <si>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</si>
  <si>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</si>
  <si>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</si>
  <si>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</si>
  <si>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</si>
  <si>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</si>
  <si>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</si>
  <si>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</si>
  <si>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</si>
  <si>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</si>
  <si>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</si>
  <si>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</si>
  <si>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</si>
  <si>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</si>
  <si>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</si>
  <si>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</si>
  <si>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</si>
  <si>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</si>
  <si>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</si>
  <si>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</si>
  <si>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</si>
  <si>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</si>
  <si>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</si>
  <si>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</si>
  <si>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</si>
  <si>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</si>
  <si>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</si>
  <si>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</si>
  <si>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</si>
  <si>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</si>
  <si>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</si>
  <si>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</si>
  <si>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</si>
  <si>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</si>
  <si>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</si>
  <si>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</si>
  <si>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</si>
  <si>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</si>
  <si>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</si>
  <si>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</si>
  <si>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</si>
  <si>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</si>
  <si>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</si>
  <si>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</si>
  <si>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</si>
  <si>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</si>
  <si>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</si>
  <si>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</si>
  <si>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</si>
  <si>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</si>
  <si>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</si>
  <si>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</si>
  <si>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</si>
  <si>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</si>
  <si>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</si>
  <si>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</si>
  <si>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</si>
  <si>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</si>
  <si>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</si>
  <si>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</si>
  <si>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</si>
  <si>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</si>
  <si>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</si>
  <si>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</si>
  <si>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</si>
  <si>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</si>
  <si>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</si>
  <si>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</si>
  <si>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</si>
  <si>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</si>
  <si>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</si>
  <si>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</si>
  <si>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</si>
  <si>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</si>
  <si>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</si>
  <si>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</si>
  <si>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</si>
  <si>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</si>
  <si>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</si>
  <si>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</si>
  <si>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</si>
  <si>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</si>
  <si>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</si>
  <si>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</si>
  <si>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</si>
  <si>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</si>
  <si>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</si>
  <si>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</si>
  <si>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</si>
  <si>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</si>
  <si>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</si>
  <si>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</si>
  <si>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</si>
  <si>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</si>
  <si>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</si>
  <si>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</si>
  <si>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</si>
  <si>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</si>
  <si>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</si>
  <si>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</si>
  <si>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</si>
  <si>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</si>
  <si>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</si>
  <si>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</si>
  <si>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</si>
  <si>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</si>
  <si>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</si>
  <si>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</si>
  <si>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</si>
  <si>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</si>
  <si>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</si>
  <si>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</si>
  <si>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</si>
  <si>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</si>
  <si>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</si>
  <si>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</si>
  <si>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</si>
  <si>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</si>
  <si>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</si>
  <si>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</si>
  <si>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</si>
  <si>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</si>
  <si>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</si>
  <si>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介護職員処遇改善加算の取得促進特別支援事業</t>
    <rPh sb="0" eb="2">
      <t>カイゴ</t>
    </rPh>
    <rPh sb="2" eb="4">
      <t>ショクイン</t>
    </rPh>
    <rPh sb="4" eb="6">
      <t>ショグウ</t>
    </rPh>
    <rPh sb="6" eb="8">
      <t>カイゼン</t>
    </rPh>
    <rPh sb="8" eb="10">
      <t>カサン</t>
    </rPh>
    <rPh sb="11" eb="13">
      <t>シュトク</t>
    </rPh>
    <rPh sb="13" eb="15">
      <t>ソクシン</t>
    </rPh>
    <rPh sb="15" eb="17">
      <t>トクベツ</t>
    </rPh>
    <rPh sb="17" eb="19">
      <t>シエン</t>
    </rPh>
    <rPh sb="19" eb="21">
      <t>ジギョウ</t>
    </rPh>
    <phoneticPr fontId="5"/>
  </si>
  <si>
    <t>老健局</t>
    <rPh sb="0" eb="2">
      <t>ロウケン</t>
    </rPh>
    <rPh sb="2" eb="3">
      <t>キョク</t>
    </rPh>
    <phoneticPr fontId="5"/>
  </si>
  <si>
    <t>老人保健課</t>
    <rPh sb="0" eb="2">
      <t>ロウジン</t>
    </rPh>
    <rPh sb="2" eb="4">
      <t>ホケン</t>
    </rPh>
    <rPh sb="4" eb="5">
      <t>カ</t>
    </rPh>
    <phoneticPr fontId="5"/>
  </si>
  <si>
    <t>鈴木　健彦</t>
    <phoneticPr fontId="5"/>
  </si>
  <si>
    <t>○</t>
  </si>
  <si>
    <t>－</t>
    <phoneticPr fontId="5"/>
  </si>
  <si>
    <t>-</t>
  </si>
  <si>
    <t>-</t>
    <phoneticPr fontId="5"/>
  </si>
  <si>
    <t>-</t>
    <phoneticPr fontId="5"/>
  </si>
  <si>
    <t>-</t>
    <phoneticPr fontId="5"/>
  </si>
  <si>
    <t>-</t>
    <phoneticPr fontId="5"/>
  </si>
  <si>
    <t>-</t>
    <phoneticPr fontId="5"/>
  </si>
  <si>
    <t>-</t>
    <phoneticPr fontId="5"/>
  </si>
  <si>
    <t>実施主体の総数</t>
    <rPh sb="0" eb="2">
      <t>ジッシ</t>
    </rPh>
    <rPh sb="2" eb="4">
      <t>シュタイ</t>
    </rPh>
    <rPh sb="5" eb="7">
      <t>ソウスウ</t>
    </rPh>
    <phoneticPr fontId="5"/>
  </si>
  <si>
    <t>-</t>
    <phoneticPr fontId="5"/>
  </si>
  <si>
    <t>市区町村における当該事業の実施</t>
    <rPh sb="0" eb="4">
      <t>シクチョウソン</t>
    </rPh>
    <rPh sb="8" eb="10">
      <t>トウガイ</t>
    </rPh>
    <rPh sb="10" eb="12">
      <t>ジギョウ</t>
    </rPh>
    <rPh sb="13" eb="15">
      <t>ジッシ</t>
    </rPh>
    <phoneticPr fontId="5"/>
  </si>
  <si>
    <t>実施市区町村数</t>
    <rPh sb="0" eb="2">
      <t>ジッシ</t>
    </rPh>
    <rPh sb="2" eb="6">
      <t>シクチョウソン</t>
    </rPh>
    <rPh sb="6" eb="7">
      <t>スウ</t>
    </rPh>
    <phoneticPr fontId="5"/>
  </si>
  <si>
    <t>実施都道府県数及び指定都市数</t>
    <rPh sb="0" eb="2">
      <t>ジッシ</t>
    </rPh>
    <rPh sb="2" eb="6">
      <t>トドウフケン</t>
    </rPh>
    <rPh sb="6" eb="7">
      <t>スウ</t>
    </rPh>
    <rPh sb="7" eb="8">
      <t>オヨ</t>
    </rPh>
    <rPh sb="9" eb="11">
      <t>シテイ</t>
    </rPh>
    <rPh sb="11" eb="13">
      <t>トシ</t>
    </rPh>
    <rPh sb="13" eb="14">
      <t>スウ</t>
    </rPh>
    <phoneticPr fontId="5"/>
  </si>
  <si>
    <t>自治体数</t>
    <rPh sb="0" eb="3">
      <t>ジチタイ</t>
    </rPh>
    <rPh sb="3" eb="4">
      <t>スウ</t>
    </rPh>
    <phoneticPr fontId="5"/>
  </si>
  <si>
    <t>-</t>
    <phoneticPr fontId="5"/>
  </si>
  <si>
    <t>単位当たりコスト（市区町村への補助額）
X（補助額）／Y（市区町村数）　　　　　　　　　　　　　　</t>
    <rPh sb="0" eb="2">
      <t>タンイ</t>
    </rPh>
    <rPh sb="2" eb="3">
      <t>ア</t>
    </rPh>
    <rPh sb="9" eb="13">
      <t>シクチョウソン</t>
    </rPh>
    <rPh sb="15" eb="18">
      <t>ホジョガク</t>
    </rPh>
    <rPh sb="22" eb="25">
      <t>ホジョガク</t>
    </rPh>
    <rPh sb="29" eb="33">
      <t>シクチョウソン</t>
    </rPh>
    <rPh sb="33" eb="34">
      <t>スウ</t>
    </rPh>
    <phoneticPr fontId="5"/>
  </si>
  <si>
    <t>百万円</t>
    <rPh sb="0" eb="2">
      <t>ヒャクマン</t>
    </rPh>
    <rPh sb="2" eb="3">
      <t>エン</t>
    </rPh>
    <phoneticPr fontId="5"/>
  </si>
  <si>
    <t>　X/Y</t>
  </si>
  <si>
    <t>-</t>
    <phoneticPr fontId="5"/>
  </si>
  <si>
    <t>-</t>
    <phoneticPr fontId="5"/>
  </si>
  <si>
    <t>-</t>
    <phoneticPr fontId="5"/>
  </si>
  <si>
    <t>本事業は、介護職員処遇改善加算の取得を促進する事業であり、広く国民や社会のニーズがある。</t>
    <rPh sb="0" eb="1">
      <t>ホン</t>
    </rPh>
    <rPh sb="1" eb="3">
      <t>ジギョウ</t>
    </rPh>
    <rPh sb="23" eb="25">
      <t>ジギョウ</t>
    </rPh>
    <rPh sb="29" eb="30">
      <t>ヒロ</t>
    </rPh>
    <rPh sb="31" eb="33">
      <t>コクミン</t>
    </rPh>
    <rPh sb="34" eb="36">
      <t>シャカイ</t>
    </rPh>
    <phoneticPr fontId="5"/>
  </si>
  <si>
    <t>本事業は、介護職員処遇改善加算の取得を促進する事業であり、国が実施すべき事業である。</t>
    <rPh sb="0" eb="1">
      <t>ホン</t>
    </rPh>
    <rPh sb="1" eb="3">
      <t>ジギョウ</t>
    </rPh>
    <rPh sb="29" eb="30">
      <t>クニ</t>
    </rPh>
    <rPh sb="31" eb="33">
      <t>ジッシ</t>
    </rPh>
    <rPh sb="36" eb="38">
      <t>ジギョウ</t>
    </rPh>
    <phoneticPr fontId="5"/>
  </si>
  <si>
    <t>本事業は、介護職員処遇改善加算の取得を促進する事業であり、優先度の高い事業である。</t>
    <rPh sb="29" eb="32">
      <t>ユウセンド</t>
    </rPh>
    <rPh sb="33" eb="34">
      <t>タカ</t>
    </rPh>
    <rPh sb="35" eb="37">
      <t>ジギョウ</t>
    </rPh>
    <phoneticPr fontId="5"/>
  </si>
  <si>
    <t>‐</t>
  </si>
  <si>
    <t>無</t>
  </si>
  <si>
    <t>-</t>
    <phoneticPr fontId="5"/>
  </si>
  <si>
    <t>-</t>
    <phoneticPr fontId="5"/>
  </si>
  <si>
    <t>-</t>
    <phoneticPr fontId="5"/>
  </si>
  <si>
    <t>補助金等交付</t>
  </si>
  <si>
    <t>-</t>
    <phoneticPr fontId="5"/>
  </si>
  <si>
    <t>東京都</t>
    <rPh sb="0" eb="3">
      <t>トウキョウト</t>
    </rPh>
    <phoneticPr fontId="5"/>
  </si>
  <si>
    <t>京都府</t>
    <rPh sb="0" eb="3">
      <t>キョウトフ</t>
    </rPh>
    <phoneticPr fontId="5"/>
  </si>
  <si>
    <t>福岡県</t>
    <rPh sb="0" eb="3">
      <t>フクオカケン</t>
    </rPh>
    <phoneticPr fontId="5"/>
  </si>
  <si>
    <t>長崎県</t>
    <rPh sb="0" eb="3">
      <t>ナガサキケン</t>
    </rPh>
    <phoneticPr fontId="5"/>
  </si>
  <si>
    <t>埼玉県</t>
    <rPh sb="0" eb="3">
      <t>サイタマケン</t>
    </rPh>
    <phoneticPr fontId="5"/>
  </si>
  <si>
    <t>大阪府</t>
    <rPh sb="0" eb="3">
      <t>オオサカフ</t>
    </rPh>
    <phoneticPr fontId="5"/>
  </si>
  <si>
    <t>神奈川県</t>
    <rPh sb="0" eb="4">
      <t>カナガワケン</t>
    </rPh>
    <phoneticPr fontId="5"/>
  </si>
  <si>
    <t>秋田県</t>
    <rPh sb="0" eb="3">
      <t>アキタケン</t>
    </rPh>
    <phoneticPr fontId="5"/>
  </si>
  <si>
    <t>宮崎県</t>
    <rPh sb="0" eb="3">
      <t>ミヤザキケン</t>
    </rPh>
    <phoneticPr fontId="5"/>
  </si>
  <si>
    <t>沖縄県</t>
    <rPh sb="0" eb="3">
      <t>オキナワケン</t>
    </rPh>
    <phoneticPr fontId="5"/>
  </si>
  <si>
    <t>今般の処遇改善を臨時の介護報酬改定により実施することに鑑み、都道府県等が行う事業所への周知や、新たに拡充する加算の取得に係る助言等の取組を支援し、各事業所における処遇改善加算の取得を促進すること目的とする。</t>
    <phoneticPr fontId="5"/>
  </si>
  <si>
    <t>各事業所における処遇改善加算の取得促進</t>
  </si>
  <si>
    <t>各事業所における処遇改善加算の取得促進</t>
    <phoneticPr fontId="5"/>
  </si>
  <si>
    <t>委託料</t>
    <rPh sb="0" eb="3">
      <t>イタクリョウ</t>
    </rPh>
    <phoneticPr fontId="5"/>
  </si>
  <si>
    <t>△</t>
  </si>
  <si>
    <t>交付要綱において、交付対象経費を具体的に規定している。</t>
    <rPh sb="0" eb="2">
      <t>コウフ</t>
    </rPh>
    <rPh sb="2" eb="4">
      <t>ヨウコウ</t>
    </rPh>
    <rPh sb="9" eb="11">
      <t>コウフ</t>
    </rPh>
    <rPh sb="11" eb="13">
      <t>タイショウ</t>
    </rPh>
    <rPh sb="13" eb="15">
      <t>ケイヒ</t>
    </rPh>
    <rPh sb="16" eb="19">
      <t>グタイテキ</t>
    </rPh>
    <rPh sb="20" eb="22">
      <t>キテイ</t>
    </rPh>
    <phoneticPr fontId="5"/>
  </si>
  <si>
    <t>真に必要な経費のみ計上するよう精査している。</t>
    <rPh sb="0" eb="1">
      <t>シン</t>
    </rPh>
    <rPh sb="2" eb="4">
      <t>ヒツヨウ</t>
    </rPh>
    <rPh sb="5" eb="7">
      <t>ケイヒ</t>
    </rPh>
    <rPh sb="9" eb="11">
      <t>ケイジョウ</t>
    </rPh>
    <rPh sb="15" eb="17">
      <t>セイサ</t>
    </rPh>
    <phoneticPr fontId="5"/>
  </si>
  <si>
    <t>388/46</t>
    <phoneticPr fontId="5"/>
  </si>
  <si>
    <t>73/55</t>
    <phoneticPr fontId="5"/>
  </si>
  <si>
    <t>真に必要な経費のみ計上しており、妥当な水準である。</t>
    <rPh sb="0" eb="1">
      <t>シン</t>
    </rPh>
    <rPh sb="2" eb="4">
      <t>ヒツヨウ</t>
    </rPh>
    <rPh sb="5" eb="7">
      <t>ケイヒ</t>
    </rPh>
    <rPh sb="9" eb="11">
      <t>ケイジョウ</t>
    </rPh>
    <rPh sb="16" eb="18">
      <t>ダトウ</t>
    </rPh>
    <rPh sb="19" eb="21">
      <t>スイジュン</t>
    </rPh>
    <phoneticPr fontId="5"/>
  </si>
  <si>
    <t>-</t>
    <phoneticPr fontId="5"/>
  </si>
  <si>
    <t>都道府県及び市区町村が行う以下の事業への補助を行う。（補助率10/10）
（１）制度の周知・広報
今般の処遇改善を臨時の報酬改定により実施することに鑑みると各事業所及び介護職員等に対し特に丁寧に制度の周知を行う必要があることから、周知に係るパンフレット等の作成・配布、及び連絡会議を開催するとともに、新たに拡充する処遇改善加算の要件である「経験若しくは資格等に応じて昇給する仕組み又は一定の基準に基づき定期に昇給を判定する仕組み」として盛り込むべき内容についての講習会等を開催する。
（２）事業所への助言・指導
専用のコールセンターを設け、処遇改善加算の仕組みや新たに拡充する加算要件に係る相談にきめ細やかに応じることや、専門的な相談員（社会保険労務士等）の派遣等により加算取得に必要な賃金規程の整備の具体的手順、規程の内容に係る助言・指導を行う。
（３）審査体制の確保
今般の臨時の報酬改定により、当初予定していなかった審査業務の急激な増加が見込まれることから、都道府県等が、加算取得申請にかかる審査業務を滞りなく実施するために必要な体制を確保する。</t>
    <rPh sb="27" eb="30">
      <t>ホジョリツ</t>
    </rPh>
    <phoneticPr fontId="5"/>
  </si>
  <si>
    <t>専門家相談</t>
    <rPh sb="0" eb="3">
      <t>センモンカ</t>
    </rPh>
    <rPh sb="3" eb="5">
      <t>ソウダン</t>
    </rPh>
    <phoneticPr fontId="5"/>
  </si>
  <si>
    <t>公益財団法人東京都福祉保健財団</t>
    <rPh sb="0" eb="2">
      <t>コウエキ</t>
    </rPh>
    <rPh sb="2" eb="4">
      <t>ザイダン</t>
    </rPh>
    <rPh sb="4" eb="6">
      <t>ホウジン</t>
    </rPh>
    <rPh sb="6" eb="8">
      <t>トウキョウ</t>
    </rPh>
    <rPh sb="8" eb="9">
      <t>ト</t>
    </rPh>
    <rPh sb="9" eb="11">
      <t>フクシ</t>
    </rPh>
    <rPh sb="11" eb="13">
      <t>ホケン</t>
    </rPh>
    <rPh sb="13" eb="15">
      <t>ザイダン</t>
    </rPh>
    <phoneticPr fontId="5"/>
  </si>
  <si>
    <t>株式会社エイデル研究所</t>
    <rPh sb="0" eb="2">
      <t>カブシキ</t>
    </rPh>
    <rPh sb="2" eb="4">
      <t>カイシャ</t>
    </rPh>
    <rPh sb="8" eb="11">
      <t>ケンキュウショ</t>
    </rPh>
    <phoneticPr fontId="5"/>
  </si>
  <si>
    <t>麻生教育サービス株式会社</t>
    <rPh sb="0" eb="2">
      <t>アソウ</t>
    </rPh>
    <rPh sb="2" eb="4">
      <t>キョウイク</t>
    </rPh>
    <rPh sb="8" eb="12">
      <t>カブシキガイシャ</t>
    </rPh>
    <phoneticPr fontId="5"/>
  </si>
  <si>
    <t>公益財団法人介護労働安定センター宮崎支部</t>
    <rPh sb="0" eb="2">
      <t>コウエキ</t>
    </rPh>
    <rPh sb="2" eb="6">
      <t>ザイダンホウジン</t>
    </rPh>
    <rPh sb="6" eb="8">
      <t>カイゴ</t>
    </rPh>
    <rPh sb="8" eb="10">
      <t>ロウドウ</t>
    </rPh>
    <rPh sb="10" eb="12">
      <t>アンテイ</t>
    </rPh>
    <rPh sb="16" eb="18">
      <t>ミヤザキ</t>
    </rPh>
    <rPh sb="18" eb="20">
      <t>シブ</t>
    </rPh>
    <phoneticPr fontId="5"/>
  </si>
  <si>
    <t>公益財団法人介護労働安定センター　熊本支部</t>
    <rPh sb="0" eb="2">
      <t>コウエキ</t>
    </rPh>
    <rPh sb="2" eb="4">
      <t>ザイダン</t>
    </rPh>
    <rPh sb="4" eb="6">
      <t>ホウジン</t>
    </rPh>
    <rPh sb="6" eb="8">
      <t>カイゴ</t>
    </rPh>
    <rPh sb="8" eb="10">
      <t>ロウドウ</t>
    </rPh>
    <rPh sb="10" eb="12">
      <t>アンテイ</t>
    </rPh>
    <rPh sb="17" eb="19">
      <t>クマモト</t>
    </rPh>
    <rPh sb="19" eb="21">
      <t>シブ</t>
    </rPh>
    <phoneticPr fontId="5"/>
  </si>
  <si>
    <t>(株)ＴＭＣ経営支援センター</t>
    <rPh sb="0" eb="3">
      <t>カブ</t>
    </rPh>
    <rPh sb="6" eb="8">
      <t>ケイエイ</t>
    </rPh>
    <rPh sb="8" eb="10">
      <t>シエン</t>
    </rPh>
    <phoneticPr fontId="5"/>
  </si>
  <si>
    <t>公益財団法人介護労働安定センター山形支所</t>
    <rPh sb="0" eb="2">
      <t>コウエキ</t>
    </rPh>
    <rPh sb="2" eb="4">
      <t>ザイダン</t>
    </rPh>
    <rPh sb="4" eb="6">
      <t>ホウジン</t>
    </rPh>
    <rPh sb="6" eb="8">
      <t>カイゴ</t>
    </rPh>
    <rPh sb="8" eb="10">
      <t>ロウドウ</t>
    </rPh>
    <rPh sb="10" eb="12">
      <t>アンテイ</t>
    </rPh>
    <rPh sb="16" eb="18">
      <t>ヤマガタ</t>
    </rPh>
    <rPh sb="18" eb="20">
      <t>シショ</t>
    </rPh>
    <phoneticPr fontId="5"/>
  </si>
  <si>
    <t>大阪府社会保険労務士会</t>
    <rPh sb="0" eb="3">
      <t>オオサカフ</t>
    </rPh>
    <rPh sb="3" eb="5">
      <t>シャカイ</t>
    </rPh>
    <rPh sb="5" eb="7">
      <t>ホケン</t>
    </rPh>
    <rPh sb="7" eb="10">
      <t>ロウムシ</t>
    </rPh>
    <rPh sb="10" eb="11">
      <t>カイ</t>
    </rPh>
    <phoneticPr fontId="5"/>
  </si>
  <si>
    <t>公益財団法人　介護労働安定センター　沖縄支部</t>
    <rPh sb="0" eb="2">
      <t>コウエキ</t>
    </rPh>
    <rPh sb="2" eb="6">
      <t>ザイダンホウジン</t>
    </rPh>
    <rPh sb="7" eb="9">
      <t>カイゴ</t>
    </rPh>
    <rPh sb="9" eb="11">
      <t>ロウドウ</t>
    </rPh>
    <rPh sb="11" eb="13">
      <t>アンテイ</t>
    </rPh>
    <rPh sb="18" eb="20">
      <t>オキナワ</t>
    </rPh>
    <rPh sb="20" eb="22">
      <t>シブ</t>
    </rPh>
    <phoneticPr fontId="5"/>
  </si>
  <si>
    <t>随意契約
（その他）</t>
  </si>
  <si>
    <t>-</t>
    <phoneticPr fontId="5"/>
  </si>
  <si>
    <t>専門家による相談料等</t>
    <rPh sb="0" eb="3">
      <t>センモンカ</t>
    </rPh>
    <rPh sb="6" eb="9">
      <t>ソウダンリョウ</t>
    </rPh>
    <rPh sb="9" eb="10">
      <t>トウ</t>
    </rPh>
    <phoneticPr fontId="5"/>
  </si>
  <si>
    <t>介護サービス事業所における介護職員処遇改善加算の取得にかかる支援については、引き続き、当該関連事業内において実施していくものである。</t>
    <rPh sb="0" eb="2">
      <t>カイゴ</t>
    </rPh>
    <rPh sb="6" eb="9">
      <t>ジギョウショ</t>
    </rPh>
    <rPh sb="13" eb="15">
      <t>カイゴ</t>
    </rPh>
    <rPh sb="15" eb="17">
      <t>ショクイン</t>
    </rPh>
    <rPh sb="17" eb="19">
      <t>ショグウ</t>
    </rPh>
    <rPh sb="19" eb="21">
      <t>カイゼン</t>
    </rPh>
    <rPh sb="21" eb="23">
      <t>カサン</t>
    </rPh>
    <rPh sb="24" eb="26">
      <t>シュトク</t>
    </rPh>
    <rPh sb="30" eb="32">
      <t>シエン</t>
    </rPh>
    <rPh sb="38" eb="39">
      <t>ヒ</t>
    </rPh>
    <rPh sb="40" eb="41">
      <t>ツヅ</t>
    </rPh>
    <rPh sb="43" eb="45">
      <t>トウガイ</t>
    </rPh>
    <rPh sb="45" eb="47">
      <t>カンレン</t>
    </rPh>
    <rPh sb="47" eb="49">
      <t>ジギョウ</t>
    </rPh>
    <rPh sb="49" eb="50">
      <t>ナイ</t>
    </rPh>
    <rPh sb="54" eb="56">
      <t>ジッシ</t>
    </rPh>
    <phoneticPr fontId="5"/>
  </si>
  <si>
    <t>都道府県及び指定都市における当該事業の実施</t>
    <rPh sb="0" eb="4">
      <t>トドウフケン</t>
    </rPh>
    <rPh sb="4" eb="5">
      <t>オヨ</t>
    </rPh>
    <rPh sb="6" eb="8">
      <t>シテイ</t>
    </rPh>
    <rPh sb="8" eb="10">
      <t>トシ</t>
    </rPh>
    <rPh sb="14" eb="16">
      <t>トウガイ</t>
    </rPh>
    <rPh sb="16" eb="18">
      <t>ジギョウ</t>
    </rPh>
    <rPh sb="19" eb="21">
      <t>ジッシ</t>
    </rPh>
    <phoneticPr fontId="5"/>
  </si>
  <si>
    <t>実施都道府県数及び指定都市</t>
    <rPh sb="0" eb="2">
      <t>ジッシ</t>
    </rPh>
    <rPh sb="2" eb="6">
      <t>トドウフケン</t>
    </rPh>
    <rPh sb="6" eb="7">
      <t>スウ</t>
    </rPh>
    <rPh sb="7" eb="8">
      <t>オヨ</t>
    </rPh>
    <rPh sb="9" eb="11">
      <t>シテイ</t>
    </rPh>
    <rPh sb="11" eb="13">
      <t>トシ</t>
    </rPh>
    <phoneticPr fontId="5"/>
  </si>
  <si>
    <t>単位当たりコスト（都道府県及び指定都市への補助額）
X（補助額）／Y（都道府県及び指定都市数）　　　　　　　　　　　　　　</t>
    <rPh sb="0" eb="2">
      <t>タンイ</t>
    </rPh>
    <rPh sb="2" eb="3">
      <t>ア</t>
    </rPh>
    <rPh sb="9" eb="13">
      <t>トドウフケン</t>
    </rPh>
    <rPh sb="13" eb="14">
      <t>オヨ</t>
    </rPh>
    <rPh sb="15" eb="17">
      <t>シテイ</t>
    </rPh>
    <rPh sb="17" eb="19">
      <t>トシ</t>
    </rPh>
    <rPh sb="21" eb="24">
      <t>ホジョガク</t>
    </rPh>
    <rPh sb="28" eb="31">
      <t>ホジョガク</t>
    </rPh>
    <rPh sb="35" eb="39">
      <t>トドウフケン</t>
    </rPh>
    <rPh sb="39" eb="40">
      <t>オヨ</t>
    </rPh>
    <rPh sb="41" eb="43">
      <t>シテイ</t>
    </rPh>
    <rPh sb="43" eb="45">
      <t>トシ</t>
    </rPh>
    <rPh sb="45" eb="46">
      <t>スウ</t>
    </rPh>
    <phoneticPr fontId="5"/>
  </si>
  <si>
    <t>各自治体における実施状況等が、当初の想定を下回ったため。</t>
    <rPh sb="0" eb="1">
      <t>カク</t>
    </rPh>
    <rPh sb="1" eb="4">
      <t>ジチタイ</t>
    </rPh>
    <rPh sb="8" eb="10">
      <t>ジッシ</t>
    </rPh>
    <rPh sb="10" eb="12">
      <t>ジョウキョウ</t>
    </rPh>
    <rPh sb="12" eb="13">
      <t>トウ</t>
    </rPh>
    <rPh sb="15" eb="17">
      <t>トウショ</t>
    </rPh>
    <rPh sb="18" eb="20">
      <t>ソウテイ</t>
    </rPh>
    <rPh sb="21" eb="23">
      <t>シタマワ</t>
    </rPh>
    <phoneticPr fontId="5"/>
  </si>
  <si>
    <t>平成29年度限りの事業。</t>
    <rPh sb="0" eb="2">
      <t>ヘイセイ</t>
    </rPh>
    <rPh sb="4" eb="6">
      <t>ネンド</t>
    </rPh>
    <rPh sb="6" eb="7">
      <t>カギ</t>
    </rPh>
    <rPh sb="9" eb="11">
      <t>ジギョウ</t>
    </rPh>
    <phoneticPr fontId="5"/>
  </si>
  <si>
    <t>随意契約
（企画競争）</t>
  </si>
  <si>
    <t>随意契約
（公募）</t>
  </si>
  <si>
    <t>-</t>
    <phoneticPr fontId="5"/>
  </si>
  <si>
    <t>-</t>
    <phoneticPr fontId="5"/>
  </si>
  <si>
    <t>-</t>
    <phoneticPr fontId="5"/>
  </si>
  <si>
    <t>-</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</si>
  <si>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55" eb="57">
      <t>シサク</t>
    </rPh>
    <rPh sb="57" eb="60">
      <t>ダイモクヒョウ</t>
    </rPh>
    <phoneticPr fontId="5"/>
  </si>
  <si>
    <t>介護保険制度の適切な運営を図るとともに、質・量両面にわたり介護サービス基盤の整備を図ること（施策目標Ⅺ－１－４）</t>
    <rPh sb="0" eb="2">
      <t>カイゴ</t>
    </rPh>
    <rPh sb="2" eb="4">
      <t>ホケン</t>
    </rPh>
    <rPh sb="4" eb="6">
      <t>セイド</t>
    </rPh>
    <rPh sb="7" eb="9">
      <t>テキセツ</t>
    </rPh>
    <rPh sb="10" eb="12">
      <t>ウンエイ</t>
    </rPh>
    <rPh sb="13" eb="14">
      <t>ハカ</t>
    </rPh>
    <rPh sb="20" eb="21">
      <t>シツ</t>
    </rPh>
    <rPh sb="22" eb="23">
      <t>リョウ</t>
    </rPh>
    <rPh sb="23" eb="25">
      <t>リョウメン</t>
    </rPh>
    <rPh sb="29" eb="31">
      <t>カイゴ</t>
    </rPh>
    <rPh sb="35" eb="37">
      <t>キバン</t>
    </rPh>
    <rPh sb="38" eb="40">
      <t>セイビ</t>
    </rPh>
    <rPh sb="41" eb="42">
      <t>ハカ</t>
    </rPh>
    <rPh sb="46" eb="48">
      <t>シサク</t>
    </rPh>
    <rPh sb="48" eb="50">
      <t>モクヒョウ</t>
    </rPh>
    <phoneticPr fontId="5"/>
  </si>
  <si>
    <t>A.東京都</t>
    <rPh sb="2" eb="5">
      <t>トウキョウト</t>
    </rPh>
    <phoneticPr fontId="5"/>
  </si>
  <si>
    <t>B.公益財団法人東京都福祉保健財団</t>
    <phoneticPr fontId="5"/>
  </si>
  <si>
    <t>特に市区町村において目標に見合った実績を達成できなかった。</t>
    <rPh sb="0" eb="1">
      <t>トク</t>
    </rPh>
    <rPh sb="2" eb="6">
      <t>シクチョウソン</t>
    </rPh>
    <rPh sb="10" eb="12">
      <t>モクヒョウ</t>
    </rPh>
    <rPh sb="13" eb="15">
      <t>ミア</t>
    </rPh>
    <rPh sb="17" eb="19">
      <t>ジッセキ</t>
    </rPh>
    <rPh sb="20" eb="22">
      <t>タッセイ</t>
    </rPh>
    <phoneticPr fontId="5"/>
  </si>
  <si>
    <t>特に市区町村において見込に見合った実績を達成できなかった。</t>
    <rPh sb="0" eb="1">
      <t>トク</t>
    </rPh>
    <rPh sb="2" eb="6">
      <t>シクチョウソン</t>
    </rPh>
    <rPh sb="10" eb="12">
      <t>ミコ</t>
    </rPh>
    <rPh sb="13" eb="15">
      <t>ミア</t>
    </rPh>
    <rPh sb="17" eb="19">
      <t>ジッセキ</t>
    </rPh>
    <rPh sb="20" eb="22">
      <t>タッセイ</t>
    </rPh>
    <phoneticPr fontId="5"/>
  </si>
  <si>
    <t>介護保険事業費補助金（（項）介護保険制度運営推進費）</t>
    <phoneticPr fontId="5"/>
  </si>
  <si>
    <t>本事業の実施にあたっては、関係団体等へ周知を行うなどし、事業実施の向上に努めたものの、結果として、当初の想定を下回る結果となった。なお、本事業は平成29年度限りの事業となっているが、類似事業として引き続き「（0796）介護保険事業費補助金（（項）介護保険制度運営推進費）」において、介護サービス事業所における介護職員処遇改善加算の取得にかかる支援を行うこととしており、当該類似事業の実施にあたっては、本事業の実施にかかる課題等を踏まえ、事業内容をより重点化するなどし、事業実施の向上を目指していく。　　　　　　　　　　　　　　　　　　　　　　　　　　　　　　　　　　　　　　　　　　　　　</t>
    <rPh sb="0" eb="1">
      <t>ホン</t>
    </rPh>
    <rPh sb="1" eb="3">
      <t>ジギョウ</t>
    </rPh>
    <rPh sb="4" eb="6">
      <t>ジッシ</t>
    </rPh>
    <rPh sb="13" eb="15">
      <t>カンケイ</t>
    </rPh>
    <rPh sb="15" eb="17">
      <t>ダンタイ</t>
    </rPh>
    <rPh sb="17" eb="18">
      <t>ナド</t>
    </rPh>
    <rPh sb="19" eb="21">
      <t>シュウチ</t>
    </rPh>
    <rPh sb="22" eb="23">
      <t>オコナ</t>
    </rPh>
    <rPh sb="28" eb="30">
      <t>ジギョウ</t>
    </rPh>
    <rPh sb="30" eb="32">
      <t>ジッシ</t>
    </rPh>
    <rPh sb="33" eb="35">
      <t>コウジョウ</t>
    </rPh>
    <rPh sb="36" eb="37">
      <t>ツト</t>
    </rPh>
    <rPh sb="43" eb="45">
      <t>ケッカ</t>
    </rPh>
    <rPh sb="49" eb="51">
      <t>トウショ</t>
    </rPh>
    <rPh sb="52" eb="54">
      <t>ソウテイ</t>
    </rPh>
    <rPh sb="55" eb="57">
      <t>シタマワ</t>
    </rPh>
    <rPh sb="58" eb="60">
      <t>ケッカ</t>
    </rPh>
    <rPh sb="68" eb="69">
      <t>ホン</t>
    </rPh>
    <rPh sb="69" eb="71">
      <t>ジギョウ</t>
    </rPh>
    <rPh sb="72" eb="74">
      <t>ヘイセイ</t>
    </rPh>
    <rPh sb="76" eb="78">
      <t>ネンド</t>
    </rPh>
    <rPh sb="78" eb="79">
      <t>カギ</t>
    </rPh>
    <rPh sb="81" eb="83">
      <t>ジギョウ</t>
    </rPh>
    <rPh sb="91" eb="93">
      <t>ルイジ</t>
    </rPh>
    <rPh sb="93" eb="95">
      <t>ジギョウ</t>
    </rPh>
    <rPh sb="98" eb="99">
      <t>ヒ</t>
    </rPh>
    <rPh sb="100" eb="101">
      <t>ツヅ</t>
    </rPh>
    <rPh sb="141" eb="143">
      <t>カイゴ</t>
    </rPh>
    <rPh sb="147" eb="150">
      <t>ジギョウショ</t>
    </rPh>
    <rPh sb="174" eb="175">
      <t>オコナ</t>
    </rPh>
    <rPh sb="184" eb="186">
      <t>トウガイ</t>
    </rPh>
    <rPh sb="186" eb="188">
      <t>ルイジ</t>
    </rPh>
    <rPh sb="188" eb="190">
      <t>ジギョウ</t>
    </rPh>
    <rPh sb="191" eb="193">
      <t>ジッシ</t>
    </rPh>
    <rPh sb="200" eb="201">
      <t>ホン</t>
    </rPh>
    <rPh sb="201" eb="203">
      <t>ジギョウ</t>
    </rPh>
    <rPh sb="204" eb="206">
      <t>ジッシ</t>
    </rPh>
    <rPh sb="210" eb="212">
      <t>カダイ</t>
    </rPh>
    <rPh sb="212" eb="213">
      <t>トウ</t>
    </rPh>
    <rPh sb="214" eb="215">
      <t>フ</t>
    </rPh>
    <rPh sb="218" eb="220">
      <t>ジギョウ</t>
    </rPh>
    <rPh sb="220" eb="222">
      <t>ナイヨウ</t>
    </rPh>
    <rPh sb="225" eb="227">
      <t>ジュウテン</t>
    </rPh>
    <rPh sb="227" eb="228">
      <t>カ</t>
    </rPh>
    <rPh sb="234" eb="236">
      <t>ジギョウ</t>
    </rPh>
    <rPh sb="236" eb="238">
      <t>ジッシ</t>
    </rPh>
    <rPh sb="239" eb="241">
      <t>コウジョウ</t>
    </rPh>
    <rPh sb="242" eb="244">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</si>
</sst>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0" applyFont="1"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3" fillId="5" borderId="11" xfId="7" applyNumberFormat="1" applyFont="1" applyFill="1" applyBorder="1" applyAlignment="1" applyProtection="1">
      <alignment horizontal="center" vertical="center" wrapText="1" shrinkToFit="1"/>
      <protection locked="0"/>
    </xf>
    <xf numFmtId="177" fontId="3" fillId="5" borderId="11" xfId="7"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54428</xdr:colOff>
      <xdr:row>750</xdr:row>
      <xdr:rowOff>54432</xdr:rowOff>
    </xdr:from>
    <xdr:to>
      <xdr:col>27</xdr:col>
      <xdr:colOff>63199</xdr:colOff>
      <xdr:row>754</xdr:row>
      <xdr:rowOff>189033</xdr:rowOff>
    </xdr:to>
    <xdr:cxnSp macro="">
      <xdr:nvCxnSpPr>
        <xdr:cNvPr id="12" name="直線矢印コネクタ 11"/>
        <xdr:cNvCxnSpPr/>
      </xdr:nvCxnSpPr>
      <xdr:spPr>
        <a:xfrm>
          <a:off x="5565321" y="46944646"/>
          <a:ext cx="8771" cy="15497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95738</xdr:colOff>
      <xdr:row>741</xdr:row>
      <xdr:rowOff>231674</xdr:rowOff>
    </xdr:from>
    <xdr:to>
      <xdr:col>37</xdr:col>
      <xdr:colOff>108857</xdr:colOff>
      <xdr:row>753</xdr:row>
      <xdr:rowOff>204133</xdr:rowOff>
    </xdr:to>
    <xdr:grpSp>
      <xdr:nvGrpSpPr>
        <xdr:cNvPr id="2" name="グループ化 1"/>
        <xdr:cNvGrpSpPr/>
      </xdr:nvGrpSpPr>
      <xdr:grpSpPr>
        <a:xfrm>
          <a:off x="3496163" y="43484699"/>
          <a:ext cx="4013619" cy="4201559"/>
          <a:chOff x="2569040" y="102578165"/>
          <a:chExt cx="2430565" cy="4265738"/>
        </a:xfrm>
      </xdr:grpSpPr>
      <xdr:sp macro="" textlink="">
        <xdr:nvSpPr>
          <xdr:cNvPr id="6" name="大かっこ 5"/>
          <xdr:cNvSpPr/>
        </xdr:nvSpPr>
        <xdr:spPr>
          <a:xfrm>
            <a:off x="2851406" y="105821903"/>
            <a:ext cx="1889768" cy="1022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（１）制度の周知・広報</a:t>
            </a:r>
            <a:endParaRPr kumimoji="1" lang="en-US" altLang="ja-JP" sz="1400"/>
          </a:p>
          <a:p>
            <a:pPr algn="l"/>
            <a:r>
              <a:rPr kumimoji="1" lang="ja-JP" altLang="en-US" sz="1400"/>
              <a:t>（２）事業所への助言・指導</a:t>
            </a:r>
            <a:endParaRPr kumimoji="1" lang="en-US" altLang="ja-JP" sz="1400"/>
          </a:p>
          <a:p>
            <a:pPr algn="l"/>
            <a:r>
              <a:rPr kumimoji="1" lang="ja-JP" altLang="en-US" sz="1400"/>
              <a:t>（３）審査体制の確保</a:t>
            </a:r>
          </a:p>
        </xdr:txBody>
      </xdr:sp>
      <xdr:sp macro="" textlink="">
        <xdr:nvSpPr>
          <xdr:cNvPr id="3" name="正方形/長方形 2"/>
          <xdr:cNvSpPr/>
        </xdr:nvSpPr>
        <xdr:spPr>
          <a:xfrm>
            <a:off x="2569040" y="102578165"/>
            <a:ext cx="2427940" cy="70133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４６０百万円</a:t>
            </a:r>
          </a:p>
        </xdr:txBody>
      </xdr:sp>
      <xdr:sp macro="" textlink="">
        <xdr:nvSpPr>
          <xdr:cNvPr id="4" name="正方形/長方形 3"/>
          <xdr:cNvSpPr/>
        </xdr:nvSpPr>
        <xdr:spPr>
          <a:xfrm>
            <a:off x="2576827" y="104846826"/>
            <a:ext cx="2422778" cy="78608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a:t>
            </a:r>
            <a:r>
              <a:rPr kumimoji="1" lang="ja-JP" altLang="en-US" sz="1400"/>
              <a:t>都道府県等</a:t>
            </a:r>
            <a:endParaRPr kumimoji="1" lang="en-US" altLang="ja-JP" sz="1400"/>
          </a:p>
          <a:p>
            <a:pPr algn="ctr"/>
            <a:r>
              <a:rPr kumimoji="1" lang="ja-JP" altLang="en-US" sz="1400" baseline="0"/>
              <a:t>４６０百万円</a:t>
            </a:r>
            <a:endParaRPr kumimoji="1" lang="en-US" altLang="ja-JP" sz="1400" baseline="0"/>
          </a:p>
        </xdr:txBody>
      </xdr:sp>
    </xdr:grpSp>
    <xdr:clientData/>
  </xdr:twoCellAnchor>
  <xdr:twoCellAnchor>
    <xdr:from>
      <xdr:col>27</xdr:col>
      <xdr:colOff>190522</xdr:colOff>
      <xdr:row>747</xdr:row>
      <xdr:rowOff>122452</xdr:rowOff>
    </xdr:from>
    <xdr:to>
      <xdr:col>36</xdr:col>
      <xdr:colOff>108879</xdr:colOff>
      <xdr:row>748</xdr:row>
      <xdr:rowOff>122454</xdr:rowOff>
    </xdr:to>
    <xdr:sp macro="" textlink="">
      <xdr:nvSpPr>
        <xdr:cNvPr id="9" name="正方形/長方形 8"/>
        <xdr:cNvSpPr/>
      </xdr:nvSpPr>
      <xdr:spPr>
        <a:xfrm>
          <a:off x="5701415" y="45951309"/>
          <a:ext cx="1755321" cy="35378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27</xdr:col>
      <xdr:colOff>100086</xdr:colOff>
      <xdr:row>743</xdr:row>
      <xdr:rowOff>217544</xdr:rowOff>
    </xdr:from>
    <xdr:to>
      <xdr:col>27</xdr:col>
      <xdr:colOff>108857</xdr:colOff>
      <xdr:row>747</xdr:row>
      <xdr:rowOff>352145</xdr:rowOff>
    </xdr:to>
    <xdr:cxnSp macro="">
      <xdr:nvCxnSpPr>
        <xdr:cNvPr id="18" name="直線矢印コネクタ 17"/>
        <xdr:cNvCxnSpPr>
          <a:stCxn id="3" idx="2"/>
          <a:endCxn id="4" idx="0"/>
        </xdr:cNvCxnSpPr>
      </xdr:nvCxnSpPr>
      <xdr:spPr>
        <a:xfrm>
          <a:off x="5610979" y="44957830"/>
          <a:ext cx="8771" cy="15497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163284</xdr:colOff>
      <xdr:row>744</xdr:row>
      <xdr:rowOff>163283</xdr:rowOff>
    </xdr:from>
    <xdr:to>
      <xdr:col>35</xdr:col>
      <xdr:colOff>132694</xdr:colOff>
      <xdr:row>746</xdr:row>
      <xdr:rowOff>232293</xdr:rowOff>
    </xdr:to>
    <xdr:sp macro="" textlink="">
      <xdr:nvSpPr>
        <xdr:cNvPr id="16" name="大かっこ 15"/>
        <xdr:cNvSpPr/>
      </xdr:nvSpPr>
      <xdr:spPr>
        <a:xfrm>
          <a:off x="4041320" y="44930783"/>
          <a:ext cx="3235124" cy="77658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事業計画書、交付申請書、実績報告書の内容審査等　</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補助率</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】10/10</a:t>
          </a: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17</xdr:col>
      <xdr:colOff>95250</xdr:colOff>
      <xdr:row>754</xdr:row>
      <xdr:rowOff>190500</xdr:rowOff>
    </xdr:from>
    <xdr:to>
      <xdr:col>37</xdr:col>
      <xdr:colOff>95249</xdr:colOff>
      <xdr:row>756</xdr:row>
      <xdr:rowOff>260190</xdr:rowOff>
    </xdr:to>
    <xdr:sp macro="" textlink="">
      <xdr:nvSpPr>
        <xdr:cNvPr id="10" name="正方形/長方形 9"/>
        <xdr:cNvSpPr/>
      </xdr:nvSpPr>
      <xdr:spPr>
        <a:xfrm>
          <a:off x="3565071" y="48495857"/>
          <a:ext cx="4082142" cy="77726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B.</a:t>
          </a:r>
          <a:r>
            <a:rPr kumimoji="1" lang="ja-JP" altLang="en-US" sz="1400"/>
            <a:t>民間企業等</a:t>
          </a:r>
          <a:endParaRPr kumimoji="1" lang="en-US" altLang="ja-JP" sz="1400"/>
        </a:p>
      </xdr:txBody>
    </xdr:sp>
    <xdr:clientData/>
  </xdr:twoCellAnchor>
  <xdr:twoCellAnchor>
    <xdr:from>
      <xdr:col>27</xdr:col>
      <xdr:colOff>163285</xdr:colOff>
      <xdr:row>753</xdr:row>
      <xdr:rowOff>312963</xdr:rowOff>
    </xdr:from>
    <xdr:to>
      <xdr:col>36</xdr:col>
      <xdr:colOff>81642</xdr:colOff>
      <xdr:row>754</xdr:row>
      <xdr:rowOff>312965</xdr:rowOff>
    </xdr:to>
    <xdr:sp macro="" textlink="">
      <xdr:nvSpPr>
        <xdr:cNvPr id="13" name="正方形/長方形 12"/>
        <xdr:cNvSpPr/>
      </xdr:nvSpPr>
      <xdr:spPr>
        <a:xfrm>
          <a:off x="5674178" y="48264534"/>
          <a:ext cx="1755321" cy="35378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19</xdr:col>
      <xdr:colOff>163286</xdr:colOff>
      <xdr:row>756</xdr:row>
      <xdr:rowOff>340179</xdr:rowOff>
    </xdr:from>
    <xdr:to>
      <xdr:col>35</xdr:col>
      <xdr:colOff>81644</xdr:colOff>
      <xdr:row>758</xdr:row>
      <xdr:rowOff>17215</xdr:rowOff>
    </xdr:to>
    <xdr:sp macro="" textlink="">
      <xdr:nvSpPr>
        <xdr:cNvPr id="14" name="大かっこ 13"/>
        <xdr:cNvSpPr/>
      </xdr:nvSpPr>
      <xdr:spPr>
        <a:xfrm>
          <a:off x="4041322" y="49353108"/>
          <a:ext cx="3184072" cy="101053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（１）制度の周知・広報</a:t>
          </a:r>
          <a:endParaRPr kumimoji="1" lang="en-US" altLang="ja-JP" sz="1400"/>
        </a:p>
        <a:p>
          <a:pPr algn="l"/>
          <a:r>
            <a:rPr kumimoji="1" lang="ja-JP" altLang="en-US" sz="1400"/>
            <a:t>（２）事業所への助言・指導</a:t>
          </a:r>
          <a:endParaRPr kumimoji="1" lang="en-US" altLang="ja-JP" sz="1400"/>
        </a:p>
        <a:p>
          <a:pPr algn="l"/>
          <a:r>
            <a:rPr kumimoji="1" lang="ja-JP" altLang="en-US" sz="1400"/>
            <a:t>（３）審査体制の確保</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2" sqref="Y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811</v>
      </c>
      <c r="AT2" s="219"/>
      <c r="AU2" s="219"/>
      <c r="AV2" s="52" t="str">
        <f>IF(AW2="", "", "-")</f>
        <v/>
      </c>
      <c r="AW2" s="396"/>
      <c r="AX2" s="396"/>
    </row>
    <row r="3" spans="1:50" ht="21" customHeight="1" thickBot="1" x14ac:dyDescent="0.2">
      <c r="A3" s="526" t="s">
        <v>533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548</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549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77</v>
      </c>
      <c r="H5" s="562"/>
      <c r="I5" s="562"/>
      <c r="J5" s="562"/>
      <c r="K5" s="562"/>
      <c r="L5" s="562"/>
      <c r="M5" s="563" t="s">
        <v>66</v>
      </c>
      <c r="N5" s="564"/>
      <c r="O5" s="564"/>
      <c r="P5" s="564"/>
      <c r="Q5" s="564"/>
      <c r="R5" s="565"/>
      <c r="S5" s="566" t="s">
        <v>77</v>
      </c>
      <c r="T5" s="562"/>
      <c r="U5" s="562"/>
      <c r="V5" s="562"/>
      <c r="W5" s="562"/>
      <c r="X5" s="567"/>
      <c r="Y5" s="717" t="s">
        <v>3</v>
      </c>
      <c r="Z5" s="718"/>
      <c r="AA5" s="718"/>
      <c r="AB5" s="718"/>
      <c r="AC5" s="718"/>
      <c r="AD5" s="719"/>
      <c r="AE5" s="720" t="s">
        <v>551</v>
      </c>
      <c r="AF5" s="720"/>
      <c r="AG5" s="720"/>
      <c r="AH5" s="720"/>
      <c r="AI5" s="720"/>
      <c r="AJ5" s="720"/>
      <c r="AK5" s="720"/>
      <c r="AL5" s="720"/>
      <c r="AM5" s="720"/>
      <c r="AN5" s="720"/>
      <c r="AO5" s="720"/>
      <c r="AP5" s="721"/>
      <c r="AQ5" s="722" t="s">
        <v>552</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554</v>
      </c>
      <c r="H7" s="836"/>
      <c r="I7" s="836"/>
      <c r="J7" s="836"/>
      <c r="K7" s="836"/>
      <c r="L7" s="836"/>
      <c r="M7" s="836"/>
      <c r="N7" s="836"/>
      <c r="O7" s="836"/>
      <c r="P7" s="836"/>
      <c r="Q7" s="836"/>
      <c r="R7" s="836"/>
      <c r="S7" s="836"/>
      <c r="T7" s="836"/>
      <c r="U7" s="836"/>
      <c r="V7" s="836"/>
      <c r="W7" s="836"/>
      <c r="X7" s="837"/>
      <c r="Y7" s="394" t="s">
        <v>546</v>
      </c>
      <c r="Z7" s="295"/>
      <c r="AA7" s="295"/>
      <c r="AB7" s="295"/>
      <c r="AC7" s="295"/>
      <c r="AD7" s="395"/>
      <c r="AE7" s="382" t="s">
        <v>554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2" t="s">
        <v>389</v>
      </c>
      <c r="B8" s="833"/>
      <c r="C8" s="833"/>
      <c r="D8" s="833"/>
      <c r="E8" s="833"/>
      <c r="F8" s="834"/>
      <c r="G8" s="222" t="str">
        <f>入力規則等!A26</f>
        <v>高齢社会対策</v>
      </c>
      <c r="H8" s="223"/>
      <c r="I8" s="223"/>
      <c r="J8" s="223"/>
      <c r="K8" s="223"/>
      <c r="L8" s="223"/>
      <c r="M8" s="223"/>
      <c r="N8" s="223"/>
      <c r="O8" s="223"/>
      <c r="P8" s="223"/>
      <c r="Q8" s="223"/>
      <c r="R8" s="223"/>
      <c r="S8" s="223"/>
      <c r="T8" s="223"/>
      <c r="U8" s="223"/>
      <c r="V8" s="223"/>
      <c r="W8" s="223"/>
      <c r="X8" s="224"/>
      <c r="Y8" s="572" t="s">
        <v>390</v>
      </c>
      <c r="Z8" s="573"/>
      <c r="AA8" s="573"/>
      <c r="AB8" s="573"/>
      <c r="AC8" s="573"/>
      <c r="AD8" s="574"/>
      <c r="AE8" s="740" t="str">
        <f>入力規則等!K13</f>
        <v>社会保障</v>
      </c>
      <c r="AF8" s="223"/>
      <c r="AG8" s="223"/>
      <c r="AH8" s="223"/>
      <c r="AI8" s="223"/>
      <c r="AJ8" s="223"/>
      <c r="AK8" s="223"/>
      <c r="AL8" s="223"/>
      <c r="AM8" s="223"/>
      <c r="AN8" s="223"/>
      <c r="AO8" s="223"/>
      <c r="AP8" s="223"/>
      <c r="AQ8" s="223"/>
      <c r="AR8" s="223"/>
      <c r="AS8" s="223"/>
      <c r="AT8" s="223"/>
      <c r="AU8" s="223"/>
      <c r="AV8" s="223"/>
      <c r="AW8" s="223"/>
      <c r="AX8" s="741"/>
    </row>
    <row r="9" spans="1:50" ht="58.5" customHeight="1" x14ac:dyDescent="0.15">
      <c r="A9" s="143" t="s">
        <v>23</v>
      </c>
      <c r="B9" s="144"/>
      <c r="C9" s="144"/>
      <c r="D9" s="144"/>
      <c r="E9" s="144"/>
      <c r="F9" s="144"/>
      <c r="G9" s="575" t="s">
        <v>595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43.25" customHeight="1" x14ac:dyDescent="0.15">
      <c r="A10" s="742" t="s">
        <v>30</v>
      </c>
      <c r="B10" s="743"/>
      <c r="C10" s="743"/>
      <c r="D10" s="743"/>
      <c r="E10" s="743"/>
      <c r="F10" s="743"/>
      <c r="G10" s="672" t="s">
        <v>606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7" t="s">
        <v>24</v>
      </c>
      <c r="B12" s="138"/>
      <c r="C12" s="138"/>
      <c r="D12" s="138"/>
      <c r="E12" s="138"/>
      <c r="F12" s="139"/>
      <c r="G12" s="678"/>
      <c r="H12" s="679"/>
      <c r="I12" s="679"/>
      <c r="J12" s="679"/>
      <c r="K12" s="679"/>
      <c r="L12" s="679"/>
      <c r="M12" s="679"/>
      <c r="N12" s="679"/>
      <c r="O12" s="679"/>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4"/>
    </row>
    <row r="13" spans="1:50" ht="21" customHeight="1" x14ac:dyDescent="0.15">
      <c r="A13" s="140"/>
      <c r="B13" s="141"/>
      <c r="C13" s="141"/>
      <c r="D13" s="141"/>
      <c r="E13" s="141"/>
      <c r="F13" s="142"/>
      <c r="G13" s="745" t="s">
        <v>6</v>
      </c>
      <c r="H13" s="746"/>
      <c r="I13" s="638" t="s">
        <v>7</v>
      </c>
      <c r="J13" s="639"/>
      <c r="K13" s="639"/>
      <c r="L13" s="639"/>
      <c r="M13" s="639"/>
      <c r="N13" s="639"/>
      <c r="O13" s="640"/>
      <c r="P13" s="98" t="s">
        <v>556</v>
      </c>
      <c r="Q13" s="99"/>
      <c r="R13" s="99"/>
      <c r="S13" s="99"/>
      <c r="T13" s="99"/>
      <c r="U13" s="99"/>
      <c r="V13" s="100"/>
      <c r="W13" s="98" t="s">
        <v>556</v>
      </c>
      <c r="X13" s="99"/>
      <c r="Y13" s="99"/>
      <c r="Z13" s="99"/>
      <c r="AA13" s="99"/>
      <c r="AB13" s="99"/>
      <c r="AC13" s="100"/>
      <c r="AD13" s="98">
        <v>4223.9809999999998</v>
      </c>
      <c r="AE13" s="99"/>
      <c r="AF13" s="99"/>
      <c r="AG13" s="99"/>
      <c r="AH13" s="99"/>
      <c r="AI13" s="99"/>
      <c r="AJ13" s="100"/>
      <c r="AK13" s="98" t="s">
        <v>556</v>
      </c>
      <c r="AL13" s="99"/>
      <c r="AM13" s="99"/>
      <c r="AN13" s="99"/>
      <c r="AO13" s="99"/>
      <c r="AP13" s="99"/>
      <c r="AQ13" s="100"/>
      <c r="AR13" s="95" t="s">
        <v>556</v>
      </c>
      <c r="AS13" s="96"/>
      <c r="AT13" s="96"/>
      <c r="AU13" s="96"/>
      <c r="AV13" s="96"/>
      <c r="AW13" s="96"/>
      <c r="AX13" s="393"/>
    </row>
    <row r="14" spans="1:50" ht="21" customHeight="1" x14ac:dyDescent="0.15">
      <c r="A14" s="140"/>
      <c r="B14" s="141"/>
      <c r="C14" s="141"/>
      <c r="D14" s="141"/>
      <c r="E14" s="141"/>
      <c r="F14" s="142"/>
      <c r="G14" s="747"/>
      <c r="H14" s="748"/>
      <c r="I14" s="578" t="s">
        <v>8</v>
      </c>
      <c r="J14" s="632"/>
      <c r="K14" s="632"/>
      <c r="L14" s="632"/>
      <c r="M14" s="632"/>
      <c r="N14" s="632"/>
      <c r="O14" s="633"/>
      <c r="P14" s="98" t="s">
        <v>556</v>
      </c>
      <c r="Q14" s="99"/>
      <c r="R14" s="99"/>
      <c r="S14" s="99"/>
      <c r="T14" s="99"/>
      <c r="U14" s="99"/>
      <c r="V14" s="100"/>
      <c r="W14" s="98" t="s">
        <v>556</v>
      </c>
      <c r="X14" s="99"/>
      <c r="Y14" s="99"/>
      <c r="Z14" s="99"/>
      <c r="AA14" s="99"/>
      <c r="AB14" s="99"/>
      <c r="AC14" s="100"/>
      <c r="AD14" s="98" t="s">
        <v>556</v>
      </c>
      <c r="AE14" s="99"/>
      <c r="AF14" s="99"/>
      <c r="AG14" s="99"/>
      <c r="AH14" s="99"/>
      <c r="AI14" s="99"/>
      <c r="AJ14" s="100"/>
      <c r="AK14" s="98" t="s">
        <v>556</v>
      </c>
      <c r="AL14" s="99"/>
      <c r="AM14" s="99"/>
      <c r="AN14" s="99"/>
      <c r="AO14" s="99"/>
      <c r="AP14" s="99"/>
      <c r="AQ14" s="100"/>
      <c r="AR14" s="665"/>
      <c r="AS14" s="665"/>
      <c r="AT14" s="665"/>
      <c r="AU14" s="665"/>
      <c r="AV14" s="665"/>
      <c r="AW14" s="665"/>
      <c r="AX14" s="666"/>
    </row>
    <row r="15" spans="1:50" ht="21" customHeight="1" x14ac:dyDescent="0.15">
      <c r="A15" s="140"/>
      <c r="B15" s="141"/>
      <c r="C15" s="141"/>
      <c r="D15" s="141"/>
      <c r="E15" s="141"/>
      <c r="F15" s="142"/>
      <c r="G15" s="747"/>
      <c r="H15" s="748"/>
      <c r="I15" s="578" t="s">
        <v>51</v>
      </c>
      <c r="J15" s="579"/>
      <c r="K15" s="579"/>
      <c r="L15" s="579"/>
      <c r="M15" s="579"/>
      <c r="N15" s="579"/>
      <c r="O15" s="580"/>
      <c r="P15" s="98" t="s">
        <v>556</v>
      </c>
      <c r="Q15" s="99"/>
      <c r="R15" s="99"/>
      <c r="S15" s="99"/>
      <c r="T15" s="99"/>
      <c r="U15" s="99"/>
      <c r="V15" s="100"/>
      <c r="W15" s="98" t="s">
        <v>556</v>
      </c>
      <c r="X15" s="99"/>
      <c r="Y15" s="99"/>
      <c r="Z15" s="99"/>
      <c r="AA15" s="99"/>
      <c r="AB15" s="99"/>
      <c r="AC15" s="100"/>
      <c r="AD15" s="98" t="s">
        <v>556</v>
      </c>
      <c r="AE15" s="99"/>
      <c r="AF15" s="99"/>
      <c r="AG15" s="99"/>
      <c r="AH15" s="99"/>
      <c r="AI15" s="99"/>
      <c r="AJ15" s="100"/>
      <c r="AK15" s="98" t="s">
        <v>556</v>
      </c>
      <c r="AL15" s="99"/>
      <c r="AM15" s="99"/>
      <c r="AN15" s="99"/>
      <c r="AO15" s="99"/>
      <c r="AP15" s="99"/>
      <c r="AQ15" s="100"/>
      <c r="AR15" s="98" t="s">
        <v>556</v>
      </c>
      <c r="AS15" s="99"/>
      <c r="AT15" s="99"/>
      <c r="AU15" s="99"/>
      <c r="AV15" s="99"/>
      <c r="AW15" s="99"/>
      <c r="AX15" s="631"/>
    </row>
    <row r="16" spans="1:50" ht="21" customHeight="1" x14ac:dyDescent="0.15">
      <c r="A16" s="140"/>
      <c r="B16" s="141"/>
      <c r="C16" s="141"/>
      <c r="D16" s="141"/>
      <c r="E16" s="141"/>
      <c r="F16" s="142"/>
      <c r="G16" s="747"/>
      <c r="H16" s="748"/>
      <c r="I16" s="578" t="s">
        <v>52</v>
      </c>
      <c r="J16" s="579"/>
      <c r="K16" s="579"/>
      <c r="L16" s="579"/>
      <c r="M16" s="579"/>
      <c r="N16" s="579"/>
      <c r="O16" s="580"/>
      <c r="P16" s="98" t="s">
        <v>556</v>
      </c>
      <c r="Q16" s="99"/>
      <c r="R16" s="99"/>
      <c r="S16" s="99"/>
      <c r="T16" s="99"/>
      <c r="U16" s="99"/>
      <c r="V16" s="100"/>
      <c r="W16" s="98" t="s">
        <v>557</v>
      </c>
      <c r="X16" s="99"/>
      <c r="Y16" s="99"/>
      <c r="Z16" s="99"/>
      <c r="AA16" s="99"/>
      <c r="AB16" s="99"/>
      <c r="AC16" s="100"/>
      <c r="AD16" s="98" t="s">
        <v>556</v>
      </c>
      <c r="AE16" s="99"/>
      <c r="AF16" s="99"/>
      <c r="AG16" s="99"/>
      <c r="AH16" s="99"/>
      <c r="AI16" s="99"/>
      <c r="AJ16" s="100"/>
      <c r="AK16" s="98" t="s">
        <v>556</v>
      </c>
      <c r="AL16" s="99"/>
      <c r="AM16" s="99"/>
      <c r="AN16" s="99"/>
      <c r="AO16" s="99"/>
      <c r="AP16" s="99"/>
      <c r="AQ16" s="100"/>
      <c r="AR16" s="675"/>
      <c r="AS16" s="676"/>
      <c r="AT16" s="676"/>
      <c r="AU16" s="676"/>
      <c r="AV16" s="676"/>
      <c r="AW16" s="676"/>
      <c r="AX16" s="677"/>
    </row>
    <row r="17" spans="1:50" ht="24.75" customHeight="1" x14ac:dyDescent="0.15">
      <c r="A17" s="140"/>
      <c r="B17" s="141"/>
      <c r="C17" s="141"/>
      <c r="D17" s="141"/>
      <c r="E17" s="141"/>
      <c r="F17" s="142"/>
      <c r="G17" s="747"/>
      <c r="H17" s="748"/>
      <c r="I17" s="578" t="s">
        <v>50</v>
      </c>
      <c r="J17" s="632"/>
      <c r="K17" s="632"/>
      <c r="L17" s="632"/>
      <c r="M17" s="632"/>
      <c r="N17" s="632"/>
      <c r="O17" s="633"/>
      <c r="P17" s="98" t="s">
        <v>556</v>
      </c>
      <c r="Q17" s="99"/>
      <c r="R17" s="99"/>
      <c r="S17" s="99"/>
      <c r="T17" s="99"/>
      <c r="U17" s="99"/>
      <c r="V17" s="100"/>
      <c r="W17" s="98" t="s">
        <v>556</v>
      </c>
      <c r="X17" s="99"/>
      <c r="Y17" s="99"/>
      <c r="Z17" s="99"/>
      <c r="AA17" s="99"/>
      <c r="AB17" s="99"/>
      <c r="AC17" s="100"/>
      <c r="AD17" s="98" t="s">
        <v>557</v>
      </c>
      <c r="AE17" s="99"/>
      <c r="AF17" s="99"/>
      <c r="AG17" s="99"/>
      <c r="AH17" s="99"/>
      <c r="AI17" s="99"/>
      <c r="AJ17" s="100"/>
      <c r="AK17" s="98" t="s">
        <v>557</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9"/>
      <c r="H18" s="750"/>
      <c r="I18" s="737" t="s">
        <v>20</v>
      </c>
      <c r="J18" s="738"/>
      <c r="K18" s="738"/>
      <c r="L18" s="738"/>
      <c r="M18" s="738"/>
      <c r="N18" s="738"/>
      <c r="O18" s="739"/>
      <c r="P18" s="104">
        <f>SUM(P13:V17)</f>
        <v>0</v>
      </c>
      <c r="Q18" s="105"/>
      <c r="R18" s="105"/>
      <c r="S18" s="105"/>
      <c r="T18" s="105"/>
      <c r="U18" s="105"/>
      <c r="V18" s="106"/>
      <c r="W18" s="104">
        <f>SUM(W13:AC17)</f>
        <v>0</v>
      </c>
      <c r="X18" s="105"/>
      <c r="Y18" s="105"/>
      <c r="Z18" s="105"/>
      <c r="AA18" s="105"/>
      <c r="AB18" s="105"/>
      <c r="AC18" s="106"/>
      <c r="AD18" s="104">
        <f>SUM(AD13:AJ17)</f>
        <v>4223.9809999999998</v>
      </c>
      <c r="AE18" s="105"/>
      <c r="AF18" s="105"/>
      <c r="AG18" s="105"/>
      <c r="AH18" s="105"/>
      <c r="AI18" s="105"/>
      <c r="AJ18" s="106"/>
      <c r="AK18" s="104">
        <f>SUM(AK13:AQ17)</f>
        <v>0</v>
      </c>
      <c r="AL18" s="105"/>
      <c r="AM18" s="105"/>
      <c r="AN18" s="105"/>
      <c r="AO18" s="105"/>
      <c r="AP18" s="105"/>
      <c r="AQ18" s="106"/>
      <c r="AR18" s="104">
        <f>SUM(AR13:AX17)</f>
        <v>0</v>
      </c>
      <c r="AS18" s="105"/>
      <c r="AT18" s="105"/>
      <c r="AU18" s="105"/>
      <c r="AV18" s="105"/>
      <c r="AW18" s="105"/>
      <c r="AX18" s="540"/>
    </row>
    <row r="19" spans="1:50" ht="24.75" customHeight="1" x14ac:dyDescent="0.15">
      <c r="A19" s="140"/>
      <c r="B19" s="141"/>
      <c r="C19" s="141"/>
      <c r="D19" s="141"/>
      <c r="E19" s="141"/>
      <c r="F19" s="142"/>
      <c r="G19" s="538" t="s">
        <v>9</v>
      </c>
      <c r="H19" s="539"/>
      <c r="I19" s="539"/>
      <c r="J19" s="539"/>
      <c r="K19" s="539"/>
      <c r="L19" s="539"/>
      <c r="M19" s="539"/>
      <c r="N19" s="539"/>
      <c r="O19" s="539"/>
      <c r="P19" s="98" t="s">
        <v>556</v>
      </c>
      <c r="Q19" s="99"/>
      <c r="R19" s="99"/>
      <c r="S19" s="99"/>
      <c r="T19" s="99"/>
      <c r="U19" s="99"/>
      <c r="V19" s="100"/>
      <c r="W19" s="98" t="s">
        <v>557</v>
      </c>
      <c r="X19" s="99"/>
      <c r="Y19" s="99"/>
      <c r="Z19" s="99"/>
      <c r="AA19" s="99"/>
      <c r="AB19" s="99"/>
      <c r="AC19" s="100"/>
      <c r="AD19" s="98">
        <v>460.209</v>
      </c>
      <c r="AE19" s="99"/>
      <c r="AF19" s="99"/>
      <c r="AG19" s="99"/>
      <c r="AH19" s="99"/>
      <c r="AI19" s="99"/>
      <c r="AJ19" s="100"/>
      <c r="AK19" s="489"/>
      <c r="AL19" s="489"/>
      <c r="AM19" s="489"/>
      <c r="AN19" s="489"/>
      <c r="AO19" s="489"/>
      <c r="AP19" s="489"/>
      <c r="AQ19" s="489"/>
      <c r="AR19" s="489"/>
      <c r="AS19" s="489"/>
      <c r="AT19" s="489"/>
      <c r="AU19" s="489"/>
      <c r="AV19" s="489"/>
      <c r="AW19" s="489"/>
      <c r="AX19" s="541"/>
    </row>
    <row r="20" spans="1:50" ht="24.75" customHeight="1" x14ac:dyDescent="0.15">
      <c r="A20" s="140"/>
      <c r="B20" s="141"/>
      <c r="C20" s="141"/>
      <c r="D20" s="141"/>
      <c r="E20" s="141"/>
      <c r="F20" s="142"/>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0.10895148439351408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3"/>
      <c r="B21" s="144"/>
      <c r="C21" s="144"/>
      <c r="D21" s="144"/>
      <c r="E21" s="144"/>
      <c r="F21" s="145"/>
      <c r="G21" s="932" t="s">
        <v>497</v>
      </c>
      <c r="H21" s="933"/>
      <c r="I21" s="933"/>
      <c r="J21" s="933"/>
      <c r="K21" s="933"/>
      <c r="L21" s="933"/>
      <c r="M21" s="933"/>
      <c r="N21" s="933"/>
      <c r="O21" s="933"/>
      <c r="P21" s="542" t="e">
        <f>IF(P19=0, "-", SUM(P19)/SUM(P13,P14))</f>
        <v>#DIV/0!</v>
      </c>
      <c r="Q21" s="542"/>
      <c r="R21" s="542"/>
      <c r="S21" s="542"/>
      <c r="T21" s="542"/>
      <c r="U21" s="542"/>
      <c r="V21" s="542"/>
      <c r="W21" s="542" t="e">
        <f t="shared" ref="W21" si="2">IF(W19=0, "-", SUM(W19)/SUM(W13,W14))</f>
        <v>#DIV/0!</v>
      </c>
      <c r="X21" s="542"/>
      <c r="Y21" s="542"/>
      <c r="Z21" s="542"/>
      <c r="AA21" s="542"/>
      <c r="AB21" s="542"/>
      <c r="AC21" s="542"/>
      <c r="AD21" s="542">
        <f t="shared" ref="AD21" si="3">IF(AD19=0, "-", SUM(AD19)/SUM(AD13,AD14))</f>
        <v>0.10895148439351408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538</v>
      </c>
      <c r="B22" s="197"/>
      <c r="C22" s="197"/>
      <c r="D22" s="197"/>
      <c r="E22" s="197"/>
      <c r="F22" s="198"/>
      <c r="G22" s="181" t="s">
        <v>474</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558</v>
      </c>
      <c r="H23" s="185"/>
      <c r="I23" s="185"/>
      <c r="J23" s="185"/>
      <c r="K23" s="185"/>
      <c r="L23" s="185"/>
      <c r="M23" s="185"/>
      <c r="N23" s="185"/>
      <c r="O23" s="186"/>
      <c r="P23" s="95" t="s">
        <v>558</v>
      </c>
      <c r="Q23" s="96"/>
      <c r="R23" s="96"/>
      <c r="S23" s="96"/>
      <c r="T23" s="96"/>
      <c r="U23" s="96"/>
      <c r="V23" s="97"/>
      <c r="W23" s="95" t="s">
        <v>558</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559</v>
      </c>
      <c r="H24" s="188"/>
      <c r="I24" s="188"/>
      <c r="J24" s="188"/>
      <c r="K24" s="188"/>
      <c r="L24" s="188"/>
      <c r="M24" s="188"/>
      <c r="N24" s="188"/>
      <c r="O24" s="189"/>
      <c r="P24" s="98" t="s">
        <v>558</v>
      </c>
      <c r="Q24" s="99"/>
      <c r="R24" s="99"/>
      <c r="S24" s="99"/>
      <c r="T24" s="99"/>
      <c r="U24" s="99"/>
      <c r="V24" s="100"/>
      <c r="W24" s="98" t="s">
        <v>558</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560</v>
      </c>
      <c r="H25" s="188"/>
      <c r="I25" s="188"/>
      <c r="J25" s="188"/>
      <c r="K25" s="188"/>
      <c r="L25" s="188"/>
      <c r="M25" s="188"/>
      <c r="N25" s="188"/>
      <c r="O25" s="189"/>
      <c r="P25" s="98" t="s">
        <v>558</v>
      </c>
      <c r="Q25" s="99"/>
      <c r="R25" s="99"/>
      <c r="S25" s="99"/>
      <c r="T25" s="99"/>
      <c r="U25" s="99"/>
      <c r="V25" s="100"/>
      <c r="W25" s="98" t="s">
        <v>561</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558</v>
      </c>
      <c r="H26" s="188"/>
      <c r="I26" s="188"/>
      <c r="J26" s="188"/>
      <c r="K26" s="188"/>
      <c r="L26" s="188"/>
      <c r="M26" s="188"/>
      <c r="N26" s="188"/>
      <c r="O26" s="189"/>
      <c r="P26" s="98" t="s">
        <v>559</v>
      </c>
      <c r="Q26" s="99"/>
      <c r="R26" s="99"/>
      <c r="S26" s="99"/>
      <c r="T26" s="99"/>
      <c r="U26" s="99"/>
      <c r="V26" s="100"/>
      <c r="W26" s="98" t="s">
        <v>558</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t="s">
        <v>558</v>
      </c>
      <c r="H27" s="188"/>
      <c r="I27" s="188"/>
      <c r="J27" s="188"/>
      <c r="K27" s="188"/>
      <c r="L27" s="188"/>
      <c r="M27" s="188"/>
      <c r="N27" s="188"/>
      <c r="O27" s="189"/>
      <c r="P27" s="98" t="s">
        <v>559</v>
      </c>
      <c r="Q27" s="99"/>
      <c r="R27" s="99"/>
      <c r="S27" s="99"/>
      <c r="T27" s="99"/>
      <c r="U27" s="99"/>
      <c r="V27" s="100"/>
      <c r="W27" s="98" t="s">
        <v>561</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t="e">
        <f>P29-SUM(P23:P27)</f>
        <v>#VALUE!</v>
      </c>
      <c r="Q28" s="105"/>
      <c r="R28" s="105"/>
      <c r="S28" s="105"/>
      <c r="T28" s="105"/>
      <c r="U28" s="105"/>
      <c r="V28" s="106"/>
      <c r="W28" s="104" t="e">
        <f>W29-SUM(W23:W27)</f>
        <v>#VALUE!</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t="str">
        <f>AK13</f>
        <v>-</v>
      </c>
      <c r="Q29" s="227"/>
      <c r="R29" s="227"/>
      <c r="S29" s="227"/>
      <c r="T29" s="227"/>
      <c r="U29" s="227"/>
      <c r="V29" s="228"/>
      <c r="W29" s="226" t="str">
        <f>AR13</f>
        <v>-</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2" t="s">
        <v>491</v>
      </c>
      <c r="B30" s="513"/>
      <c r="C30" s="513"/>
      <c r="D30" s="513"/>
      <c r="E30" s="513"/>
      <c r="F30" s="514"/>
      <c r="G30" s="650" t="s">
        <v>265</v>
      </c>
      <c r="H30" s="389"/>
      <c r="I30" s="389"/>
      <c r="J30" s="389"/>
      <c r="K30" s="389"/>
      <c r="L30" s="389"/>
      <c r="M30" s="389"/>
      <c r="N30" s="389"/>
      <c r="O30" s="582"/>
      <c r="P30" s="581" t="s">
        <v>59</v>
      </c>
      <c r="Q30" s="389"/>
      <c r="R30" s="389"/>
      <c r="S30" s="389"/>
      <c r="T30" s="389"/>
      <c r="U30" s="389"/>
      <c r="V30" s="389"/>
      <c r="W30" s="389"/>
      <c r="X30" s="582"/>
      <c r="Y30" s="468"/>
      <c r="Z30" s="469"/>
      <c r="AA30" s="470"/>
      <c r="AB30" s="385" t="s">
        <v>11</v>
      </c>
      <c r="AC30" s="386"/>
      <c r="AD30" s="387"/>
      <c r="AE30" s="385" t="s">
        <v>357</v>
      </c>
      <c r="AF30" s="386"/>
      <c r="AG30" s="386"/>
      <c r="AH30" s="387"/>
      <c r="AI30" s="385" t="s">
        <v>363</v>
      </c>
      <c r="AJ30" s="386"/>
      <c r="AK30" s="386"/>
      <c r="AL30" s="387"/>
      <c r="AM30" s="388" t="s">
        <v>472</v>
      </c>
      <c r="AN30" s="388"/>
      <c r="AO30" s="388"/>
      <c r="AP30" s="385"/>
      <c r="AQ30" s="641" t="s">
        <v>355</v>
      </c>
      <c r="AR30" s="642"/>
      <c r="AS30" s="642"/>
      <c r="AT30" s="643"/>
      <c r="AU30" s="389" t="s">
        <v>253</v>
      </c>
      <c r="AV30" s="389"/>
      <c r="AW30" s="389"/>
      <c r="AX30" s="390"/>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1"/>
      <c r="Z31" s="472"/>
      <c r="AA31" s="473"/>
      <c r="AB31" s="331"/>
      <c r="AC31" s="332"/>
      <c r="AD31" s="333"/>
      <c r="AE31" s="331"/>
      <c r="AF31" s="332"/>
      <c r="AG31" s="332"/>
      <c r="AH31" s="333"/>
      <c r="AI31" s="331"/>
      <c r="AJ31" s="332"/>
      <c r="AK31" s="332"/>
      <c r="AL31" s="333"/>
      <c r="AM31" s="375"/>
      <c r="AN31" s="375"/>
      <c r="AO31" s="375"/>
      <c r="AP31" s="331"/>
      <c r="AQ31" s="216" t="s">
        <v>563</v>
      </c>
      <c r="AR31" s="134"/>
      <c r="AS31" s="135" t="s">
        <v>356</v>
      </c>
      <c r="AT31" s="170"/>
      <c r="AU31" s="270" t="s">
        <v>563</v>
      </c>
      <c r="AV31" s="270"/>
      <c r="AW31" s="378" t="s">
        <v>300</v>
      </c>
      <c r="AX31" s="379"/>
    </row>
    <row r="32" spans="1:50" ht="23.25" customHeight="1" x14ac:dyDescent="0.15">
      <c r="A32" s="518"/>
      <c r="B32" s="516"/>
      <c r="C32" s="516"/>
      <c r="D32" s="516"/>
      <c r="E32" s="516"/>
      <c r="F32" s="517"/>
      <c r="G32" s="543" t="s">
        <v>621</v>
      </c>
      <c r="H32" s="544"/>
      <c r="I32" s="544"/>
      <c r="J32" s="544"/>
      <c r="K32" s="544"/>
      <c r="L32" s="544"/>
      <c r="M32" s="544"/>
      <c r="N32" s="544"/>
      <c r="O32" s="545"/>
      <c r="P32" s="159" t="s">
        <v>622</v>
      </c>
      <c r="Q32" s="159"/>
      <c r="R32" s="159"/>
      <c r="S32" s="159"/>
      <c r="T32" s="159"/>
      <c r="U32" s="159"/>
      <c r="V32" s="159"/>
      <c r="W32" s="159"/>
      <c r="X32" s="230"/>
      <c r="Y32" s="337" t="s">
        <v>12</v>
      </c>
      <c r="Z32" s="552"/>
      <c r="AA32" s="553"/>
      <c r="AB32" s="554" t="s">
        <v>567</v>
      </c>
      <c r="AC32" s="554"/>
      <c r="AD32" s="554"/>
      <c r="AE32" s="363" t="s">
        <v>563</v>
      </c>
      <c r="AF32" s="364"/>
      <c r="AG32" s="364"/>
      <c r="AH32" s="364"/>
      <c r="AI32" s="363" t="s">
        <v>563</v>
      </c>
      <c r="AJ32" s="364"/>
      <c r="AK32" s="364"/>
      <c r="AL32" s="364"/>
      <c r="AM32" s="363">
        <v>46</v>
      </c>
      <c r="AN32" s="364"/>
      <c r="AO32" s="364"/>
      <c r="AP32" s="364"/>
      <c r="AQ32" s="101" t="s">
        <v>563</v>
      </c>
      <c r="AR32" s="102"/>
      <c r="AS32" s="102"/>
      <c r="AT32" s="103"/>
      <c r="AU32" s="364" t="s">
        <v>563</v>
      </c>
      <c r="AV32" s="364"/>
      <c r="AW32" s="364"/>
      <c r="AX32" s="366"/>
    </row>
    <row r="33" spans="1:50" ht="23.25" customHeight="1" x14ac:dyDescent="0.15">
      <c r="A33" s="519"/>
      <c r="B33" s="520"/>
      <c r="C33" s="520"/>
      <c r="D33" s="520"/>
      <c r="E33" s="520"/>
      <c r="F33" s="521"/>
      <c r="G33" s="546"/>
      <c r="H33" s="547"/>
      <c r="I33" s="547"/>
      <c r="J33" s="547"/>
      <c r="K33" s="547"/>
      <c r="L33" s="547"/>
      <c r="M33" s="547"/>
      <c r="N33" s="547"/>
      <c r="O33" s="548"/>
      <c r="P33" s="232"/>
      <c r="Q33" s="232"/>
      <c r="R33" s="232"/>
      <c r="S33" s="232"/>
      <c r="T33" s="232"/>
      <c r="U33" s="232"/>
      <c r="V33" s="232"/>
      <c r="W33" s="232"/>
      <c r="X33" s="233"/>
      <c r="Y33" s="302" t="s">
        <v>54</v>
      </c>
      <c r="Z33" s="297"/>
      <c r="AA33" s="298"/>
      <c r="AB33" s="525" t="s">
        <v>567</v>
      </c>
      <c r="AC33" s="525"/>
      <c r="AD33" s="525"/>
      <c r="AE33" s="363" t="s">
        <v>563</v>
      </c>
      <c r="AF33" s="364"/>
      <c r="AG33" s="364"/>
      <c r="AH33" s="364"/>
      <c r="AI33" s="363" t="s">
        <v>563</v>
      </c>
      <c r="AJ33" s="364"/>
      <c r="AK33" s="364"/>
      <c r="AL33" s="364"/>
      <c r="AM33" s="363">
        <v>67</v>
      </c>
      <c r="AN33" s="364"/>
      <c r="AO33" s="364"/>
      <c r="AP33" s="364"/>
      <c r="AQ33" s="101" t="s">
        <v>563</v>
      </c>
      <c r="AR33" s="102"/>
      <c r="AS33" s="102"/>
      <c r="AT33" s="103"/>
      <c r="AU33" s="364" t="s">
        <v>563</v>
      </c>
      <c r="AV33" s="364"/>
      <c r="AW33" s="364"/>
      <c r="AX33" s="366"/>
    </row>
    <row r="34" spans="1:50" ht="23.25" customHeight="1" x14ac:dyDescent="0.15">
      <c r="A34" s="518"/>
      <c r="B34" s="516"/>
      <c r="C34" s="516"/>
      <c r="D34" s="516"/>
      <c r="E34" s="516"/>
      <c r="F34" s="517"/>
      <c r="G34" s="549"/>
      <c r="H34" s="550"/>
      <c r="I34" s="550"/>
      <c r="J34" s="550"/>
      <c r="K34" s="550"/>
      <c r="L34" s="550"/>
      <c r="M34" s="550"/>
      <c r="N34" s="550"/>
      <c r="O34" s="551"/>
      <c r="P34" s="162"/>
      <c r="Q34" s="162"/>
      <c r="R34" s="162"/>
      <c r="S34" s="162"/>
      <c r="T34" s="162"/>
      <c r="U34" s="162"/>
      <c r="V34" s="162"/>
      <c r="W34" s="162"/>
      <c r="X34" s="235"/>
      <c r="Y34" s="302" t="s">
        <v>13</v>
      </c>
      <c r="Z34" s="297"/>
      <c r="AA34" s="298"/>
      <c r="AB34" s="500" t="s">
        <v>301</v>
      </c>
      <c r="AC34" s="500"/>
      <c r="AD34" s="500"/>
      <c r="AE34" s="363" t="s">
        <v>563</v>
      </c>
      <c r="AF34" s="364"/>
      <c r="AG34" s="364"/>
      <c r="AH34" s="364"/>
      <c r="AI34" s="363" t="s">
        <v>563</v>
      </c>
      <c r="AJ34" s="364"/>
      <c r="AK34" s="364"/>
      <c r="AL34" s="364"/>
      <c r="AM34" s="363">
        <v>69</v>
      </c>
      <c r="AN34" s="364"/>
      <c r="AO34" s="364"/>
      <c r="AP34" s="364"/>
      <c r="AQ34" s="101" t="s">
        <v>557</v>
      </c>
      <c r="AR34" s="102"/>
      <c r="AS34" s="102"/>
      <c r="AT34" s="103"/>
      <c r="AU34" s="364" t="s">
        <v>563</v>
      </c>
      <c r="AV34" s="364"/>
      <c r="AW34" s="364"/>
      <c r="AX34" s="366"/>
    </row>
    <row r="35" spans="1:50" ht="23.25" customHeight="1" x14ac:dyDescent="0.15">
      <c r="A35" s="903" t="s">
        <v>526</v>
      </c>
      <c r="B35" s="904"/>
      <c r="C35" s="904"/>
      <c r="D35" s="904"/>
      <c r="E35" s="904"/>
      <c r="F35" s="905"/>
      <c r="G35" s="909" t="s">
        <v>562</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4" t="s">
        <v>491</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1"/>
      <c r="Z38" s="472"/>
      <c r="AA38" s="473"/>
      <c r="AB38" s="331"/>
      <c r="AC38" s="332"/>
      <c r="AD38" s="333"/>
      <c r="AE38" s="331"/>
      <c r="AF38" s="332"/>
      <c r="AG38" s="332"/>
      <c r="AH38" s="333"/>
      <c r="AI38" s="331"/>
      <c r="AJ38" s="332"/>
      <c r="AK38" s="332"/>
      <c r="AL38" s="333"/>
      <c r="AM38" s="375"/>
      <c r="AN38" s="375"/>
      <c r="AO38" s="375"/>
      <c r="AP38" s="331"/>
      <c r="AQ38" s="216" t="s">
        <v>557</v>
      </c>
      <c r="AR38" s="134"/>
      <c r="AS38" s="135" t="s">
        <v>356</v>
      </c>
      <c r="AT38" s="170"/>
      <c r="AU38" s="270" t="s">
        <v>556</v>
      </c>
      <c r="AV38" s="270"/>
      <c r="AW38" s="378" t="s">
        <v>300</v>
      </c>
      <c r="AX38" s="379"/>
    </row>
    <row r="39" spans="1:50" ht="23.25" customHeight="1" x14ac:dyDescent="0.15">
      <c r="A39" s="518"/>
      <c r="B39" s="516"/>
      <c r="C39" s="516"/>
      <c r="D39" s="516"/>
      <c r="E39" s="516"/>
      <c r="F39" s="517"/>
      <c r="G39" s="543" t="s">
        <v>564</v>
      </c>
      <c r="H39" s="544"/>
      <c r="I39" s="544"/>
      <c r="J39" s="544"/>
      <c r="K39" s="544"/>
      <c r="L39" s="544"/>
      <c r="M39" s="544"/>
      <c r="N39" s="544"/>
      <c r="O39" s="545"/>
      <c r="P39" s="159" t="s">
        <v>565</v>
      </c>
      <c r="Q39" s="159"/>
      <c r="R39" s="159"/>
      <c r="S39" s="159"/>
      <c r="T39" s="159"/>
      <c r="U39" s="159"/>
      <c r="V39" s="159"/>
      <c r="W39" s="159"/>
      <c r="X39" s="230"/>
      <c r="Y39" s="337" t="s">
        <v>12</v>
      </c>
      <c r="Z39" s="552"/>
      <c r="AA39" s="553"/>
      <c r="AB39" s="554" t="s">
        <v>567</v>
      </c>
      <c r="AC39" s="554"/>
      <c r="AD39" s="554"/>
      <c r="AE39" s="363" t="s">
        <v>556</v>
      </c>
      <c r="AF39" s="364"/>
      <c r="AG39" s="364"/>
      <c r="AH39" s="364"/>
      <c r="AI39" s="363" t="s">
        <v>556</v>
      </c>
      <c r="AJ39" s="364"/>
      <c r="AK39" s="364"/>
      <c r="AL39" s="364"/>
      <c r="AM39" s="363">
        <v>55</v>
      </c>
      <c r="AN39" s="364"/>
      <c r="AO39" s="364"/>
      <c r="AP39" s="364"/>
      <c r="AQ39" s="101" t="s">
        <v>557</v>
      </c>
      <c r="AR39" s="102"/>
      <c r="AS39" s="102"/>
      <c r="AT39" s="103"/>
      <c r="AU39" s="364" t="s">
        <v>557</v>
      </c>
      <c r="AV39" s="364"/>
      <c r="AW39" s="364"/>
      <c r="AX39" s="366"/>
    </row>
    <row r="40" spans="1:50" ht="23.25" customHeight="1" x14ac:dyDescent="0.15">
      <c r="A40" s="519"/>
      <c r="B40" s="520"/>
      <c r="C40" s="520"/>
      <c r="D40" s="520"/>
      <c r="E40" s="520"/>
      <c r="F40" s="521"/>
      <c r="G40" s="546"/>
      <c r="H40" s="547"/>
      <c r="I40" s="547"/>
      <c r="J40" s="547"/>
      <c r="K40" s="547"/>
      <c r="L40" s="547"/>
      <c r="M40" s="547"/>
      <c r="N40" s="547"/>
      <c r="O40" s="548"/>
      <c r="P40" s="232"/>
      <c r="Q40" s="232"/>
      <c r="R40" s="232"/>
      <c r="S40" s="232"/>
      <c r="T40" s="232"/>
      <c r="U40" s="232"/>
      <c r="V40" s="232"/>
      <c r="W40" s="232"/>
      <c r="X40" s="233"/>
      <c r="Y40" s="302" t="s">
        <v>54</v>
      </c>
      <c r="Z40" s="297"/>
      <c r="AA40" s="298"/>
      <c r="AB40" s="525" t="s">
        <v>567</v>
      </c>
      <c r="AC40" s="525"/>
      <c r="AD40" s="525"/>
      <c r="AE40" s="363" t="s">
        <v>556</v>
      </c>
      <c r="AF40" s="364"/>
      <c r="AG40" s="364"/>
      <c r="AH40" s="364"/>
      <c r="AI40" s="363" t="s">
        <v>556</v>
      </c>
      <c r="AJ40" s="364"/>
      <c r="AK40" s="364"/>
      <c r="AL40" s="364"/>
      <c r="AM40" s="363">
        <v>1721</v>
      </c>
      <c r="AN40" s="364"/>
      <c r="AO40" s="364"/>
      <c r="AP40" s="364"/>
      <c r="AQ40" s="101" t="s">
        <v>556</v>
      </c>
      <c r="AR40" s="102"/>
      <c r="AS40" s="102"/>
      <c r="AT40" s="103"/>
      <c r="AU40" s="364" t="s">
        <v>557</v>
      </c>
      <c r="AV40" s="364"/>
      <c r="AW40" s="364"/>
      <c r="AX40" s="366"/>
    </row>
    <row r="41" spans="1:50" ht="23.25" customHeight="1" x14ac:dyDescent="0.15">
      <c r="A41" s="647"/>
      <c r="B41" s="648"/>
      <c r="C41" s="648"/>
      <c r="D41" s="648"/>
      <c r="E41" s="648"/>
      <c r="F41" s="649"/>
      <c r="G41" s="549"/>
      <c r="H41" s="550"/>
      <c r="I41" s="550"/>
      <c r="J41" s="550"/>
      <c r="K41" s="550"/>
      <c r="L41" s="550"/>
      <c r="M41" s="550"/>
      <c r="N41" s="550"/>
      <c r="O41" s="551"/>
      <c r="P41" s="162"/>
      <c r="Q41" s="162"/>
      <c r="R41" s="162"/>
      <c r="S41" s="162"/>
      <c r="T41" s="162"/>
      <c r="U41" s="162"/>
      <c r="V41" s="162"/>
      <c r="W41" s="162"/>
      <c r="X41" s="235"/>
      <c r="Y41" s="302" t="s">
        <v>13</v>
      </c>
      <c r="Z41" s="297"/>
      <c r="AA41" s="298"/>
      <c r="AB41" s="500" t="s">
        <v>301</v>
      </c>
      <c r="AC41" s="500"/>
      <c r="AD41" s="500"/>
      <c r="AE41" s="363" t="s">
        <v>556</v>
      </c>
      <c r="AF41" s="364"/>
      <c r="AG41" s="364"/>
      <c r="AH41" s="364"/>
      <c r="AI41" s="363" t="s">
        <v>557</v>
      </c>
      <c r="AJ41" s="364"/>
      <c r="AK41" s="364"/>
      <c r="AL41" s="364"/>
      <c r="AM41" s="363">
        <v>3.2</v>
      </c>
      <c r="AN41" s="364"/>
      <c r="AO41" s="364"/>
      <c r="AP41" s="364"/>
      <c r="AQ41" s="101" t="s">
        <v>556</v>
      </c>
      <c r="AR41" s="102"/>
      <c r="AS41" s="102"/>
      <c r="AT41" s="103"/>
      <c r="AU41" s="364" t="s">
        <v>556</v>
      </c>
      <c r="AV41" s="364"/>
      <c r="AW41" s="364"/>
      <c r="AX41" s="366"/>
    </row>
    <row r="42" spans="1:50" ht="23.25" customHeight="1" x14ac:dyDescent="0.15">
      <c r="A42" s="903" t="s">
        <v>526</v>
      </c>
      <c r="B42" s="904"/>
      <c r="C42" s="904"/>
      <c r="D42" s="904"/>
      <c r="E42" s="904"/>
      <c r="F42" s="905"/>
      <c r="G42" s="909" t="s">
        <v>562</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491</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1"/>
      <c r="Z45" s="472"/>
      <c r="AA45" s="473"/>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8"/>
      <c r="B46" s="516"/>
      <c r="C46" s="516"/>
      <c r="D46" s="516"/>
      <c r="E46" s="516"/>
      <c r="F46" s="517"/>
      <c r="G46" s="543"/>
      <c r="H46" s="544"/>
      <c r="I46" s="544"/>
      <c r="J46" s="544"/>
      <c r="K46" s="544"/>
      <c r="L46" s="544"/>
      <c r="M46" s="544"/>
      <c r="N46" s="544"/>
      <c r="O46" s="545"/>
      <c r="P46" s="159"/>
      <c r="Q46" s="159"/>
      <c r="R46" s="159"/>
      <c r="S46" s="159"/>
      <c r="T46" s="159"/>
      <c r="U46" s="159"/>
      <c r="V46" s="159"/>
      <c r="W46" s="159"/>
      <c r="X46" s="230"/>
      <c r="Y46" s="337" t="s">
        <v>12</v>
      </c>
      <c r="Z46" s="552"/>
      <c r="AA46" s="553"/>
      <c r="AB46" s="554"/>
      <c r="AC46" s="554"/>
      <c r="AD46" s="554"/>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9"/>
      <c r="B47" s="520"/>
      <c r="C47" s="520"/>
      <c r="D47" s="520"/>
      <c r="E47" s="520"/>
      <c r="F47" s="521"/>
      <c r="G47" s="546"/>
      <c r="H47" s="547"/>
      <c r="I47" s="547"/>
      <c r="J47" s="547"/>
      <c r="K47" s="547"/>
      <c r="L47" s="547"/>
      <c r="M47" s="547"/>
      <c r="N47" s="547"/>
      <c r="O47" s="548"/>
      <c r="P47" s="232"/>
      <c r="Q47" s="232"/>
      <c r="R47" s="232"/>
      <c r="S47" s="232"/>
      <c r="T47" s="232"/>
      <c r="U47" s="232"/>
      <c r="V47" s="232"/>
      <c r="W47" s="232"/>
      <c r="X47" s="233"/>
      <c r="Y47" s="302" t="s">
        <v>54</v>
      </c>
      <c r="Z47" s="297"/>
      <c r="AA47" s="298"/>
      <c r="AB47" s="525"/>
      <c r="AC47" s="525"/>
      <c r="AD47" s="525"/>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7"/>
      <c r="B48" s="648"/>
      <c r="C48" s="648"/>
      <c r="D48" s="648"/>
      <c r="E48" s="648"/>
      <c r="F48" s="649"/>
      <c r="G48" s="549"/>
      <c r="H48" s="550"/>
      <c r="I48" s="550"/>
      <c r="J48" s="550"/>
      <c r="K48" s="550"/>
      <c r="L48" s="550"/>
      <c r="M48" s="550"/>
      <c r="N48" s="550"/>
      <c r="O48" s="551"/>
      <c r="P48" s="162"/>
      <c r="Q48" s="162"/>
      <c r="R48" s="162"/>
      <c r="S48" s="162"/>
      <c r="T48" s="162"/>
      <c r="U48" s="162"/>
      <c r="V48" s="162"/>
      <c r="W48" s="162"/>
      <c r="X48" s="235"/>
      <c r="Y48" s="302" t="s">
        <v>13</v>
      </c>
      <c r="Z48" s="297"/>
      <c r="AA48" s="298"/>
      <c r="AB48" s="500" t="s">
        <v>301</v>
      </c>
      <c r="AC48" s="500"/>
      <c r="AD48" s="500"/>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491</v>
      </c>
      <c r="B51" s="516"/>
      <c r="C51" s="516"/>
      <c r="D51" s="516"/>
      <c r="E51" s="516"/>
      <c r="F51" s="517"/>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1"/>
      <c r="Z52" s="472"/>
      <c r="AA52" s="473"/>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8"/>
      <c r="B53" s="516"/>
      <c r="C53" s="516"/>
      <c r="D53" s="516"/>
      <c r="E53" s="516"/>
      <c r="F53" s="517"/>
      <c r="G53" s="543"/>
      <c r="H53" s="544"/>
      <c r="I53" s="544"/>
      <c r="J53" s="544"/>
      <c r="K53" s="544"/>
      <c r="L53" s="544"/>
      <c r="M53" s="544"/>
      <c r="N53" s="544"/>
      <c r="O53" s="545"/>
      <c r="P53" s="159"/>
      <c r="Q53" s="159"/>
      <c r="R53" s="159"/>
      <c r="S53" s="159"/>
      <c r="T53" s="159"/>
      <c r="U53" s="159"/>
      <c r="V53" s="159"/>
      <c r="W53" s="159"/>
      <c r="X53" s="230"/>
      <c r="Y53" s="337" t="s">
        <v>12</v>
      </c>
      <c r="Z53" s="552"/>
      <c r="AA53" s="553"/>
      <c r="AB53" s="554"/>
      <c r="AC53" s="554"/>
      <c r="AD53" s="554"/>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9"/>
      <c r="B54" s="520"/>
      <c r="C54" s="520"/>
      <c r="D54" s="520"/>
      <c r="E54" s="520"/>
      <c r="F54" s="521"/>
      <c r="G54" s="546"/>
      <c r="H54" s="547"/>
      <c r="I54" s="547"/>
      <c r="J54" s="547"/>
      <c r="K54" s="547"/>
      <c r="L54" s="547"/>
      <c r="M54" s="547"/>
      <c r="N54" s="547"/>
      <c r="O54" s="548"/>
      <c r="P54" s="232"/>
      <c r="Q54" s="232"/>
      <c r="R54" s="232"/>
      <c r="S54" s="232"/>
      <c r="T54" s="232"/>
      <c r="U54" s="232"/>
      <c r="V54" s="232"/>
      <c r="W54" s="232"/>
      <c r="X54" s="233"/>
      <c r="Y54" s="302" t="s">
        <v>54</v>
      </c>
      <c r="Z54" s="297"/>
      <c r="AA54" s="298"/>
      <c r="AB54" s="525"/>
      <c r="AC54" s="525"/>
      <c r="AD54" s="525"/>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7"/>
      <c r="B55" s="648"/>
      <c r="C55" s="648"/>
      <c r="D55" s="648"/>
      <c r="E55" s="648"/>
      <c r="F55" s="649"/>
      <c r="G55" s="549"/>
      <c r="H55" s="550"/>
      <c r="I55" s="550"/>
      <c r="J55" s="550"/>
      <c r="K55" s="550"/>
      <c r="L55" s="550"/>
      <c r="M55" s="550"/>
      <c r="N55" s="550"/>
      <c r="O55" s="551"/>
      <c r="P55" s="162"/>
      <c r="Q55" s="162"/>
      <c r="R55" s="162"/>
      <c r="S55" s="162"/>
      <c r="T55" s="162"/>
      <c r="U55" s="162"/>
      <c r="V55" s="162"/>
      <c r="W55" s="162"/>
      <c r="X55" s="235"/>
      <c r="Y55" s="302" t="s">
        <v>13</v>
      </c>
      <c r="Z55" s="297"/>
      <c r="AA55" s="298"/>
      <c r="AB55" s="464" t="s">
        <v>14</v>
      </c>
      <c r="AC55" s="464"/>
      <c r="AD55" s="464"/>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491</v>
      </c>
      <c r="B58" s="516"/>
      <c r="C58" s="516"/>
      <c r="D58" s="516"/>
      <c r="E58" s="516"/>
      <c r="F58" s="517"/>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1"/>
      <c r="Z59" s="472"/>
      <c r="AA59" s="473"/>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8"/>
      <c r="B60" s="516"/>
      <c r="C60" s="516"/>
      <c r="D60" s="516"/>
      <c r="E60" s="516"/>
      <c r="F60" s="517"/>
      <c r="G60" s="543"/>
      <c r="H60" s="544"/>
      <c r="I60" s="544"/>
      <c r="J60" s="544"/>
      <c r="K60" s="544"/>
      <c r="L60" s="544"/>
      <c r="M60" s="544"/>
      <c r="N60" s="544"/>
      <c r="O60" s="545"/>
      <c r="P60" s="159"/>
      <c r="Q60" s="159"/>
      <c r="R60" s="159"/>
      <c r="S60" s="159"/>
      <c r="T60" s="159"/>
      <c r="U60" s="159"/>
      <c r="V60" s="159"/>
      <c r="W60" s="159"/>
      <c r="X60" s="230"/>
      <c r="Y60" s="337" t="s">
        <v>12</v>
      </c>
      <c r="Z60" s="552"/>
      <c r="AA60" s="553"/>
      <c r="AB60" s="554"/>
      <c r="AC60" s="554"/>
      <c r="AD60" s="554"/>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9"/>
      <c r="B61" s="520"/>
      <c r="C61" s="520"/>
      <c r="D61" s="520"/>
      <c r="E61" s="520"/>
      <c r="F61" s="521"/>
      <c r="G61" s="546"/>
      <c r="H61" s="547"/>
      <c r="I61" s="547"/>
      <c r="J61" s="547"/>
      <c r="K61" s="547"/>
      <c r="L61" s="547"/>
      <c r="M61" s="547"/>
      <c r="N61" s="547"/>
      <c r="O61" s="548"/>
      <c r="P61" s="232"/>
      <c r="Q61" s="232"/>
      <c r="R61" s="232"/>
      <c r="S61" s="232"/>
      <c r="T61" s="232"/>
      <c r="U61" s="232"/>
      <c r="V61" s="232"/>
      <c r="W61" s="232"/>
      <c r="X61" s="233"/>
      <c r="Y61" s="302" t="s">
        <v>54</v>
      </c>
      <c r="Z61" s="297"/>
      <c r="AA61" s="298"/>
      <c r="AB61" s="525"/>
      <c r="AC61" s="525"/>
      <c r="AD61" s="525"/>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9"/>
      <c r="B62" s="520"/>
      <c r="C62" s="520"/>
      <c r="D62" s="520"/>
      <c r="E62" s="520"/>
      <c r="F62" s="521"/>
      <c r="G62" s="549"/>
      <c r="H62" s="550"/>
      <c r="I62" s="550"/>
      <c r="J62" s="550"/>
      <c r="K62" s="550"/>
      <c r="L62" s="550"/>
      <c r="M62" s="550"/>
      <c r="N62" s="550"/>
      <c r="O62" s="551"/>
      <c r="P62" s="162"/>
      <c r="Q62" s="162"/>
      <c r="R62" s="162"/>
      <c r="S62" s="162"/>
      <c r="T62" s="162"/>
      <c r="U62" s="162"/>
      <c r="V62" s="162"/>
      <c r="W62" s="162"/>
      <c r="X62" s="235"/>
      <c r="Y62" s="302" t="s">
        <v>13</v>
      </c>
      <c r="Z62" s="297"/>
      <c r="AA62" s="298"/>
      <c r="AB62" s="500" t="s">
        <v>14</v>
      </c>
      <c r="AC62" s="500"/>
      <c r="AD62" s="500"/>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7" t="s">
        <v>357</v>
      </c>
      <c r="AF65" s="368"/>
      <c r="AG65" s="368"/>
      <c r="AH65" s="369"/>
      <c r="AI65" s="367" t="s">
        <v>363</v>
      </c>
      <c r="AJ65" s="368"/>
      <c r="AK65" s="368"/>
      <c r="AL65" s="369"/>
      <c r="AM65" s="374" t="s">
        <v>472</v>
      </c>
      <c r="AN65" s="374"/>
      <c r="AO65" s="374"/>
      <c r="AP65" s="367"/>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1"/>
      <c r="AF66" s="332"/>
      <c r="AG66" s="332"/>
      <c r="AH66" s="333"/>
      <c r="AI66" s="331"/>
      <c r="AJ66" s="332"/>
      <c r="AK66" s="332"/>
      <c r="AL66" s="333"/>
      <c r="AM66" s="375"/>
      <c r="AN66" s="375"/>
      <c r="AO66" s="375"/>
      <c r="AP66" s="331"/>
      <c r="AQ66" s="269"/>
      <c r="AR66" s="270"/>
      <c r="AS66" s="871" t="s">
        <v>356</v>
      </c>
      <c r="AT66" s="872"/>
      <c r="AU66" s="270"/>
      <c r="AV66" s="270"/>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2" t="s">
        <v>54</v>
      </c>
      <c r="Z68" s="182"/>
      <c r="AA68" s="183"/>
      <c r="AB68" s="980" t="s">
        <v>516</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2" t="s">
        <v>13</v>
      </c>
      <c r="Z69" s="182"/>
      <c r="AA69" s="183"/>
      <c r="AB69" s="981" t="s">
        <v>517</v>
      </c>
      <c r="AC69" s="981"/>
      <c r="AD69" s="981"/>
      <c r="AE69" s="820"/>
      <c r="AF69" s="821"/>
      <c r="AG69" s="821"/>
      <c r="AH69" s="821"/>
      <c r="AI69" s="820"/>
      <c r="AJ69" s="821"/>
      <c r="AK69" s="821"/>
      <c r="AL69" s="821"/>
      <c r="AM69" s="820"/>
      <c r="AN69" s="821"/>
      <c r="AO69" s="821"/>
      <c r="AP69" s="821"/>
      <c r="AQ69" s="363"/>
      <c r="AR69" s="364"/>
      <c r="AS69" s="364"/>
      <c r="AT69" s="365"/>
      <c r="AU69" s="364"/>
      <c r="AV69" s="364"/>
      <c r="AW69" s="364"/>
      <c r="AX69" s="366"/>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2" t="s">
        <v>54</v>
      </c>
      <c r="Z71" s="182"/>
      <c r="AA71" s="183"/>
      <c r="AB71" s="980" t="s">
        <v>516</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2" t="s">
        <v>13</v>
      </c>
      <c r="Z72" s="182"/>
      <c r="AA72" s="183"/>
      <c r="AB72" s="981" t="s">
        <v>517</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3" t="s">
        <v>492</v>
      </c>
      <c r="B73" s="844"/>
      <c r="C73" s="844"/>
      <c r="D73" s="844"/>
      <c r="E73" s="844"/>
      <c r="F73" s="845"/>
      <c r="G73" s="812"/>
      <c r="H73" s="167" t="s">
        <v>265</v>
      </c>
      <c r="I73" s="167"/>
      <c r="J73" s="167"/>
      <c r="K73" s="167"/>
      <c r="L73" s="167"/>
      <c r="M73" s="167"/>
      <c r="N73" s="167"/>
      <c r="O73" s="168"/>
      <c r="P73" s="174" t="s">
        <v>59</v>
      </c>
      <c r="Q73" s="167"/>
      <c r="R73" s="167"/>
      <c r="S73" s="167"/>
      <c r="T73" s="167"/>
      <c r="U73" s="167"/>
      <c r="V73" s="167"/>
      <c r="W73" s="167"/>
      <c r="X73" s="168"/>
      <c r="Y73" s="814"/>
      <c r="Z73" s="815"/>
      <c r="AA73" s="816"/>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6"/>
      <c r="B74" s="847"/>
      <c r="C74" s="847"/>
      <c r="D74" s="847"/>
      <c r="E74" s="847"/>
      <c r="F74" s="848"/>
      <c r="G74" s="813"/>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6"/>
      <c r="B75" s="847"/>
      <c r="C75" s="847"/>
      <c r="D75" s="847"/>
      <c r="E75" s="847"/>
      <c r="F75" s="848"/>
      <c r="G75" s="784"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6"/>
      <c r="B76" s="847"/>
      <c r="C76" s="847"/>
      <c r="D76" s="847"/>
      <c r="E76" s="847"/>
      <c r="F76" s="848"/>
      <c r="G76" s="785"/>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6"/>
      <c r="B77" s="847"/>
      <c r="C77" s="847"/>
      <c r="D77" s="847"/>
      <c r="E77" s="847"/>
      <c r="F77" s="848"/>
      <c r="G77" s="786"/>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7" t="s">
        <v>529</v>
      </c>
      <c r="B78" s="918"/>
      <c r="C78" s="918"/>
      <c r="D78" s="918"/>
      <c r="E78" s="915" t="s">
        <v>465</v>
      </c>
      <c r="F78" s="916"/>
      <c r="G78" s="57" t="s">
        <v>365</v>
      </c>
      <c r="H78" s="795"/>
      <c r="I78" s="243"/>
      <c r="J78" s="243"/>
      <c r="K78" s="243"/>
      <c r="L78" s="243"/>
      <c r="M78" s="243"/>
      <c r="N78" s="243"/>
      <c r="O78" s="796"/>
      <c r="P78" s="260"/>
      <c r="Q78" s="260"/>
      <c r="R78" s="260"/>
      <c r="S78" s="260"/>
      <c r="T78" s="260"/>
      <c r="U78" s="260"/>
      <c r="V78" s="260"/>
      <c r="W78" s="260"/>
      <c r="X78" s="260"/>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6" t="s">
        <v>486</v>
      </c>
      <c r="AP79" s="147"/>
      <c r="AQ79" s="147"/>
      <c r="AR79" s="81" t="s">
        <v>484</v>
      </c>
      <c r="AS79" s="146"/>
      <c r="AT79" s="147"/>
      <c r="AU79" s="147"/>
      <c r="AV79" s="147"/>
      <c r="AW79" s="147"/>
      <c r="AX79" s="148"/>
    </row>
    <row r="80" spans="1:50" ht="18.75" hidden="1" customHeight="1" x14ac:dyDescent="0.15">
      <c r="A80" s="522"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1"/>
      <c r="Z85" s="172"/>
      <c r="AA85" s="173"/>
      <c r="AB85" s="461" t="s">
        <v>11</v>
      </c>
      <c r="AC85" s="462"/>
      <c r="AD85" s="463"/>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3"/>
      <c r="B87" s="555"/>
      <c r="C87" s="555"/>
      <c r="D87" s="555"/>
      <c r="E87" s="555"/>
      <c r="F87" s="556"/>
      <c r="G87" s="229"/>
      <c r="H87" s="159"/>
      <c r="I87" s="159"/>
      <c r="J87" s="159"/>
      <c r="K87" s="159"/>
      <c r="L87" s="159"/>
      <c r="M87" s="159"/>
      <c r="N87" s="159"/>
      <c r="O87" s="230"/>
      <c r="P87" s="159"/>
      <c r="Q87" s="805"/>
      <c r="R87" s="805"/>
      <c r="S87" s="805"/>
      <c r="T87" s="805"/>
      <c r="U87" s="805"/>
      <c r="V87" s="805"/>
      <c r="W87" s="805"/>
      <c r="X87" s="806"/>
      <c r="Y87" s="758" t="s">
        <v>62</v>
      </c>
      <c r="Z87" s="759"/>
      <c r="AA87" s="760"/>
      <c r="AB87" s="554"/>
      <c r="AC87" s="554"/>
      <c r="AD87" s="554"/>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3"/>
      <c r="B88" s="555"/>
      <c r="C88" s="555"/>
      <c r="D88" s="555"/>
      <c r="E88" s="555"/>
      <c r="F88" s="556"/>
      <c r="G88" s="231"/>
      <c r="H88" s="232"/>
      <c r="I88" s="232"/>
      <c r="J88" s="232"/>
      <c r="K88" s="232"/>
      <c r="L88" s="232"/>
      <c r="M88" s="232"/>
      <c r="N88" s="232"/>
      <c r="O88" s="233"/>
      <c r="P88" s="807"/>
      <c r="Q88" s="807"/>
      <c r="R88" s="807"/>
      <c r="S88" s="807"/>
      <c r="T88" s="807"/>
      <c r="U88" s="807"/>
      <c r="V88" s="807"/>
      <c r="W88" s="807"/>
      <c r="X88" s="808"/>
      <c r="Y88" s="732" t="s">
        <v>54</v>
      </c>
      <c r="Z88" s="733"/>
      <c r="AA88" s="734"/>
      <c r="AB88" s="525"/>
      <c r="AC88" s="525"/>
      <c r="AD88" s="525"/>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3"/>
      <c r="B89" s="557"/>
      <c r="C89" s="557"/>
      <c r="D89" s="557"/>
      <c r="E89" s="557"/>
      <c r="F89" s="558"/>
      <c r="G89" s="234"/>
      <c r="H89" s="162"/>
      <c r="I89" s="162"/>
      <c r="J89" s="162"/>
      <c r="K89" s="162"/>
      <c r="L89" s="162"/>
      <c r="M89" s="162"/>
      <c r="N89" s="162"/>
      <c r="O89" s="235"/>
      <c r="P89" s="303"/>
      <c r="Q89" s="303"/>
      <c r="R89" s="303"/>
      <c r="S89" s="303"/>
      <c r="T89" s="303"/>
      <c r="U89" s="303"/>
      <c r="V89" s="303"/>
      <c r="W89" s="303"/>
      <c r="X89" s="809"/>
      <c r="Y89" s="732" t="s">
        <v>13</v>
      </c>
      <c r="Z89" s="733"/>
      <c r="AA89" s="734"/>
      <c r="AB89" s="464" t="s">
        <v>14</v>
      </c>
      <c r="AC89" s="464"/>
      <c r="AD89" s="464"/>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1"/>
      <c r="Z90" s="172"/>
      <c r="AA90" s="173"/>
      <c r="AB90" s="461" t="s">
        <v>11</v>
      </c>
      <c r="AC90" s="462"/>
      <c r="AD90" s="463"/>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3"/>
      <c r="B92" s="555"/>
      <c r="C92" s="555"/>
      <c r="D92" s="555"/>
      <c r="E92" s="555"/>
      <c r="F92" s="556"/>
      <c r="G92" s="229"/>
      <c r="H92" s="159"/>
      <c r="I92" s="159"/>
      <c r="J92" s="159"/>
      <c r="K92" s="159"/>
      <c r="L92" s="159"/>
      <c r="M92" s="159"/>
      <c r="N92" s="159"/>
      <c r="O92" s="230"/>
      <c r="P92" s="159"/>
      <c r="Q92" s="805"/>
      <c r="R92" s="805"/>
      <c r="S92" s="805"/>
      <c r="T92" s="805"/>
      <c r="U92" s="805"/>
      <c r="V92" s="805"/>
      <c r="W92" s="805"/>
      <c r="X92" s="806"/>
      <c r="Y92" s="758" t="s">
        <v>62</v>
      </c>
      <c r="Z92" s="759"/>
      <c r="AA92" s="760"/>
      <c r="AB92" s="554"/>
      <c r="AC92" s="554"/>
      <c r="AD92" s="554"/>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3"/>
      <c r="B93" s="555"/>
      <c r="C93" s="555"/>
      <c r="D93" s="555"/>
      <c r="E93" s="555"/>
      <c r="F93" s="556"/>
      <c r="G93" s="231"/>
      <c r="H93" s="232"/>
      <c r="I93" s="232"/>
      <c r="J93" s="232"/>
      <c r="K93" s="232"/>
      <c r="L93" s="232"/>
      <c r="M93" s="232"/>
      <c r="N93" s="232"/>
      <c r="O93" s="233"/>
      <c r="P93" s="807"/>
      <c r="Q93" s="807"/>
      <c r="R93" s="807"/>
      <c r="S93" s="807"/>
      <c r="T93" s="807"/>
      <c r="U93" s="807"/>
      <c r="V93" s="807"/>
      <c r="W93" s="807"/>
      <c r="X93" s="808"/>
      <c r="Y93" s="732" t="s">
        <v>54</v>
      </c>
      <c r="Z93" s="733"/>
      <c r="AA93" s="734"/>
      <c r="AB93" s="525"/>
      <c r="AC93" s="525"/>
      <c r="AD93" s="525"/>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3"/>
      <c r="B94" s="557"/>
      <c r="C94" s="557"/>
      <c r="D94" s="557"/>
      <c r="E94" s="557"/>
      <c r="F94" s="558"/>
      <c r="G94" s="234"/>
      <c r="H94" s="162"/>
      <c r="I94" s="162"/>
      <c r="J94" s="162"/>
      <c r="K94" s="162"/>
      <c r="L94" s="162"/>
      <c r="M94" s="162"/>
      <c r="N94" s="162"/>
      <c r="O94" s="235"/>
      <c r="P94" s="303"/>
      <c r="Q94" s="303"/>
      <c r="R94" s="303"/>
      <c r="S94" s="303"/>
      <c r="T94" s="303"/>
      <c r="U94" s="303"/>
      <c r="V94" s="303"/>
      <c r="W94" s="303"/>
      <c r="X94" s="809"/>
      <c r="Y94" s="732" t="s">
        <v>13</v>
      </c>
      <c r="Z94" s="733"/>
      <c r="AA94" s="734"/>
      <c r="AB94" s="464" t="s">
        <v>14</v>
      </c>
      <c r="AC94" s="464"/>
      <c r="AD94" s="464"/>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1"/>
      <c r="Z95" s="172"/>
      <c r="AA95" s="173"/>
      <c r="AB95" s="461" t="s">
        <v>11</v>
      </c>
      <c r="AC95" s="462"/>
      <c r="AD95" s="463"/>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3"/>
      <c r="B97" s="555"/>
      <c r="C97" s="555"/>
      <c r="D97" s="555"/>
      <c r="E97" s="555"/>
      <c r="F97" s="556"/>
      <c r="G97" s="229"/>
      <c r="H97" s="159"/>
      <c r="I97" s="159"/>
      <c r="J97" s="159"/>
      <c r="K97" s="159"/>
      <c r="L97" s="159"/>
      <c r="M97" s="159"/>
      <c r="N97" s="159"/>
      <c r="O97" s="230"/>
      <c r="P97" s="159"/>
      <c r="Q97" s="805"/>
      <c r="R97" s="805"/>
      <c r="S97" s="805"/>
      <c r="T97" s="805"/>
      <c r="U97" s="805"/>
      <c r="V97" s="805"/>
      <c r="W97" s="805"/>
      <c r="X97" s="806"/>
      <c r="Y97" s="758" t="s">
        <v>62</v>
      </c>
      <c r="Z97" s="759"/>
      <c r="AA97" s="760"/>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3"/>
      <c r="B98" s="555"/>
      <c r="C98" s="555"/>
      <c r="D98" s="555"/>
      <c r="E98" s="555"/>
      <c r="F98" s="556"/>
      <c r="G98" s="231"/>
      <c r="H98" s="232"/>
      <c r="I98" s="232"/>
      <c r="J98" s="232"/>
      <c r="K98" s="232"/>
      <c r="L98" s="232"/>
      <c r="M98" s="232"/>
      <c r="N98" s="232"/>
      <c r="O98" s="233"/>
      <c r="P98" s="807"/>
      <c r="Q98" s="807"/>
      <c r="R98" s="807"/>
      <c r="S98" s="807"/>
      <c r="T98" s="807"/>
      <c r="U98" s="807"/>
      <c r="V98" s="807"/>
      <c r="W98" s="807"/>
      <c r="X98" s="808"/>
      <c r="Y98" s="732" t="s">
        <v>54</v>
      </c>
      <c r="Z98" s="733"/>
      <c r="AA98" s="734"/>
      <c r="AB98" s="802"/>
      <c r="AC98" s="803"/>
      <c r="AD98" s="804"/>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6"/>
      <c r="I99" s="246"/>
      <c r="J99" s="246"/>
      <c r="K99" s="246"/>
      <c r="L99" s="246"/>
      <c r="M99" s="246"/>
      <c r="N99" s="246"/>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539</v>
      </c>
      <c r="AV100" s="935"/>
      <c r="AW100" s="935"/>
      <c r="AX100" s="937"/>
    </row>
    <row r="101" spans="1:60" ht="23.25" customHeight="1" x14ac:dyDescent="0.15">
      <c r="A101" s="494"/>
      <c r="B101" s="495"/>
      <c r="C101" s="495"/>
      <c r="D101" s="495"/>
      <c r="E101" s="495"/>
      <c r="F101" s="496"/>
      <c r="G101" s="159" t="s">
        <v>566</v>
      </c>
      <c r="H101" s="159"/>
      <c r="I101" s="159"/>
      <c r="J101" s="159"/>
      <c r="K101" s="159"/>
      <c r="L101" s="159"/>
      <c r="M101" s="159"/>
      <c r="N101" s="159"/>
      <c r="O101" s="159"/>
      <c r="P101" s="159"/>
      <c r="Q101" s="159"/>
      <c r="R101" s="159"/>
      <c r="S101" s="159"/>
      <c r="T101" s="159"/>
      <c r="U101" s="159"/>
      <c r="V101" s="159"/>
      <c r="W101" s="159"/>
      <c r="X101" s="230"/>
      <c r="Y101" s="819" t="s">
        <v>55</v>
      </c>
      <c r="Z101" s="718"/>
      <c r="AA101" s="719"/>
      <c r="AB101" s="554" t="s">
        <v>567</v>
      </c>
      <c r="AC101" s="554"/>
      <c r="AD101" s="554"/>
      <c r="AE101" s="363" t="s">
        <v>563</v>
      </c>
      <c r="AF101" s="364"/>
      <c r="AG101" s="364"/>
      <c r="AH101" s="365"/>
      <c r="AI101" s="363" t="s">
        <v>563</v>
      </c>
      <c r="AJ101" s="364"/>
      <c r="AK101" s="364"/>
      <c r="AL101" s="365"/>
      <c r="AM101" s="363">
        <v>46</v>
      </c>
      <c r="AN101" s="364"/>
      <c r="AO101" s="364"/>
      <c r="AP101" s="365"/>
      <c r="AQ101" s="363" t="s">
        <v>563</v>
      </c>
      <c r="AR101" s="364"/>
      <c r="AS101" s="364"/>
      <c r="AT101" s="365"/>
      <c r="AU101" s="363" t="s">
        <v>563</v>
      </c>
      <c r="AV101" s="364"/>
      <c r="AW101" s="364"/>
      <c r="AX101" s="365"/>
    </row>
    <row r="102" spans="1:60" ht="23.25" customHeight="1" x14ac:dyDescent="0.15">
      <c r="A102" s="497"/>
      <c r="B102" s="498"/>
      <c r="C102" s="498"/>
      <c r="D102" s="498"/>
      <c r="E102" s="498"/>
      <c r="F102" s="499"/>
      <c r="G102" s="162"/>
      <c r="H102" s="162"/>
      <c r="I102" s="162"/>
      <c r="J102" s="162"/>
      <c r="K102" s="162"/>
      <c r="L102" s="162"/>
      <c r="M102" s="162"/>
      <c r="N102" s="162"/>
      <c r="O102" s="162"/>
      <c r="P102" s="162"/>
      <c r="Q102" s="162"/>
      <c r="R102" s="162"/>
      <c r="S102" s="162"/>
      <c r="T102" s="162"/>
      <c r="U102" s="162"/>
      <c r="V102" s="162"/>
      <c r="W102" s="162"/>
      <c r="X102" s="235"/>
      <c r="Y102" s="477" t="s">
        <v>56</v>
      </c>
      <c r="Z102" s="338"/>
      <c r="AA102" s="339"/>
      <c r="AB102" s="554" t="s">
        <v>567</v>
      </c>
      <c r="AC102" s="554"/>
      <c r="AD102" s="554"/>
      <c r="AE102" s="357" t="s">
        <v>563</v>
      </c>
      <c r="AF102" s="357"/>
      <c r="AG102" s="357"/>
      <c r="AH102" s="357"/>
      <c r="AI102" s="357" t="s">
        <v>563</v>
      </c>
      <c r="AJ102" s="357"/>
      <c r="AK102" s="357"/>
      <c r="AL102" s="357"/>
      <c r="AM102" s="357">
        <v>67</v>
      </c>
      <c r="AN102" s="357"/>
      <c r="AO102" s="357"/>
      <c r="AP102" s="357"/>
      <c r="AQ102" s="820" t="s">
        <v>563</v>
      </c>
      <c r="AR102" s="821"/>
      <c r="AS102" s="821"/>
      <c r="AT102" s="822"/>
      <c r="AU102" s="820" t="s">
        <v>563</v>
      </c>
      <c r="AV102" s="821"/>
      <c r="AW102" s="821"/>
      <c r="AX102" s="822"/>
    </row>
    <row r="103" spans="1:60" ht="31.5"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539</v>
      </c>
      <c r="AV103" s="360"/>
      <c r="AW103" s="360"/>
      <c r="AX103" s="362"/>
    </row>
    <row r="104" spans="1:60" ht="23.25" customHeight="1" x14ac:dyDescent="0.15">
      <c r="A104" s="494"/>
      <c r="B104" s="495"/>
      <c r="C104" s="495"/>
      <c r="D104" s="495"/>
      <c r="E104" s="495"/>
      <c r="F104" s="496"/>
      <c r="G104" s="159" t="s">
        <v>565</v>
      </c>
      <c r="H104" s="159"/>
      <c r="I104" s="159"/>
      <c r="J104" s="159"/>
      <c r="K104" s="159"/>
      <c r="L104" s="159"/>
      <c r="M104" s="159"/>
      <c r="N104" s="159"/>
      <c r="O104" s="159"/>
      <c r="P104" s="159"/>
      <c r="Q104" s="159"/>
      <c r="R104" s="159"/>
      <c r="S104" s="159"/>
      <c r="T104" s="159"/>
      <c r="U104" s="159"/>
      <c r="V104" s="159"/>
      <c r="W104" s="159"/>
      <c r="X104" s="230"/>
      <c r="Y104" s="480" t="s">
        <v>55</v>
      </c>
      <c r="Z104" s="481"/>
      <c r="AA104" s="482"/>
      <c r="AB104" s="474" t="s">
        <v>567</v>
      </c>
      <c r="AC104" s="475"/>
      <c r="AD104" s="476"/>
      <c r="AE104" s="363" t="s">
        <v>563</v>
      </c>
      <c r="AF104" s="364"/>
      <c r="AG104" s="364"/>
      <c r="AH104" s="365"/>
      <c r="AI104" s="363" t="s">
        <v>563</v>
      </c>
      <c r="AJ104" s="364"/>
      <c r="AK104" s="364"/>
      <c r="AL104" s="365"/>
      <c r="AM104" s="363">
        <v>55</v>
      </c>
      <c r="AN104" s="364"/>
      <c r="AO104" s="364"/>
      <c r="AP104" s="365"/>
      <c r="AQ104" s="363" t="s">
        <v>563</v>
      </c>
      <c r="AR104" s="364"/>
      <c r="AS104" s="364"/>
      <c r="AT104" s="365"/>
      <c r="AU104" s="363" t="s">
        <v>568</v>
      </c>
      <c r="AV104" s="364"/>
      <c r="AW104" s="364"/>
      <c r="AX104" s="365"/>
    </row>
    <row r="105" spans="1:60" ht="23.25" customHeight="1" x14ac:dyDescent="0.15">
      <c r="A105" s="497"/>
      <c r="B105" s="498"/>
      <c r="C105" s="498"/>
      <c r="D105" s="498"/>
      <c r="E105" s="498"/>
      <c r="F105" s="499"/>
      <c r="G105" s="162"/>
      <c r="H105" s="162"/>
      <c r="I105" s="162"/>
      <c r="J105" s="162"/>
      <c r="K105" s="162"/>
      <c r="L105" s="162"/>
      <c r="M105" s="162"/>
      <c r="N105" s="162"/>
      <c r="O105" s="162"/>
      <c r="P105" s="162"/>
      <c r="Q105" s="162"/>
      <c r="R105" s="162"/>
      <c r="S105" s="162"/>
      <c r="T105" s="162"/>
      <c r="U105" s="162"/>
      <c r="V105" s="162"/>
      <c r="W105" s="162"/>
      <c r="X105" s="235"/>
      <c r="Y105" s="477" t="s">
        <v>56</v>
      </c>
      <c r="Z105" s="478"/>
      <c r="AA105" s="479"/>
      <c r="AB105" s="405" t="s">
        <v>567</v>
      </c>
      <c r="AC105" s="406"/>
      <c r="AD105" s="407"/>
      <c r="AE105" s="357" t="s">
        <v>563</v>
      </c>
      <c r="AF105" s="357"/>
      <c r="AG105" s="357"/>
      <c r="AH105" s="357"/>
      <c r="AI105" s="357" t="s">
        <v>563</v>
      </c>
      <c r="AJ105" s="357"/>
      <c r="AK105" s="357"/>
      <c r="AL105" s="357"/>
      <c r="AM105" s="357">
        <v>1721</v>
      </c>
      <c r="AN105" s="357"/>
      <c r="AO105" s="357"/>
      <c r="AP105" s="357"/>
      <c r="AQ105" s="363" t="s">
        <v>563</v>
      </c>
      <c r="AR105" s="364"/>
      <c r="AS105" s="364"/>
      <c r="AT105" s="365"/>
      <c r="AU105" s="820" t="s">
        <v>568</v>
      </c>
      <c r="AV105" s="821"/>
      <c r="AW105" s="821"/>
      <c r="AX105" s="822"/>
    </row>
    <row r="106" spans="1:60" ht="31.5" hidden="1"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539</v>
      </c>
      <c r="AV106" s="360"/>
      <c r="AW106" s="360"/>
      <c r="AX106" s="362"/>
    </row>
    <row r="107" spans="1:60" ht="23.25" hidden="1" customHeight="1" x14ac:dyDescent="0.15">
      <c r="A107" s="494"/>
      <c r="B107" s="495"/>
      <c r="C107" s="495"/>
      <c r="D107" s="495"/>
      <c r="E107" s="495"/>
      <c r="F107" s="496"/>
      <c r="G107" s="159"/>
      <c r="H107" s="159"/>
      <c r="I107" s="159"/>
      <c r="J107" s="159"/>
      <c r="K107" s="159"/>
      <c r="L107" s="159"/>
      <c r="M107" s="159"/>
      <c r="N107" s="159"/>
      <c r="O107" s="159"/>
      <c r="P107" s="159"/>
      <c r="Q107" s="159"/>
      <c r="R107" s="159"/>
      <c r="S107" s="159"/>
      <c r="T107" s="159"/>
      <c r="U107" s="159"/>
      <c r="V107" s="159"/>
      <c r="W107" s="159"/>
      <c r="X107" s="230"/>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7"/>
      <c r="B108" s="498"/>
      <c r="C108" s="498"/>
      <c r="D108" s="498"/>
      <c r="E108" s="498"/>
      <c r="F108" s="499"/>
      <c r="G108" s="162"/>
      <c r="H108" s="162"/>
      <c r="I108" s="162"/>
      <c r="J108" s="162"/>
      <c r="K108" s="162"/>
      <c r="L108" s="162"/>
      <c r="M108" s="162"/>
      <c r="N108" s="162"/>
      <c r="O108" s="162"/>
      <c r="P108" s="162"/>
      <c r="Q108" s="162"/>
      <c r="R108" s="162"/>
      <c r="S108" s="162"/>
      <c r="T108" s="162"/>
      <c r="U108" s="162"/>
      <c r="V108" s="162"/>
      <c r="W108" s="162"/>
      <c r="X108" s="235"/>
      <c r="Y108" s="477" t="s">
        <v>56</v>
      </c>
      <c r="Z108" s="478"/>
      <c r="AA108" s="479"/>
      <c r="AB108" s="405"/>
      <c r="AC108" s="406"/>
      <c r="AD108" s="407"/>
      <c r="AE108" s="357"/>
      <c r="AF108" s="357"/>
      <c r="AG108" s="357"/>
      <c r="AH108" s="357"/>
      <c r="AI108" s="357"/>
      <c r="AJ108" s="357"/>
      <c r="AK108" s="357"/>
      <c r="AL108" s="357"/>
      <c r="AM108" s="357"/>
      <c r="AN108" s="357"/>
      <c r="AO108" s="357"/>
      <c r="AP108" s="357"/>
      <c r="AQ108" s="363"/>
      <c r="AR108" s="364"/>
      <c r="AS108" s="364"/>
      <c r="AT108" s="365"/>
      <c r="AU108" s="820"/>
      <c r="AV108" s="821"/>
      <c r="AW108" s="821"/>
      <c r="AX108" s="822"/>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539</v>
      </c>
      <c r="AV109" s="360"/>
      <c r="AW109" s="360"/>
      <c r="AX109" s="362"/>
    </row>
    <row r="110" spans="1:60" ht="23.25" hidden="1" customHeight="1" x14ac:dyDescent="0.15">
      <c r="A110" s="494"/>
      <c r="B110" s="495"/>
      <c r="C110" s="495"/>
      <c r="D110" s="495"/>
      <c r="E110" s="495"/>
      <c r="F110" s="496"/>
      <c r="G110" s="159"/>
      <c r="H110" s="159"/>
      <c r="I110" s="159"/>
      <c r="J110" s="159"/>
      <c r="K110" s="159"/>
      <c r="L110" s="159"/>
      <c r="M110" s="159"/>
      <c r="N110" s="159"/>
      <c r="O110" s="159"/>
      <c r="P110" s="159"/>
      <c r="Q110" s="159"/>
      <c r="R110" s="159"/>
      <c r="S110" s="159"/>
      <c r="T110" s="159"/>
      <c r="U110" s="159"/>
      <c r="V110" s="159"/>
      <c r="W110" s="159"/>
      <c r="X110" s="230"/>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62"/>
      <c r="H111" s="162"/>
      <c r="I111" s="162"/>
      <c r="J111" s="162"/>
      <c r="K111" s="162"/>
      <c r="L111" s="162"/>
      <c r="M111" s="162"/>
      <c r="N111" s="162"/>
      <c r="O111" s="162"/>
      <c r="P111" s="162"/>
      <c r="Q111" s="162"/>
      <c r="R111" s="162"/>
      <c r="S111" s="162"/>
      <c r="T111" s="162"/>
      <c r="U111" s="162"/>
      <c r="V111" s="162"/>
      <c r="W111" s="162"/>
      <c r="X111" s="235"/>
      <c r="Y111" s="477" t="s">
        <v>56</v>
      </c>
      <c r="Z111" s="478"/>
      <c r="AA111" s="479"/>
      <c r="AB111" s="405"/>
      <c r="AC111" s="406"/>
      <c r="AD111" s="407"/>
      <c r="AE111" s="357"/>
      <c r="AF111" s="357"/>
      <c r="AG111" s="357"/>
      <c r="AH111" s="357"/>
      <c r="AI111" s="357"/>
      <c r="AJ111" s="357"/>
      <c r="AK111" s="357"/>
      <c r="AL111" s="357"/>
      <c r="AM111" s="357"/>
      <c r="AN111" s="357"/>
      <c r="AO111" s="357"/>
      <c r="AP111" s="357"/>
      <c r="AQ111" s="363"/>
      <c r="AR111" s="364"/>
      <c r="AS111" s="364"/>
      <c r="AT111" s="365"/>
      <c r="AU111" s="820"/>
      <c r="AV111" s="821"/>
      <c r="AW111" s="821"/>
      <c r="AX111" s="822"/>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539</v>
      </c>
      <c r="AV112" s="360"/>
      <c r="AW112" s="360"/>
      <c r="AX112" s="362"/>
    </row>
    <row r="113" spans="1:50" ht="23.25" hidden="1" customHeight="1" x14ac:dyDescent="0.15">
      <c r="A113" s="494"/>
      <c r="B113" s="495"/>
      <c r="C113" s="495"/>
      <c r="D113" s="495"/>
      <c r="E113" s="495"/>
      <c r="F113" s="496"/>
      <c r="G113" s="159"/>
      <c r="H113" s="159"/>
      <c r="I113" s="159"/>
      <c r="J113" s="159"/>
      <c r="K113" s="159"/>
      <c r="L113" s="159"/>
      <c r="M113" s="159"/>
      <c r="N113" s="159"/>
      <c r="O113" s="159"/>
      <c r="P113" s="159"/>
      <c r="Q113" s="159"/>
      <c r="R113" s="159"/>
      <c r="S113" s="159"/>
      <c r="T113" s="159"/>
      <c r="U113" s="159"/>
      <c r="V113" s="159"/>
      <c r="W113" s="159"/>
      <c r="X113" s="230"/>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62"/>
      <c r="H114" s="162"/>
      <c r="I114" s="162"/>
      <c r="J114" s="162"/>
      <c r="K114" s="162"/>
      <c r="L114" s="162"/>
      <c r="M114" s="162"/>
      <c r="N114" s="162"/>
      <c r="O114" s="162"/>
      <c r="P114" s="162"/>
      <c r="Q114" s="162"/>
      <c r="R114" s="162"/>
      <c r="S114" s="162"/>
      <c r="T114" s="162"/>
      <c r="U114" s="162"/>
      <c r="V114" s="162"/>
      <c r="W114" s="162"/>
      <c r="X114" s="235"/>
      <c r="Y114" s="477" t="s">
        <v>56</v>
      </c>
      <c r="Z114" s="478"/>
      <c r="AA114" s="479"/>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6"/>
      <c r="Z115" s="487"/>
      <c r="AA115" s="488"/>
      <c r="AB115" s="302" t="s">
        <v>11</v>
      </c>
      <c r="AC115" s="297"/>
      <c r="AD115" s="298"/>
      <c r="AE115" s="302" t="s">
        <v>357</v>
      </c>
      <c r="AF115" s="297"/>
      <c r="AG115" s="297"/>
      <c r="AH115" s="298"/>
      <c r="AI115" s="302" t="s">
        <v>363</v>
      </c>
      <c r="AJ115" s="297"/>
      <c r="AK115" s="297"/>
      <c r="AL115" s="298"/>
      <c r="AM115" s="302" t="s">
        <v>472</v>
      </c>
      <c r="AN115" s="297"/>
      <c r="AO115" s="297"/>
      <c r="AP115" s="298"/>
      <c r="AQ115" s="334" t="s">
        <v>540</v>
      </c>
      <c r="AR115" s="335"/>
      <c r="AS115" s="335"/>
      <c r="AT115" s="335"/>
      <c r="AU115" s="335"/>
      <c r="AV115" s="335"/>
      <c r="AW115" s="335"/>
      <c r="AX115" s="336"/>
    </row>
    <row r="116" spans="1:50" ht="23.25" customHeight="1" x14ac:dyDescent="0.15">
      <c r="A116" s="291"/>
      <c r="B116" s="292"/>
      <c r="C116" s="292"/>
      <c r="D116" s="292"/>
      <c r="E116" s="292"/>
      <c r="F116" s="293"/>
      <c r="G116" s="350" t="s">
        <v>623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570</v>
      </c>
      <c r="AC116" s="300"/>
      <c r="AD116" s="301"/>
      <c r="AE116" s="357" t="s">
        <v>563</v>
      </c>
      <c r="AF116" s="357"/>
      <c r="AG116" s="357"/>
      <c r="AH116" s="357"/>
      <c r="AI116" s="357" t="s">
        <v>563</v>
      </c>
      <c r="AJ116" s="357"/>
      <c r="AK116" s="357"/>
      <c r="AL116" s="357"/>
      <c r="AM116" s="357">
        <v>8.4</v>
      </c>
      <c r="AN116" s="357"/>
      <c r="AO116" s="357"/>
      <c r="AP116" s="357"/>
      <c r="AQ116" s="363" t="s">
        <v>563</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571</v>
      </c>
      <c r="AC117" s="341"/>
      <c r="AD117" s="342"/>
      <c r="AE117" s="305" t="s">
        <v>568</v>
      </c>
      <c r="AF117" s="305"/>
      <c r="AG117" s="305"/>
      <c r="AH117" s="305"/>
      <c r="AI117" s="305" t="s">
        <v>563</v>
      </c>
      <c r="AJ117" s="305"/>
      <c r="AK117" s="305"/>
      <c r="AL117" s="305"/>
      <c r="AM117" s="305" t="s">
        <v>602</v>
      </c>
      <c r="AN117" s="305"/>
      <c r="AO117" s="305"/>
      <c r="AP117" s="305"/>
      <c r="AQ117" s="305" t="s">
        <v>563</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6"/>
      <c r="Z118" s="487"/>
      <c r="AA118" s="488"/>
      <c r="AB118" s="302" t="s">
        <v>11</v>
      </c>
      <c r="AC118" s="297"/>
      <c r="AD118" s="298"/>
      <c r="AE118" s="302" t="s">
        <v>357</v>
      </c>
      <c r="AF118" s="297"/>
      <c r="AG118" s="297"/>
      <c r="AH118" s="298"/>
      <c r="AI118" s="302" t="s">
        <v>363</v>
      </c>
      <c r="AJ118" s="297"/>
      <c r="AK118" s="297"/>
      <c r="AL118" s="298"/>
      <c r="AM118" s="302" t="s">
        <v>472</v>
      </c>
      <c r="AN118" s="297"/>
      <c r="AO118" s="297"/>
      <c r="AP118" s="298"/>
      <c r="AQ118" s="334" t="s">
        <v>540</v>
      </c>
      <c r="AR118" s="335"/>
      <c r="AS118" s="335"/>
      <c r="AT118" s="335"/>
      <c r="AU118" s="335"/>
      <c r="AV118" s="335"/>
      <c r="AW118" s="335"/>
      <c r="AX118" s="336"/>
    </row>
    <row r="119" spans="1:50" ht="23.25" customHeight="1" x14ac:dyDescent="0.15">
      <c r="A119" s="291"/>
      <c r="B119" s="292"/>
      <c r="C119" s="292"/>
      <c r="D119" s="292"/>
      <c r="E119" s="292"/>
      <c r="F119" s="293"/>
      <c r="G119" s="350" t="s">
        <v>569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570</v>
      </c>
      <c r="AC119" s="300"/>
      <c r="AD119" s="301"/>
      <c r="AE119" s="357" t="s">
        <v>568</v>
      </c>
      <c r="AF119" s="357"/>
      <c r="AG119" s="357"/>
      <c r="AH119" s="357"/>
      <c r="AI119" s="357" t="s">
        <v>568</v>
      </c>
      <c r="AJ119" s="357"/>
      <c r="AK119" s="357"/>
      <c r="AL119" s="357"/>
      <c r="AM119" s="357">
        <v>1.3</v>
      </c>
      <c r="AN119" s="357"/>
      <c r="AO119" s="357"/>
      <c r="AP119" s="357"/>
      <c r="AQ119" s="357" t="s">
        <v>572</v>
      </c>
      <c r="AR119" s="357"/>
      <c r="AS119" s="357"/>
      <c r="AT119" s="357"/>
      <c r="AU119" s="357"/>
      <c r="AV119" s="357"/>
      <c r="AW119" s="357"/>
      <c r="AX119" s="358"/>
    </row>
    <row r="120" spans="1:50" ht="46.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571</v>
      </c>
      <c r="AC120" s="341"/>
      <c r="AD120" s="342"/>
      <c r="AE120" s="305" t="s">
        <v>568</v>
      </c>
      <c r="AF120" s="305"/>
      <c r="AG120" s="305"/>
      <c r="AH120" s="305"/>
      <c r="AI120" s="305" t="s">
        <v>568</v>
      </c>
      <c r="AJ120" s="305"/>
      <c r="AK120" s="305"/>
      <c r="AL120" s="305"/>
      <c r="AM120" s="305" t="s">
        <v>603</v>
      </c>
      <c r="AN120" s="305"/>
      <c r="AO120" s="305"/>
      <c r="AP120" s="305"/>
      <c r="AQ120" s="305" t="s">
        <v>558</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6"/>
      <c r="Z121" s="487"/>
      <c r="AA121" s="488"/>
      <c r="AB121" s="302" t="s">
        <v>11</v>
      </c>
      <c r="AC121" s="297"/>
      <c r="AD121" s="298"/>
      <c r="AE121" s="302" t="s">
        <v>357</v>
      </c>
      <c r="AF121" s="297"/>
      <c r="AG121" s="297"/>
      <c r="AH121" s="298"/>
      <c r="AI121" s="302" t="s">
        <v>363</v>
      </c>
      <c r="AJ121" s="297"/>
      <c r="AK121" s="297"/>
      <c r="AL121" s="298"/>
      <c r="AM121" s="302" t="s">
        <v>472</v>
      </c>
      <c r="AN121" s="297"/>
      <c r="AO121" s="297"/>
      <c r="AP121" s="298"/>
      <c r="AQ121" s="334" t="s">
        <v>540</v>
      </c>
      <c r="AR121" s="335"/>
      <c r="AS121" s="335"/>
      <c r="AT121" s="335"/>
      <c r="AU121" s="335"/>
      <c r="AV121" s="335"/>
      <c r="AW121" s="335"/>
      <c r="AX121" s="336"/>
    </row>
    <row r="122" spans="1:50" ht="23.25" hidden="1" customHeight="1" x14ac:dyDescent="0.15">
      <c r="A122" s="291"/>
      <c r="B122" s="292"/>
      <c r="C122" s="292"/>
      <c r="D122" s="292"/>
      <c r="E122" s="292"/>
      <c r="F122" s="293"/>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6"/>
      <c r="Z124" s="487"/>
      <c r="AA124" s="488"/>
      <c r="AB124" s="302" t="s">
        <v>11</v>
      </c>
      <c r="AC124" s="297"/>
      <c r="AD124" s="298"/>
      <c r="AE124" s="302" t="s">
        <v>357</v>
      </c>
      <c r="AF124" s="297"/>
      <c r="AG124" s="297"/>
      <c r="AH124" s="298"/>
      <c r="AI124" s="302" t="s">
        <v>363</v>
      </c>
      <c r="AJ124" s="297"/>
      <c r="AK124" s="297"/>
      <c r="AL124" s="298"/>
      <c r="AM124" s="302" t="s">
        <v>472</v>
      </c>
      <c r="AN124" s="297"/>
      <c r="AO124" s="297"/>
      <c r="AP124" s="298"/>
      <c r="AQ124" s="334" t="s">
        <v>540</v>
      </c>
      <c r="AR124" s="335"/>
      <c r="AS124" s="335"/>
      <c r="AT124" s="335"/>
      <c r="AU124" s="335"/>
      <c r="AV124" s="335"/>
      <c r="AW124" s="335"/>
      <c r="AX124" s="336"/>
    </row>
    <row r="125" spans="1:50" ht="23.25" hidden="1" customHeight="1" x14ac:dyDescent="0.15">
      <c r="A125" s="291"/>
      <c r="B125" s="292"/>
      <c r="C125" s="292"/>
      <c r="D125" s="292"/>
      <c r="E125" s="292"/>
      <c r="F125" s="293"/>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9"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540</v>
      </c>
      <c r="AR127" s="335"/>
      <c r="AS127" s="335"/>
      <c r="AT127" s="335"/>
      <c r="AU127" s="335"/>
      <c r="AV127" s="335"/>
      <c r="AW127" s="335"/>
      <c r="AX127" s="336"/>
    </row>
    <row r="128" spans="1:50" ht="23.25" hidden="1" customHeight="1" x14ac:dyDescent="0.15">
      <c r="A128" s="291"/>
      <c r="B128" s="292"/>
      <c r="C128" s="292"/>
      <c r="D128" s="292"/>
      <c r="E128" s="292"/>
      <c r="F128" s="293"/>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9" t="s">
        <v>369</v>
      </c>
      <c r="B130" s="997"/>
      <c r="C130" s="996" t="s">
        <v>366</v>
      </c>
      <c r="D130" s="997"/>
      <c r="E130" s="307" t="s">
        <v>399</v>
      </c>
      <c r="F130" s="308"/>
      <c r="G130" s="309" t="s">
        <v>632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0"/>
      <c r="B131" s="251"/>
      <c r="C131" s="250"/>
      <c r="D131" s="251"/>
      <c r="E131" s="237" t="s">
        <v>398</v>
      </c>
      <c r="F131" s="238"/>
      <c r="G131" s="234" t="s">
        <v>633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0"/>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0"/>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558</v>
      </c>
      <c r="AR133" s="270"/>
      <c r="AS133" s="135" t="s">
        <v>356</v>
      </c>
      <c r="AT133" s="170"/>
      <c r="AU133" s="134" t="s">
        <v>561</v>
      </c>
      <c r="AV133" s="134"/>
      <c r="AW133" s="135" t="s">
        <v>300</v>
      </c>
      <c r="AX133" s="136"/>
    </row>
    <row r="134" spans="1:50" ht="39.75" customHeight="1" x14ac:dyDescent="0.15">
      <c r="A134" s="1000"/>
      <c r="B134" s="251"/>
      <c r="C134" s="250"/>
      <c r="D134" s="251"/>
      <c r="E134" s="250"/>
      <c r="F134" s="313"/>
      <c r="G134" s="229" t="s">
        <v>556</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563</v>
      </c>
      <c r="AC134" s="220"/>
      <c r="AD134" s="220"/>
      <c r="AE134" s="265" t="s">
        <v>558</v>
      </c>
      <c r="AF134" s="102"/>
      <c r="AG134" s="102"/>
      <c r="AH134" s="102"/>
      <c r="AI134" s="265" t="s">
        <v>558</v>
      </c>
      <c r="AJ134" s="102"/>
      <c r="AK134" s="102"/>
      <c r="AL134" s="102"/>
      <c r="AM134" s="265" t="s">
        <v>558</v>
      </c>
      <c r="AN134" s="102"/>
      <c r="AO134" s="102"/>
      <c r="AP134" s="102"/>
      <c r="AQ134" s="265" t="s">
        <v>563</v>
      </c>
      <c r="AR134" s="102"/>
      <c r="AS134" s="102"/>
      <c r="AT134" s="102"/>
      <c r="AU134" s="265" t="s">
        <v>558</v>
      </c>
      <c r="AV134" s="102"/>
      <c r="AW134" s="102"/>
      <c r="AX134" s="221"/>
    </row>
    <row r="135" spans="1:50" ht="39.75" customHeight="1" x14ac:dyDescent="0.15">
      <c r="A135" s="1000"/>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563</v>
      </c>
      <c r="AC135" s="131"/>
      <c r="AD135" s="131"/>
      <c r="AE135" s="265" t="s">
        <v>558</v>
      </c>
      <c r="AF135" s="102"/>
      <c r="AG135" s="102"/>
      <c r="AH135" s="102"/>
      <c r="AI135" s="265" t="s">
        <v>558</v>
      </c>
      <c r="AJ135" s="102"/>
      <c r="AK135" s="102"/>
      <c r="AL135" s="102"/>
      <c r="AM135" s="265" t="s">
        <v>563</v>
      </c>
      <c r="AN135" s="102"/>
      <c r="AO135" s="102"/>
      <c r="AP135" s="102"/>
      <c r="AQ135" s="265" t="s">
        <v>558</v>
      </c>
      <c r="AR135" s="102"/>
      <c r="AS135" s="102"/>
      <c r="AT135" s="102"/>
      <c r="AU135" s="265" t="s">
        <v>572</v>
      </c>
      <c r="AV135" s="102"/>
      <c r="AW135" s="102"/>
      <c r="AX135" s="221"/>
    </row>
    <row r="136" spans="1:50" ht="18.75" hidden="1" customHeight="1" x14ac:dyDescent="0.15">
      <c r="A136" s="1000"/>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0"/>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0"/>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0"/>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0"/>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0"/>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0"/>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0"/>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0"/>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0"/>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0"/>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0"/>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0"/>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0"/>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0"/>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0"/>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0"/>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0"/>
    </row>
    <row r="153" spans="1:50" ht="22.5" hidden="1" customHeight="1" x14ac:dyDescent="0.15">
      <c r="A153" s="1000"/>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0"/>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0"/>
      <c r="B155" s="251"/>
      <c r="C155" s="250"/>
      <c r="D155" s="251"/>
      <c r="E155" s="250"/>
      <c r="F155" s="313"/>
      <c r="G155" s="231"/>
      <c r="H155" s="232"/>
      <c r="I155" s="232"/>
      <c r="J155" s="232"/>
      <c r="K155" s="232"/>
      <c r="L155" s="232"/>
      <c r="M155" s="232"/>
      <c r="N155" s="232"/>
      <c r="O155" s="232"/>
      <c r="P155" s="233"/>
      <c r="Q155" s="432"/>
      <c r="R155" s="232"/>
      <c r="S155" s="232"/>
      <c r="T155" s="232"/>
      <c r="U155" s="232"/>
      <c r="V155" s="232"/>
      <c r="W155" s="232"/>
      <c r="X155" s="232"/>
      <c r="Y155" s="232"/>
      <c r="Z155" s="232"/>
      <c r="AA155" s="93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0"/>
      <c r="B156" s="251"/>
      <c r="C156" s="250"/>
      <c r="D156" s="251"/>
      <c r="E156" s="250"/>
      <c r="F156" s="313"/>
      <c r="G156" s="231"/>
      <c r="H156" s="232"/>
      <c r="I156" s="232"/>
      <c r="J156" s="232"/>
      <c r="K156" s="232"/>
      <c r="L156" s="232"/>
      <c r="M156" s="232"/>
      <c r="N156" s="232"/>
      <c r="O156" s="232"/>
      <c r="P156" s="233"/>
      <c r="Q156" s="432"/>
      <c r="R156" s="232"/>
      <c r="S156" s="232"/>
      <c r="T156" s="232"/>
      <c r="U156" s="232"/>
      <c r="V156" s="232"/>
      <c r="W156" s="232"/>
      <c r="X156" s="232"/>
      <c r="Y156" s="232"/>
      <c r="Z156" s="232"/>
      <c r="AA156" s="930"/>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0"/>
      <c r="B157" s="251"/>
      <c r="C157" s="250"/>
      <c r="D157" s="251"/>
      <c r="E157" s="250"/>
      <c r="F157" s="313"/>
      <c r="G157" s="231"/>
      <c r="H157" s="232"/>
      <c r="I157" s="232"/>
      <c r="J157" s="232"/>
      <c r="K157" s="232"/>
      <c r="L157" s="232"/>
      <c r="M157" s="232"/>
      <c r="N157" s="232"/>
      <c r="O157" s="232"/>
      <c r="P157" s="233"/>
      <c r="Q157" s="432"/>
      <c r="R157" s="232"/>
      <c r="S157" s="232"/>
      <c r="T157" s="232"/>
      <c r="U157" s="232"/>
      <c r="V157" s="232"/>
      <c r="W157" s="232"/>
      <c r="X157" s="232"/>
      <c r="Y157" s="232"/>
      <c r="Z157" s="232"/>
      <c r="AA157" s="930"/>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0"/>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1"/>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0"/>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0"/>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0"/>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0"/>
      <c r="B162" s="251"/>
      <c r="C162" s="250"/>
      <c r="D162" s="251"/>
      <c r="E162" s="250"/>
      <c r="F162" s="313"/>
      <c r="G162" s="231"/>
      <c r="H162" s="232"/>
      <c r="I162" s="232"/>
      <c r="J162" s="232"/>
      <c r="K162" s="232"/>
      <c r="L162" s="232"/>
      <c r="M162" s="232"/>
      <c r="N162" s="232"/>
      <c r="O162" s="232"/>
      <c r="P162" s="233"/>
      <c r="Q162" s="432"/>
      <c r="R162" s="232"/>
      <c r="S162" s="232"/>
      <c r="T162" s="232"/>
      <c r="U162" s="232"/>
      <c r="V162" s="232"/>
      <c r="W162" s="232"/>
      <c r="X162" s="232"/>
      <c r="Y162" s="232"/>
      <c r="Z162" s="232"/>
      <c r="AA162" s="93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0"/>
      <c r="B163" s="251"/>
      <c r="C163" s="250"/>
      <c r="D163" s="251"/>
      <c r="E163" s="250"/>
      <c r="F163" s="313"/>
      <c r="G163" s="231"/>
      <c r="H163" s="232"/>
      <c r="I163" s="232"/>
      <c r="J163" s="232"/>
      <c r="K163" s="232"/>
      <c r="L163" s="232"/>
      <c r="M163" s="232"/>
      <c r="N163" s="232"/>
      <c r="O163" s="232"/>
      <c r="P163" s="233"/>
      <c r="Q163" s="432"/>
      <c r="R163" s="232"/>
      <c r="S163" s="232"/>
      <c r="T163" s="232"/>
      <c r="U163" s="232"/>
      <c r="V163" s="232"/>
      <c r="W163" s="232"/>
      <c r="X163" s="232"/>
      <c r="Y163" s="232"/>
      <c r="Z163" s="232"/>
      <c r="AA163" s="930"/>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0"/>
      <c r="B164" s="251"/>
      <c r="C164" s="250"/>
      <c r="D164" s="251"/>
      <c r="E164" s="250"/>
      <c r="F164" s="313"/>
      <c r="G164" s="231"/>
      <c r="H164" s="232"/>
      <c r="I164" s="232"/>
      <c r="J164" s="232"/>
      <c r="K164" s="232"/>
      <c r="L164" s="232"/>
      <c r="M164" s="232"/>
      <c r="N164" s="232"/>
      <c r="O164" s="232"/>
      <c r="P164" s="233"/>
      <c r="Q164" s="432"/>
      <c r="R164" s="232"/>
      <c r="S164" s="232"/>
      <c r="T164" s="232"/>
      <c r="U164" s="232"/>
      <c r="V164" s="232"/>
      <c r="W164" s="232"/>
      <c r="X164" s="232"/>
      <c r="Y164" s="232"/>
      <c r="Z164" s="232"/>
      <c r="AA164" s="930"/>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0"/>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1"/>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0"/>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0"/>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0"/>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0"/>
      <c r="B169" s="251"/>
      <c r="C169" s="250"/>
      <c r="D169" s="251"/>
      <c r="E169" s="250"/>
      <c r="F169" s="313"/>
      <c r="G169" s="231"/>
      <c r="H169" s="232"/>
      <c r="I169" s="232"/>
      <c r="J169" s="232"/>
      <c r="K169" s="232"/>
      <c r="L169" s="232"/>
      <c r="M169" s="232"/>
      <c r="N169" s="232"/>
      <c r="O169" s="232"/>
      <c r="P169" s="233"/>
      <c r="Q169" s="432"/>
      <c r="R169" s="232"/>
      <c r="S169" s="232"/>
      <c r="T169" s="232"/>
      <c r="U169" s="232"/>
      <c r="V169" s="232"/>
      <c r="W169" s="232"/>
      <c r="X169" s="232"/>
      <c r="Y169" s="232"/>
      <c r="Z169" s="232"/>
      <c r="AA169" s="93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0"/>
      <c r="B170" s="251"/>
      <c r="C170" s="250"/>
      <c r="D170" s="251"/>
      <c r="E170" s="250"/>
      <c r="F170" s="313"/>
      <c r="G170" s="231"/>
      <c r="H170" s="232"/>
      <c r="I170" s="232"/>
      <c r="J170" s="232"/>
      <c r="K170" s="232"/>
      <c r="L170" s="232"/>
      <c r="M170" s="232"/>
      <c r="N170" s="232"/>
      <c r="O170" s="232"/>
      <c r="P170" s="233"/>
      <c r="Q170" s="432"/>
      <c r="R170" s="232"/>
      <c r="S170" s="232"/>
      <c r="T170" s="232"/>
      <c r="U170" s="232"/>
      <c r="V170" s="232"/>
      <c r="W170" s="232"/>
      <c r="X170" s="232"/>
      <c r="Y170" s="232"/>
      <c r="Z170" s="232"/>
      <c r="AA170" s="930"/>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0"/>
      <c r="B171" s="251"/>
      <c r="C171" s="250"/>
      <c r="D171" s="251"/>
      <c r="E171" s="250"/>
      <c r="F171" s="313"/>
      <c r="G171" s="231"/>
      <c r="H171" s="232"/>
      <c r="I171" s="232"/>
      <c r="J171" s="232"/>
      <c r="K171" s="232"/>
      <c r="L171" s="232"/>
      <c r="M171" s="232"/>
      <c r="N171" s="232"/>
      <c r="O171" s="232"/>
      <c r="P171" s="233"/>
      <c r="Q171" s="432"/>
      <c r="R171" s="232"/>
      <c r="S171" s="232"/>
      <c r="T171" s="232"/>
      <c r="U171" s="232"/>
      <c r="V171" s="232"/>
      <c r="W171" s="232"/>
      <c r="X171" s="232"/>
      <c r="Y171" s="232"/>
      <c r="Z171" s="232"/>
      <c r="AA171" s="930"/>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0"/>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1"/>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0"/>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0"/>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0"/>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0"/>
      <c r="B176" s="251"/>
      <c r="C176" s="250"/>
      <c r="D176" s="251"/>
      <c r="E176" s="250"/>
      <c r="F176" s="313"/>
      <c r="G176" s="231"/>
      <c r="H176" s="232"/>
      <c r="I176" s="232"/>
      <c r="J176" s="232"/>
      <c r="K176" s="232"/>
      <c r="L176" s="232"/>
      <c r="M176" s="232"/>
      <c r="N176" s="232"/>
      <c r="O176" s="232"/>
      <c r="P176" s="233"/>
      <c r="Q176" s="432"/>
      <c r="R176" s="232"/>
      <c r="S176" s="232"/>
      <c r="T176" s="232"/>
      <c r="U176" s="232"/>
      <c r="V176" s="232"/>
      <c r="W176" s="232"/>
      <c r="X176" s="232"/>
      <c r="Y176" s="232"/>
      <c r="Z176" s="232"/>
      <c r="AA176" s="93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0"/>
      <c r="B177" s="251"/>
      <c r="C177" s="250"/>
      <c r="D177" s="251"/>
      <c r="E177" s="250"/>
      <c r="F177" s="313"/>
      <c r="G177" s="231"/>
      <c r="H177" s="232"/>
      <c r="I177" s="232"/>
      <c r="J177" s="232"/>
      <c r="K177" s="232"/>
      <c r="L177" s="232"/>
      <c r="M177" s="232"/>
      <c r="N177" s="232"/>
      <c r="O177" s="232"/>
      <c r="P177" s="233"/>
      <c r="Q177" s="432"/>
      <c r="R177" s="232"/>
      <c r="S177" s="232"/>
      <c r="T177" s="232"/>
      <c r="U177" s="232"/>
      <c r="V177" s="232"/>
      <c r="W177" s="232"/>
      <c r="X177" s="232"/>
      <c r="Y177" s="232"/>
      <c r="Z177" s="232"/>
      <c r="AA177" s="930"/>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0"/>
      <c r="B178" s="251"/>
      <c r="C178" s="250"/>
      <c r="D178" s="251"/>
      <c r="E178" s="250"/>
      <c r="F178" s="313"/>
      <c r="G178" s="231"/>
      <c r="H178" s="232"/>
      <c r="I178" s="232"/>
      <c r="J178" s="232"/>
      <c r="K178" s="232"/>
      <c r="L178" s="232"/>
      <c r="M178" s="232"/>
      <c r="N178" s="232"/>
      <c r="O178" s="232"/>
      <c r="P178" s="233"/>
      <c r="Q178" s="432"/>
      <c r="R178" s="232"/>
      <c r="S178" s="232"/>
      <c r="T178" s="232"/>
      <c r="U178" s="232"/>
      <c r="V178" s="232"/>
      <c r="W178" s="232"/>
      <c r="X178" s="232"/>
      <c r="Y178" s="232"/>
      <c r="Z178" s="232"/>
      <c r="AA178" s="930"/>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0"/>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1"/>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0"/>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0"/>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0"/>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0"/>
      <c r="B183" s="251"/>
      <c r="C183" s="250"/>
      <c r="D183" s="251"/>
      <c r="E183" s="250"/>
      <c r="F183" s="313"/>
      <c r="G183" s="231"/>
      <c r="H183" s="232"/>
      <c r="I183" s="232"/>
      <c r="J183" s="232"/>
      <c r="K183" s="232"/>
      <c r="L183" s="232"/>
      <c r="M183" s="232"/>
      <c r="N183" s="232"/>
      <c r="O183" s="232"/>
      <c r="P183" s="233"/>
      <c r="Q183" s="432"/>
      <c r="R183" s="232"/>
      <c r="S183" s="232"/>
      <c r="T183" s="232"/>
      <c r="U183" s="232"/>
      <c r="V183" s="232"/>
      <c r="W183" s="232"/>
      <c r="X183" s="232"/>
      <c r="Y183" s="232"/>
      <c r="Z183" s="232"/>
      <c r="AA183" s="93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0"/>
      <c r="B184" s="251"/>
      <c r="C184" s="250"/>
      <c r="D184" s="251"/>
      <c r="E184" s="250"/>
      <c r="F184" s="313"/>
      <c r="G184" s="231"/>
      <c r="H184" s="232"/>
      <c r="I184" s="232"/>
      <c r="J184" s="232"/>
      <c r="K184" s="232"/>
      <c r="L184" s="232"/>
      <c r="M184" s="232"/>
      <c r="N184" s="232"/>
      <c r="O184" s="232"/>
      <c r="P184" s="233"/>
      <c r="Q184" s="432"/>
      <c r="R184" s="232"/>
      <c r="S184" s="232"/>
      <c r="T184" s="232"/>
      <c r="U184" s="232"/>
      <c r="V184" s="232"/>
      <c r="W184" s="232"/>
      <c r="X184" s="232"/>
      <c r="Y184" s="232"/>
      <c r="Z184" s="232"/>
      <c r="AA184" s="930"/>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0"/>
      <c r="B185" s="251"/>
      <c r="C185" s="250"/>
      <c r="D185" s="251"/>
      <c r="E185" s="250"/>
      <c r="F185" s="313"/>
      <c r="G185" s="231"/>
      <c r="H185" s="232"/>
      <c r="I185" s="232"/>
      <c r="J185" s="232"/>
      <c r="K185" s="232"/>
      <c r="L185" s="232"/>
      <c r="M185" s="232"/>
      <c r="N185" s="232"/>
      <c r="O185" s="232"/>
      <c r="P185" s="233"/>
      <c r="Q185" s="432"/>
      <c r="R185" s="232"/>
      <c r="S185" s="232"/>
      <c r="T185" s="232"/>
      <c r="U185" s="232"/>
      <c r="V185" s="232"/>
      <c r="W185" s="232"/>
      <c r="X185" s="232"/>
      <c r="Y185" s="232"/>
      <c r="Z185" s="232"/>
      <c r="AA185" s="930"/>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0"/>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1"/>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1000"/>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1000"/>
      <c r="B188" s="251"/>
      <c r="C188" s="250"/>
      <c r="D188" s="251"/>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1000"/>
      <c r="B189" s="251"/>
      <c r="C189" s="250"/>
      <c r="D189" s="251"/>
      <c r="E189" s="4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3"/>
    </row>
    <row r="190" spans="1:50" ht="45" hidden="1" customHeight="1" x14ac:dyDescent="0.15">
      <c r="A190" s="1000"/>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0"/>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0"/>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0"/>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0"/>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0"/>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0"/>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0"/>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0"/>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0"/>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0"/>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0"/>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0"/>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0"/>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0"/>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0"/>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0"/>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0"/>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0"/>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0"/>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0"/>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0"/>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0"/>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0"/>
    </row>
    <row r="213" spans="1:50" ht="22.5" hidden="1" customHeight="1" x14ac:dyDescent="0.15">
      <c r="A213" s="1000"/>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0"/>
      <c r="B214" s="251"/>
      <c r="C214" s="250"/>
      <c r="D214" s="251"/>
      <c r="E214" s="250"/>
      <c r="F214" s="313"/>
      <c r="G214" s="229"/>
      <c r="H214" s="159"/>
      <c r="I214" s="159"/>
      <c r="J214" s="159"/>
      <c r="K214" s="159"/>
      <c r="L214" s="159"/>
      <c r="M214" s="159"/>
      <c r="N214" s="159"/>
      <c r="O214" s="159"/>
      <c r="P214" s="230"/>
      <c r="Q214" s="987"/>
      <c r="R214" s="988"/>
      <c r="S214" s="988"/>
      <c r="T214" s="988"/>
      <c r="U214" s="988"/>
      <c r="V214" s="988"/>
      <c r="W214" s="988"/>
      <c r="X214" s="988"/>
      <c r="Y214" s="988"/>
      <c r="Z214" s="988"/>
      <c r="AA214" s="98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0"/>
      <c r="B215" s="251"/>
      <c r="C215" s="250"/>
      <c r="D215" s="251"/>
      <c r="E215" s="250"/>
      <c r="F215" s="313"/>
      <c r="G215" s="231"/>
      <c r="H215" s="232"/>
      <c r="I215" s="232"/>
      <c r="J215" s="232"/>
      <c r="K215" s="232"/>
      <c r="L215" s="232"/>
      <c r="M215" s="232"/>
      <c r="N215" s="232"/>
      <c r="O215" s="232"/>
      <c r="P215" s="233"/>
      <c r="Q215" s="990"/>
      <c r="R215" s="991"/>
      <c r="S215" s="991"/>
      <c r="T215" s="991"/>
      <c r="U215" s="991"/>
      <c r="V215" s="991"/>
      <c r="W215" s="991"/>
      <c r="X215" s="991"/>
      <c r="Y215" s="991"/>
      <c r="Z215" s="991"/>
      <c r="AA215" s="99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0"/>
      <c r="B216" s="251"/>
      <c r="C216" s="250"/>
      <c r="D216" s="251"/>
      <c r="E216" s="250"/>
      <c r="F216" s="313"/>
      <c r="G216" s="231"/>
      <c r="H216" s="232"/>
      <c r="I216" s="232"/>
      <c r="J216" s="232"/>
      <c r="K216" s="232"/>
      <c r="L216" s="232"/>
      <c r="M216" s="232"/>
      <c r="N216" s="232"/>
      <c r="O216" s="232"/>
      <c r="P216" s="233"/>
      <c r="Q216" s="990"/>
      <c r="R216" s="991"/>
      <c r="S216" s="991"/>
      <c r="T216" s="991"/>
      <c r="U216" s="991"/>
      <c r="V216" s="991"/>
      <c r="W216" s="991"/>
      <c r="X216" s="991"/>
      <c r="Y216" s="991"/>
      <c r="Z216" s="991"/>
      <c r="AA216" s="992"/>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0"/>
      <c r="B217" s="251"/>
      <c r="C217" s="250"/>
      <c r="D217" s="251"/>
      <c r="E217" s="250"/>
      <c r="F217" s="313"/>
      <c r="G217" s="231"/>
      <c r="H217" s="232"/>
      <c r="I217" s="232"/>
      <c r="J217" s="232"/>
      <c r="K217" s="232"/>
      <c r="L217" s="232"/>
      <c r="M217" s="232"/>
      <c r="N217" s="232"/>
      <c r="O217" s="232"/>
      <c r="P217" s="233"/>
      <c r="Q217" s="990"/>
      <c r="R217" s="991"/>
      <c r="S217" s="991"/>
      <c r="T217" s="991"/>
      <c r="U217" s="991"/>
      <c r="V217" s="991"/>
      <c r="W217" s="991"/>
      <c r="X217" s="991"/>
      <c r="Y217" s="991"/>
      <c r="Z217" s="991"/>
      <c r="AA217" s="992"/>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0"/>
      <c r="B218" s="251"/>
      <c r="C218" s="250"/>
      <c r="D218" s="251"/>
      <c r="E218" s="250"/>
      <c r="F218" s="313"/>
      <c r="G218" s="234"/>
      <c r="H218" s="162"/>
      <c r="I218" s="162"/>
      <c r="J218" s="162"/>
      <c r="K218" s="162"/>
      <c r="L218" s="162"/>
      <c r="M218" s="162"/>
      <c r="N218" s="162"/>
      <c r="O218" s="162"/>
      <c r="P218" s="235"/>
      <c r="Q218" s="993"/>
      <c r="R218" s="994"/>
      <c r="S218" s="994"/>
      <c r="T218" s="994"/>
      <c r="U218" s="994"/>
      <c r="V218" s="994"/>
      <c r="W218" s="994"/>
      <c r="X218" s="994"/>
      <c r="Y218" s="994"/>
      <c r="Z218" s="994"/>
      <c r="AA218" s="995"/>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0"/>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0"/>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0"/>
      <c r="B221" s="251"/>
      <c r="C221" s="250"/>
      <c r="D221" s="251"/>
      <c r="E221" s="250"/>
      <c r="F221" s="313"/>
      <c r="G221" s="229"/>
      <c r="H221" s="159"/>
      <c r="I221" s="159"/>
      <c r="J221" s="159"/>
      <c r="K221" s="159"/>
      <c r="L221" s="159"/>
      <c r="M221" s="159"/>
      <c r="N221" s="159"/>
      <c r="O221" s="159"/>
      <c r="P221" s="230"/>
      <c r="Q221" s="987"/>
      <c r="R221" s="988"/>
      <c r="S221" s="988"/>
      <c r="T221" s="988"/>
      <c r="U221" s="988"/>
      <c r="V221" s="988"/>
      <c r="W221" s="988"/>
      <c r="X221" s="988"/>
      <c r="Y221" s="988"/>
      <c r="Z221" s="988"/>
      <c r="AA221" s="98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0"/>
      <c r="B222" s="251"/>
      <c r="C222" s="250"/>
      <c r="D222" s="251"/>
      <c r="E222" s="250"/>
      <c r="F222" s="313"/>
      <c r="G222" s="231"/>
      <c r="H222" s="232"/>
      <c r="I222" s="232"/>
      <c r="J222" s="232"/>
      <c r="K222" s="232"/>
      <c r="L222" s="232"/>
      <c r="M222" s="232"/>
      <c r="N222" s="232"/>
      <c r="O222" s="232"/>
      <c r="P222" s="233"/>
      <c r="Q222" s="990"/>
      <c r="R222" s="991"/>
      <c r="S222" s="991"/>
      <c r="T222" s="991"/>
      <c r="U222" s="991"/>
      <c r="V222" s="991"/>
      <c r="W222" s="991"/>
      <c r="X222" s="991"/>
      <c r="Y222" s="991"/>
      <c r="Z222" s="991"/>
      <c r="AA222" s="99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0"/>
      <c r="B223" s="251"/>
      <c r="C223" s="250"/>
      <c r="D223" s="251"/>
      <c r="E223" s="250"/>
      <c r="F223" s="313"/>
      <c r="G223" s="231"/>
      <c r="H223" s="232"/>
      <c r="I223" s="232"/>
      <c r="J223" s="232"/>
      <c r="K223" s="232"/>
      <c r="L223" s="232"/>
      <c r="M223" s="232"/>
      <c r="N223" s="232"/>
      <c r="O223" s="232"/>
      <c r="P223" s="233"/>
      <c r="Q223" s="990"/>
      <c r="R223" s="991"/>
      <c r="S223" s="991"/>
      <c r="T223" s="991"/>
      <c r="U223" s="991"/>
      <c r="V223" s="991"/>
      <c r="W223" s="991"/>
      <c r="X223" s="991"/>
      <c r="Y223" s="991"/>
      <c r="Z223" s="991"/>
      <c r="AA223" s="992"/>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0"/>
      <c r="B224" s="251"/>
      <c r="C224" s="250"/>
      <c r="D224" s="251"/>
      <c r="E224" s="250"/>
      <c r="F224" s="313"/>
      <c r="G224" s="231"/>
      <c r="H224" s="232"/>
      <c r="I224" s="232"/>
      <c r="J224" s="232"/>
      <c r="K224" s="232"/>
      <c r="L224" s="232"/>
      <c r="M224" s="232"/>
      <c r="N224" s="232"/>
      <c r="O224" s="232"/>
      <c r="P224" s="233"/>
      <c r="Q224" s="990"/>
      <c r="R224" s="991"/>
      <c r="S224" s="991"/>
      <c r="T224" s="991"/>
      <c r="U224" s="991"/>
      <c r="V224" s="991"/>
      <c r="W224" s="991"/>
      <c r="X224" s="991"/>
      <c r="Y224" s="991"/>
      <c r="Z224" s="991"/>
      <c r="AA224" s="992"/>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0"/>
      <c r="B225" s="251"/>
      <c r="C225" s="250"/>
      <c r="D225" s="251"/>
      <c r="E225" s="250"/>
      <c r="F225" s="313"/>
      <c r="G225" s="234"/>
      <c r="H225" s="162"/>
      <c r="I225" s="162"/>
      <c r="J225" s="162"/>
      <c r="K225" s="162"/>
      <c r="L225" s="162"/>
      <c r="M225" s="162"/>
      <c r="N225" s="162"/>
      <c r="O225" s="162"/>
      <c r="P225" s="235"/>
      <c r="Q225" s="993"/>
      <c r="R225" s="994"/>
      <c r="S225" s="994"/>
      <c r="T225" s="994"/>
      <c r="U225" s="994"/>
      <c r="V225" s="994"/>
      <c r="W225" s="994"/>
      <c r="X225" s="994"/>
      <c r="Y225" s="994"/>
      <c r="Z225" s="994"/>
      <c r="AA225" s="995"/>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0"/>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0"/>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0"/>
      <c r="B228" s="251"/>
      <c r="C228" s="250"/>
      <c r="D228" s="251"/>
      <c r="E228" s="250"/>
      <c r="F228" s="313"/>
      <c r="G228" s="229"/>
      <c r="H228" s="159"/>
      <c r="I228" s="159"/>
      <c r="J228" s="159"/>
      <c r="K228" s="159"/>
      <c r="L228" s="159"/>
      <c r="M228" s="159"/>
      <c r="N228" s="159"/>
      <c r="O228" s="159"/>
      <c r="P228" s="230"/>
      <c r="Q228" s="987"/>
      <c r="R228" s="988"/>
      <c r="S228" s="988"/>
      <c r="T228" s="988"/>
      <c r="U228" s="988"/>
      <c r="V228" s="988"/>
      <c r="W228" s="988"/>
      <c r="X228" s="988"/>
      <c r="Y228" s="988"/>
      <c r="Z228" s="988"/>
      <c r="AA228" s="98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0"/>
      <c r="B229" s="251"/>
      <c r="C229" s="250"/>
      <c r="D229" s="251"/>
      <c r="E229" s="250"/>
      <c r="F229" s="313"/>
      <c r="G229" s="231"/>
      <c r="H229" s="232"/>
      <c r="I229" s="232"/>
      <c r="J229" s="232"/>
      <c r="K229" s="232"/>
      <c r="L229" s="232"/>
      <c r="M229" s="232"/>
      <c r="N229" s="232"/>
      <c r="O229" s="232"/>
      <c r="P229" s="233"/>
      <c r="Q229" s="990"/>
      <c r="R229" s="991"/>
      <c r="S229" s="991"/>
      <c r="T229" s="991"/>
      <c r="U229" s="991"/>
      <c r="V229" s="991"/>
      <c r="W229" s="991"/>
      <c r="X229" s="991"/>
      <c r="Y229" s="991"/>
      <c r="Z229" s="991"/>
      <c r="AA229" s="99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0"/>
      <c r="B230" s="251"/>
      <c r="C230" s="250"/>
      <c r="D230" s="251"/>
      <c r="E230" s="250"/>
      <c r="F230" s="313"/>
      <c r="G230" s="231"/>
      <c r="H230" s="232"/>
      <c r="I230" s="232"/>
      <c r="J230" s="232"/>
      <c r="K230" s="232"/>
      <c r="L230" s="232"/>
      <c r="M230" s="232"/>
      <c r="N230" s="232"/>
      <c r="O230" s="232"/>
      <c r="P230" s="233"/>
      <c r="Q230" s="990"/>
      <c r="R230" s="991"/>
      <c r="S230" s="991"/>
      <c r="T230" s="991"/>
      <c r="U230" s="991"/>
      <c r="V230" s="991"/>
      <c r="W230" s="991"/>
      <c r="X230" s="991"/>
      <c r="Y230" s="991"/>
      <c r="Z230" s="991"/>
      <c r="AA230" s="992"/>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0"/>
      <c r="B231" s="251"/>
      <c r="C231" s="250"/>
      <c r="D231" s="251"/>
      <c r="E231" s="250"/>
      <c r="F231" s="313"/>
      <c r="G231" s="231"/>
      <c r="H231" s="232"/>
      <c r="I231" s="232"/>
      <c r="J231" s="232"/>
      <c r="K231" s="232"/>
      <c r="L231" s="232"/>
      <c r="M231" s="232"/>
      <c r="N231" s="232"/>
      <c r="O231" s="232"/>
      <c r="P231" s="233"/>
      <c r="Q231" s="990"/>
      <c r="R231" s="991"/>
      <c r="S231" s="991"/>
      <c r="T231" s="991"/>
      <c r="U231" s="991"/>
      <c r="V231" s="991"/>
      <c r="W231" s="991"/>
      <c r="X231" s="991"/>
      <c r="Y231" s="991"/>
      <c r="Z231" s="991"/>
      <c r="AA231" s="992"/>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0"/>
      <c r="B232" s="251"/>
      <c r="C232" s="250"/>
      <c r="D232" s="251"/>
      <c r="E232" s="250"/>
      <c r="F232" s="313"/>
      <c r="G232" s="234"/>
      <c r="H232" s="162"/>
      <c r="I232" s="162"/>
      <c r="J232" s="162"/>
      <c r="K232" s="162"/>
      <c r="L232" s="162"/>
      <c r="M232" s="162"/>
      <c r="N232" s="162"/>
      <c r="O232" s="162"/>
      <c r="P232" s="235"/>
      <c r="Q232" s="993"/>
      <c r="R232" s="994"/>
      <c r="S232" s="994"/>
      <c r="T232" s="994"/>
      <c r="U232" s="994"/>
      <c r="V232" s="994"/>
      <c r="W232" s="994"/>
      <c r="X232" s="994"/>
      <c r="Y232" s="994"/>
      <c r="Z232" s="994"/>
      <c r="AA232" s="995"/>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0"/>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0"/>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0"/>
      <c r="B235" s="251"/>
      <c r="C235" s="250"/>
      <c r="D235" s="251"/>
      <c r="E235" s="250"/>
      <c r="F235" s="313"/>
      <c r="G235" s="229"/>
      <c r="H235" s="159"/>
      <c r="I235" s="159"/>
      <c r="J235" s="159"/>
      <c r="K235" s="159"/>
      <c r="L235" s="159"/>
      <c r="M235" s="159"/>
      <c r="N235" s="159"/>
      <c r="O235" s="159"/>
      <c r="P235" s="230"/>
      <c r="Q235" s="987"/>
      <c r="R235" s="988"/>
      <c r="S235" s="988"/>
      <c r="T235" s="988"/>
      <c r="U235" s="988"/>
      <c r="V235" s="988"/>
      <c r="W235" s="988"/>
      <c r="X235" s="988"/>
      <c r="Y235" s="988"/>
      <c r="Z235" s="988"/>
      <c r="AA235" s="98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0"/>
      <c r="B236" s="251"/>
      <c r="C236" s="250"/>
      <c r="D236" s="251"/>
      <c r="E236" s="250"/>
      <c r="F236" s="313"/>
      <c r="G236" s="231"/>
      <c r="H236" s="232"/>
      <c r="I236" s="232"/>
      <c r="J236" s="232"/>
      <c r="K236" s="232"/>
      <c r="L236" s="232"/>
      <c r="M236" s="232"/>
      <c r="N236" s="232"/>
      <c r="O236" s="232"/>
      <c r="P236" s="233"/>
      <c r="Q236" s="990"/>
      <c r="R236" s="991"/>
      <c r="S236" s="991"/>
      <c r="T236" s="991"/>
      <c r="U236" s="991"/>
      <c r="V236" s="991"/>
      <c r="W236" s="991"/>
      <c r="X236" s="991"/>
      <c r="Y236" s="991"/>
      <c r="Z236" s="991"/>
      <c r="AA236" s="99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0"/>
      <c r="B237" s="251"/>
      <c r="C237" s="250"/>
      <c r="D237" s="251"/>
      <c r="E237" s="250"/>
      <c r="F237" s="313"/>
      <c r="G237" s="231"/>
      <c r="H237" s="232"/>
      <c r="I237" s="232"/>
      <c r="J237" s="232"/>
      <c r="K237" s="232"/>
      <c r="L237" s="232"/>
      <c r="M237" s="232"/>
      <c r="N237" s="232"/>
      <c r="O237" s="232"/>
      <c r="P237" s="233"/>
      <c r="Q237" s="990"/>
      <c r="R237" s="991"/>
      <c r="S237" s="991"/>
      <c r="T237" s="991"/>
      <c r="U237" s="991"/>
      <c r="V237" s="991"/>
      <c r="W237" s="991"/>
      <c r="X237" s="991"/>
      <c r="Y237" s="991"/>
      <c r="Z237" s="991"/>
      <c r="AA237" s="992"/>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0"/>
      <c r="B238" s="251"/>
      <c r="C238" s="250"/>
      <c r="D238" s="251"/>
      <c r="E238" s="250"/>
      <c r="F238" s="313"/>
      <c r="G238" s="231"/>
      <c r="H238" s="232"/>
      <c r="I238" s="232"/>
      <c r="J238" s="232"/>
      <c r="K238" s="232"/>
      <c r="L238" s="232"/>
      <c r="M238" s="232"/>
      <c r="N238" s="232"/>
      <c r="O238" s="232"/>
      <c r="P238" s="233"/>
      <c r="Q238" s="990"/>
      <c r="R238" s="991"/>
      <c r="S238" s="991"/>
      <c r="T238" s="991"/>
      <c r="U238" s="991"/>
      <c r="V238" s="991"/>
      <c r="W238" s="991"/>
      <c r="X238" s="991"/>
      <c r="Y238" s="991"/>
      <c r="Z238" s="991"/>
      <c r="AA238" s="992"/>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0"/>
      <c r="B239" s="251"/>
      <c r="C239" s="250"/>
      <c r="D239" s="251"/>
      <c r="E239" s="250"/>
      <c r="F239" s="313"/>
      <c r="G239" s="234"/>
      <c r="H239" s="162"/>
      <c r="I239" s="162"/>
      <c r="J239" s="162"/>
      <c r="K239" s="162"/>
      <c r="L239" s="162"/>
      <c r="M239" s="162"/>
      <c r="N239" s="162"/>
      <c r="O239" s="162"/>
      <c r="P239" s="235"/>
      <c r="Q239" s="993"/>
      <c r="R239" s="994"/>
      <c r="S239" s="994"/>
      <c r="T239" s="994"/>
      <c r="U239" s="994"/>
      <c r="V239" s="994"/>
      <c r="W239" s="994"/>
      <c r="X239" s="994"/>
      <c r="Y239" s="994"/>
      <c r="Z239" s="994"/>
      <c r="AA239" s="995"/>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0"/>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0"/>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0"/>
      <c r="B242" s="251"/>
      <c r="C242" s="250"/>
      <c r="D242" s="251"/>
      <c r="E242" s="250"/>
      <c r="F242" s="313"/>
      <c r="G242" s="229"/>
      <c r="H242" s="159"/>
      <c r="I242" s="159"/>
      <c r="J242" s="159"/>
      <c r="K242" s="159"/>
      <c r="L242" s="159"/>
      <c r="M242" s="159"/>
      <c r="N242" s="159"/>
      <c r="O242" s="159"/>
      <c r="P242" s="230"/>
      <c r="Q242" s="987"/>
      <c r="R242" s="988"/>
      <c r="S242" s="988"/>
      <c r="T242" s="988"/>
      <c r="U242" s="988"/>
      <c r="V242" s="988"/>
      <c r="W242" s="988"/>
      <c r="X242" s="988"/>
      <c r="Y242" s="988"/>
      <c r="Z242" s="988"/>
      <c r="AA242" s="98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0"/>
      <c r="B243" s="251"/>
      <c r="C243" s="250"/>
      <c r="D243" s="251"/>
      <c r="E243" s="250"/>
      <c r="F243" s="313"/>
      <c r="G243" s="231"/>
      <c r="H243" s="232"/>
      <c r="I243" s="232"/>
      <c r="J243" s="232"/>
      <c r="K243" s="232"/>
      <c r="L243" s="232"/>
      <c r="M243" s="232"/>
      <c r="N243" s="232"/>
      <c r="O243" s="232"/>
      <c r="P243" s="233"/>
      <c r="Q243" s="990"/>
      <c r="R243" s="991"/>
      <c r="S243" s="991"/>
      <c r="T243" s="991"/>
      <c r="U243" s="991"/>
      <c r="V243" s="991"/>
      <c r="W243" s="991"/>
      <c r="X243" s="991"/>
      <c r="Y243" s="991"/>
      <c r="Z243" s="991"/>
      <c r="AA243" s="99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0"/>
      <c r="B244" s="251"/>
      <c r="C244" s="250"/>
      <c r="D244" s="251"/>
      <c r="E244" s="250"/>
      <c r="F244" s="313"/>
      <c r="G244" s="231"/>
      <c r="H244" s="232"/>
      <c r="I244" s="232"/>
      <c r="J244" s="232"/>
      <c r="K244" s="232"/>
      <c r="L244" s="232"/>
      <c r="M244" s="232"/>
      <c r="N244" s="232"/>
      <c r="O244" s="232"/>
      <c r="P244" s="233"/>
      <c r="Q244" s="990"/>
      <c r="R244" s="991"/>
      <c r="S244" s="991"/>
      <c r="T244" s="991"/>
      <c r="U244" s="991"/>
      <c r="V244" s="991"/>
      <c r="W244" s="991"/>
      <c r="X244" s="991"/>
      <c r="Y244" s="991"/>
      <c r="Z244" s="991"/>
      <c r="AA244" s="992"/>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0"/>
      <c r="B245" s="251"/>
      <c r="C245" s="250"/>
      <c r="D245" s="251"/>
      <c r="E245" s="250"/>
      <c r="F245" s="313"/>
      <c r="G245" s="231"/>
      <c r="H245" s="232"/>
      <c r="I245" s="232"/>
      <c r="J245" s="232"/>
      <c r="K245" s="232"/>
      <c r="L245" s="232"/>
      <c r="M245" s="232"/>
      <c r="N245" s="232"/>
      <c r="O245" s="232"/>
      <c r="P245" s="233"/>
      <c r="Q245" s="990"/>
      <c r="R245" s="991"/>
      <c r="S245" s="991"/>
      <c r="T245" s="991"/>
      <c r="U245" s="991"/>
      <c r="V245" s="991"/>
      <c r="W245" s="991"/>
      <c r="X245" s="991"/>
      <c r="Y245" s="991"/>
      <c r="Z245" s="991"/>
      <c r="AA245" s="992"/>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0"/>
      <c r="B246" s="251"/>
      <c r="C246" s="250"/>
      <c r="D246" s="251"/>
      <c r="E246" s="314"/>
      <c r="F246" s="315"/>
      <c r="G246" s="234"/>
      <c r="H246" s="162"/>
      <c r="I246" s="162"/>
      <c r="J246" s="162"/>
      <c r="K246" s="162"/>
      <c r="L246" s="162"/>
      <c r="M246" s="162"/>
      <c r="N246" s="162"/>
      <c r="O246" s="162"/>
      <c r="P246" s="235"/>
      <c r="Q246" s="993"/>
      <c r="R246" s="994"/>
      <c r="S246" s="994"/>
      <c r="T246" s="994"/>
      <c r="U246" s="994"/>
      <c r="V246" s="994"/>
      <c r="W246" s="994"/>
      <c r="X246" s="994"/>
      <c r="Y246" s="994"/>
      <c r="Z246" s="994"/>
      <c r="AA246" s="995"/>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0"/>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0"/>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0"/>
      <c r="B249" s="251"/>
      <c r="C249" s="250"/>
      <c r="D249" s="251"/>
      <c r="E249" s="43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3"/>
    </row>
    <row r="250" spans="1:50" ht="45" hidden="1" customHeight="1" x14ac:dyDescent="0.15">
      <c r="A250" s="1000"/>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0"/>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0"/>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0"/>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0"/>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0"/>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0"/>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0"/>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0"/>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0"/>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0"/>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0"/>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0"/>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0"/>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0"/>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0"/>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0"/>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0"/>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0"/>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0"/>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0"/>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0"/>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0"/>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0"/>
    </row>
    <row r="273" spans="1:50" ht="22.5" hidden="1" customHeight="1" x14ac:dyDescent="0.15">
      <c r="A273" s="1000"/>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0"/>
      <c r="B274" s="251"/>
      <c r="C274" s="250"/>
      <c r="D274" s="251"/>
      <c r="E274" s="250"/>
      <c r="F274" s="313"/>
      <c r="G274" s="229"/>
      <c r="H274" s="159"/>
      <c r="I274" s="159"/>
      <c r="J274" s="159"/>
      <c r="K274" s="159"/>
      <c r="L274" s="159"/>
      <c r="M274" s="159"/>
      <c r="N274" s="159"/>
      <c r="O274" s="159"/>
      <c r="P274" s="230"/>
      <c r="Q274" s="987"/>
      <c r="R274" s="988"/>
      <c r="S274" s="988"/>
      <c r="T274" s="988"/>
      <c r="U274" s="988"/>
      <c r="V274" s="988"/>
      <c r="W274" s="988"/>
      <c r="X274" s="988"/>
      <c r="Y274" s="988"/>
      <c r="Z274" s="988"/>
      <c r="AA274" s="98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0"/>
      <c r="B275" s="251"/>
      <c r="C275" s="250"/>
      <c r="D275" s="251"/>
      <c r="E275" s="250"/>
      <c r="F275" s="313"/>
      <c r="G275" s="231"/>
      <c r="H275" s="232"/>
      <c r="I275" s="232"/>
      <c r="J275" s="232"/>
      <c r="K275" s="232"/>
      <c r="L275" s="232"/>
      <c r="M275" s="232"/>
      <c r="N275" s="232"/>
      <c r="O275" s="232"/>
      <c r="P275" s="233"/>
      <c r="Q275" s="990"/>
      <c r="R275" s="991"/>
      <c r="S275" s="991"/>
      <c r="T275" s="991"/>
      <c r="U275" s="991"/>
      <c r="V275" s="991"/>
      <c r="W275" s="991"/>
      <c r="X275" s="991"/>
      <c r="Y275" s="991"/>
      <c r="Z275" s="991"/>
      <c r="AA275" s="99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0"/>
      <c r="B276" s="251"/>
      <c r="C276" s="250"/>
      <c r="D276" s="251"/>
      <c r="E276" s="250"/>
      <c r="F276" s="313"/>
      <c r="G276" s="231"/>
      <c r="H276" s="232"/>
      <c r="I276" s="232"/>
      <c r="J276" s="232"/>
      <c r="K276" s="232"/>
      <c r="L276" s="232"/>
      <c r="M276" s="232"/>
      <c r="N276" s="232"/>
      <c r="O276" s="232"/>
      <c r="P276" s="233"/>
      <c r="Q276" s="990"/>
      <c r="R276" s="991"/>
      <c r="S276" s="991"/>
      <c r="T276" s="991"/>
      <c r="U276" s="991"/>
      <c r="V276" s="991"/>
      <c r="W276" s="991"/>
      <c r="X276" s="991"/>
      <c r="Y276" s="991"/>
      <c r="Z276" s="991"/>
      <c r="AA276" s="992"/>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0"/>
      <c r="B277" s="251"/>
      <c r="C277" s="250"/>
      <c r="D277" s="251"/>
      <c r="E277" s="250"/>
      <c r="F277" s="313"/>
      <c r="G277" s="231"/>
      <c r="H277" s="232"/>
      <c r="I277" s="232"/>
      <c r="J277" s="232"/>
      <c r="K277" s="232"/>
      <c r="L277" s="232"/>
      <c r="M277" s="232"/>
      <c r="N277" s="232"/>
      <c r="O277" s="232"/>
      <c r="P277" s="233"/>
      <c r="Q277" s="990"/>
      <c r="R277" s="991"/>
      <c r="S277" s="991"/>
      <c r="T277" s="991"/>
      <c r="U277" s="991"/>
      <c r="V277" s="991"/>
      <c r="W277" s="991"/>
      <c r="X277" s="991"/>
      <c r="Y277" s="991"/>
      <c r="Z277" s="991"/>
      <c r="AA277" s="992"/>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0"/>
      <c r="B278" s="251"/>
      <c r="C278" s="250"/>
      <c r="D278" s="251"/>
      <c r="E278" s="250"/>
      <c r="F278" s="313"/>
      <c r="G278" s="234"/>
      <c r="H278" s="162"/>
      <c r="I278" s="162"/>
      <c r="J278" s="162"/>
      <c r="K278" s="162"/>
      <c r="L278" s="162"/>
      <c r="M278" s="162"/>
      <c r="N278" s="162"/>
      <c r="O278" s="162"/>
      <c r="P278" s="235"/>
      <c r="Q278" s="993"/>
      <c r="R278" s="994"/>
      <c r="S278" s="994"/>
      <c r="T278" s="994"/>
      <c r="U278" s="994"/>
      <c r="V278" s="994"/>
      <c r="W278" s="994"/>
      <c r="X278" s="994"/>
      <c r="Y278" s="994"/>
      <c r="Z278" s="994"/>
      <c r="AA278" s="995"/>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0"/>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0"/>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0"/>
      <c r="B281" s="251"/>
      <c r="C281" s="250"/>
      <c r="D281" s="251"/>
      <c r="E281" s="250"/>
      <c r="F281" s="313"/>
      <c r="G281" s="229"/>
      <c r="H281" s="159"/>
      <c r="I281" s="159"/>
      <c r="J281" s="159"/>
      <c r="K281" s="159"/>
      <c r="L281" s="159"/>
      <c r="M281" s="159"/>
      <c r="N281" s="159"/>
      <c r="O281" s="159"/>
      <c r="P281" s="230"/>
      <c r="Q281" s="987"/>
      <c r="R281" s="988"/>
      <c r="S281" s="988"/>
      <c r="T281" s="988"/>
      <c r="U281" s="988"/>
      <c r="V281" s="988"/>
      <c r="W281" s="988"/>
      <c r="X281" s="988"/>
      <c r="Y281" s="988"/>
      <c r="Z281" s="988"/>
      <c r="AA281" s="98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0"/>
      <c r="B282" s="251"/>
      <c r="C282" s="250"/>
      <c r="D282" s="251"/>
      <c r="E282" s="250"/>
      <c r="F282" s="313"/>
      <c r="G282" s="231"/>
      <c r="H282" s="232"/>
      <c r="I282" s="232"/>
      <c r="J282" s="232"/>
      <c r="K282" s="232"/>
      <c r="L282" s="232"/>
      <c r="M282" s="232"/>
      <c r="N282" s="232"/>
      <c r="O282" s="232"/>
      <c r="P282" s="233"/>
      <c r="Q282" s="990"/>
      <c r="R282" s="991"/>
      <c r="S282" s="991"/>
      <c r="T282" s="991"/>
      <c r="U282" s="991"/>
      <c r="V282" s="991"/>
      <c r="W282" s="991"/>
      <c r="X282" s="991"/>
      <c r="Y282" s="991"/>
      <c r="Z282" s="991"/>
      <c r="AA282" s="99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0"/>
      <c r="B283" s="251"/>
      <c r="C283" s="250"/>
      <c r="D283" s="251"/>
      <c r="E283" s="250"/>
      <c r="F283" s="313"/>
      <c r="G283" s="231"/>
      <c r="H283" s="232"/>
      <c r="I283" s="232"/>
      <c r="J283" s="232"/>
      <c r="K283" s="232"/>
      <c r="L283" s="232"/>
      <c r="M283" s="232"/>
      <c r="N283" s="232"/>
      <c r="O283" s="232"/>
      <c r="P283" s="233"/>
      <c r="Q283" s="990"/>
      <c r="R283" s="991"/>
      <c r="S283" s="991"/>
      <c r="T283" s="991"/>
      <c r="U283" s="991"/>
      <c r="V283" s="991"/>
      <c r="W283" s="991"/>
      <c r="X283" s="991"/>
      <c r="Y283" s="991"/>
      <c r="Z283" s="991"/>
      <c r="AA283" s="992"/>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0"/>
      <c r="B284" s="251"/>
      <c r="C284" s="250"/>
      <c r="D284" s="251"/>
      <c r="E284" s="250"/>
      <c r="F284" s="313"/>
      <c r="G284" s="231"/>
      <c r="H284" s="232"/>
      <c r="I284" s="232"/>
      <c r="J284" s="232"/>
      <c r="K284" s="232"/>
      <c r="L284" s="232"/>
      <c r="M284" s="232"/>
      <c r="N284" s="232"/>
      <c r="O284" s="232"/>
      <c r="P284" s="233"/>
      <c r="Q284" s="990"/>
      <c r="R284" s="991"/>
      <c r="S284" s="991"/>
      <c r="T284" s="991"/>
      <c r="U284" s="991"/>
      <c r="V284" s="991"/>
      <c r="W284" s="991"/>
      <c r="X284" s="991"/>
      <c r="Y284" s="991"/>
      <c r="Z284" s="991"/>
      <c r="AA284" s="992"/>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0"/>
      <c r="B285" s="251"/>
      <c r="C285" s="250"/>
      <c r="D285" s="251"/>
      <c r="E285" s="250"/>
      <c r="F285" s="313"/>
      <c r="G285" s="234"/>
      <c r="H285" s="162"/>
      <c r="I285" s="162"/>
      <c r="J285" s="162"/>
      <c r="K285" s="162"/>
      <c r="L285" s="162"/>
      <c r="M285" s="162"/>
      <c r="N285" s="162"/>
      <c r="O285" s="162"/>
      <c r="P285" s="235"/>
      <c r="Q285" s="993"/>
      <c r="R285" s="994"/>
      <c r="S285" s="994"/>
      <c r="T285" s="994"/>
      <c r="U285" s="994"/>
      <c r="V285" s="994"/>
      <c r="W285" s="994"/>
      <c r="X285" s="994"/>
      <c r="Y285" s="994"/>
      <c r="Z285" s="994"/>
      <c r="AA285" s="995"/>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0"/>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0"/>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0"/>
      <c r="B288" s="251"/>
      <c r="C288" s="250"/>
      <c r="D288" s="251"/>
      <c r="E288" s="250"/>
      <c r="F288" s="313"/>
      <c r="G288" s="229"/>
      <c r="H288" s="159"/>
      <c r="I288" s="159"/>
      <c r="J288" s="159"/>
      <c r="K288" s="159"/>
      <c r="L288" s="159"/>
      <c r="M288" s="159"/>
      <c r="N288" s="159"/>
      <c r="O288" s="159"/>
      <c r="P288" s="230"/>
      <c r="Q288" s="987"/>
      <c r="R288" s="988"/>
      <c r="S288" s="988"/>
      <c r="T288" s="988"/>
      <c r="U288" s="988"/>
      <c r="V288" s="988"/>
      <c r="W288" s="988"/>
      <c r="X288" s="988"/>
      <c r="Y288" s="988"/>
      <c r="Z288" s="988"/>
      <c r="AA288" s="98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0"/>
      <c r="B289" s="251"/>
      <c r="C289" s="250"/>
      <c r="D289" s="251"/>
      <c r="E289" s="250"/>
      <c r="F289" s="313"/>
      <c r="G289" s="231"/>
      <c r="H289" s="232"/>
      <c r="I289" s="232"/>
      <c r="J289" s="232"/>
      <c r="K289" s="232"/>
      <c r="L289" s="232"/>
      <c r="M289" s="232"/>
      <c r="N289" s="232"/>
      <c r="O289" s="232"/>
      <c r="P289" s="233"/>
      <c r="Q289" s="990"/>
      <c r="R289" s="991"/>
      <c r="S289" s="991"/>
      <c r="T289" s="991"/>
      <c r="U289" s="991"/>
      <c r="V289" s="991"/>
      <c r="W289" s="991"/>
      <c r="X289" s="991"/>
      <c r="Y289" s="991"/>
      <c r="Z289" s="991"/>
      <c r="AA289" s="99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0"/>
      <c r="B290" s="251"/>
      <c r="C290" s="250"/>
      <c r="D290" s="251"/>
      <c r="E290" s="250"/>
      <c r="F290" s="313"/>
      <c r="G290" s="231"/>
      <c r="H290" s="232"/>
      <c r="I290" s="232"/>
      <c r="J290" s="232"/>
      <c r="K290" s="232"/>
      <c r="L290" s="232"/>
      <c r="M290" s="232"/>
      <c r="N290" s="232"/>
      <c r="O290" s="232"/>
      <c r="P290" s="233"/>
      <c r="Q290" s="990"/>
      <c r="R290" s="991"/>
      <c r="S290" s="991"/>
      <c r="T290" s="991"/>
      <c r="U290" s="991"/>
      <c r="V290" s="991"/>
      <c r="W290" s="991"/>
      <c r="X290" s="991"/>
      <c r="Y290" s="991"/>
      <c r="Z290" s="991"/>
      <c r="AA290" s="992"/>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0"/>
      <c r="B291" s="251"/>
      <c r="C291" s="250"/>
      <c r="D291" s="251"/>
      <c r="E291" s="250"/>
      <c r="F291" s="313"/>
      <c r="G291" s="231"/>
      <c r="H291" s="232"/>
      <c r="I291" s="232"/>
      <c r="J291" s="232"/>
      <c r="K291" s="232"/>
      <c r="L291" s="232"/>
      <c r="M291" s="232"/>
      <c r="N291" s="232"/>
      <c r="O291" s="232"/>
      <c r="P291" s="233"/>
      <c r="Q291" s="990"/>
      <c r="R291" s="991"/>
      <c r="S291" s="991"/>
      <c r="T291" s="991"/>
      <c r="U291" s="991"/>
      <c r="V291" s="991"/>
      <c r="W291" s="991"/>
      <c r="X291" s="991"/>
      <c r="Y291" s="991"/>
      <c r="Z291" s="991"/>
      <c r="AA291" s="992"/>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0"/>
      <c r="B292" s="251"/>
      <c r="C292" s="250"/>
      <c r="D292" s="251"/>
      <c r="E292" s="250"/>
      <c r="F292" s="313"/>
      <c r="G292" s="234"/>
      <c r="H292" s="162"/>
      <c r="I292" s="162"/>
      <c r="J292" s="162"/>
      <c r="K292" s="162"/>
      <c r="L292" s="162"/>
      <c r="M292" s="162"/>
      <c r="N292" s="162"/>
      <c r="O292" s="162"/>
      <c r="P292" s="235"/>
      <c r="Q292" s="993"/>
      <c r="R292" s="994"/>
      <c r="S292" s="994"/>
      <c r="T292" s="994"/>
      <c r="U292" s="994"/>
      <c r="V292" s="994"/>
      <c r="W292" s="994"/>
      <c r="X292" s="994"/>
      <c r="Y292" s="994"/>
      <c r="Z292" s="994"/>
      <c r="AA292" s="995"/>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0"/>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0"/>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0"/>
      <c r="B295" s="251"/>
      <c r="C295" s="250"/>
      <c r="D295" s="251"/>
      <c r="E295" s="250"/>
      <c r="F295" s="313"/>
      <c r="G295" s="229"/>
      <c r="H295" s="159"/>
      <c r="I295" s="159"/>
      <c r="J295" s="159"/>
      <c r="K295" s="159"/>
      <c r="L295" s="159"/>
      <c r="M295" s="159"/>
      <c r="N295" s="159"/>
      <c r="O295" s="159"/>
      <c r="P295" s="230"/>
      <c r="Q295" s="987"/>
      <c r="R295" s="988"/>
      <c r="S295" s="988"/>
      <c r="T295" s="988"/>
      <c r="U295" s="988"/>
      <c r="V295" s="988"/>
      <c r="W295" s="988"/>
      <c r="X295" s="988"/>
      <c r="Y295" s="988"/>
      <c r="Z295" s="988"/>
      <c r="AA295" s="98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0"/>
      <c r="B296" s="251"/>
      <c r="C296" s="250"/>
      <c r="D296" s="251"/>
      <c r="E296" s="250"/>
      <c r="F296" s="313"/>
      <c r="G296" s="231"/>
      <c r="H296" s="232"/>
      <c r="I296" s="232"/>
      <c r="J296" s="232"/>
      <c r="K296" s="232"/>
      <c r="L296" s="232"/>
      <c r="M296" s="232"/>
      <c r="N296" s="232"/>
      <c r="O296" s="232"/>
      <c r="P296" s="233"/>
      <c r="Q296" s="990"/>
      <c r="R296" s="991"/>
      <c r="S296" s="991"/>
      <c r="T296" s="991"/>
      <c r="U296" s="991"/>
      <c r="V296" s="991"/>
      <c r="W296" s="991"/>
      <c r="X296" s="991"/>
      <c r="Y296" s="991"/>
      <c r="Z296" s="991"/>
      <c r="AA296" s="99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0"/>
      <c r="B297" s="251"/>
      <c r="C297" s="250"/>
      <c r="D297" s="251"/>
      <c r="E297" s="250"/>
      <c r="F297" s="313"/>
      <c r="G297" s="231"/>
      <c r="H297" s="232"/>
      <c r="I297" s="232"/>
      <c r="J297" s="232"/>
      <c r="K297" s="232"/>
      <c r="L297" s="232"/>
      <c r="M297" s="232"/>
      <c r="N297" s="232"/>
      <c r="O297" s="232"/>
      <c r="P297" s="233"/>
      <c r="Q297" s="990"/>
      <c r="R297" s="991"/>
      <c r="S297" s="991"/>
      <c r="T297" s="991"/>
      <c r="U297" s="991"/>
      <c r="V297" s="991"/>
      <c r="W297" s="991"/>
      <c r="X297" s="991"/>
      <c r="Y297" s="991"/>
      <c r="Z297" s="991"/>
      <c r="AA297" s="992"/>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0"/>
      <c r="B298" s="251"/>
      <c r="C298" s="250"/>
      <c r="D298" s="251"/>
      <c r="E298" s="250"/>
      <c r="F298" s="313"/>
      <c r="G298" s="231"/>
      <c r="H298" s="232"/>
      <c r="I298" s="232"/>
      <c r="J298" s="232"/>
      <c r="K298" s="232"/>
      <c r="L298" s="232"/>
      <c r="M298" s="232"/>
      <c r="N298" s="232"/>
      <c r="O298" s="232"/>
      <c r="P298" s="233"/>
      <c r="Q298" s="990"/>
      <c r="R298" s="991"/>
      <c r="S298" s="991"/>
      <c r="T298" s="991"/>
      <c r="U298" s="991"/>
      <c r="V298" s="991"/>
      <c r="W298" s="991"/>
      <c r="X298" s="991"/>
      <c r="Y298" s="991"/>
      <c r="Z298" s="991"/>
      <c r="AA298" s="992"/>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0"/>
      <c r="B299" s="251"/>
      <c r="C299" s="250"/>
      <c r="D299" s="251"/>
      <c r="E299" s="250"/>
      <c r="F299" s="313"/>
      <c r="G299" s="234"/>
      <c r="H299" s="162"/>
      <c r="I299" s="162"/>
      <c r="J299" s="162"/>
      <c r="K299" s="162"/>
      <c r="L299" s="162"/>
      <c r="M299" s="162"/>
      <c r="N299" s="162"/>
      <c r="O299" s="162"/>
      <c r="P299" s="235"/>
      <c r="Q299" s="993"/>
      <c r="R299" s="994"/>
      <c r="S299" s="994"/>
      <c r="T299" s="994"/>
      <c r="U299" s="994"/>
      <c r="V299" s="994"/>
      <c r="W299" s="994"/>
      <c r="X299" s="994"/>
      <c r="Y299" s="994"/>
      <c r="Z299" s="994"/>
      <c r="AA299" s="995"/>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0"/>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0"/>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0"/>
      <c r="B302" s="251"/>
      <c r="C302" s="250"/>
      <c r="D302" s="251"/>
      <c r="E302" s="250"/>
      <c r="F302" s="313"/>
      <c r="G302" s="229"/>
      <c r="H302" s="159"/>
      <c r="I302" s="159"/>
      <c r="J302" s="159"/>
      <c r="K302" s="159"/>
      <c r="L302" s="159"/>
      <c r="M302" s="159"/>
      <c r="N302" s="159"/>
      <c r="O302" s="159"/>
      <c r="P302" s="230"/>
      <c r="Q302" s="987"/>
      <c r="R302" s="988"/>
      <c r="S302" s="988"/>
      <c r="T302" s="988"/>
      <c r="U302" s="988"/>
      <c r="V302" s="988"/>
      <c r="W302" s="988"/>
      <c r="X302" s="988"/>
      <c r="Y302" s="988"/>
      <c r="Z302" s="988"/>
      <c r="AA302" s="98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0"/>
      <c r="B303" s="251"/>
      <c r="C303" s="250"/>
      <c r="D303" s="251"/>
      <c r="E303" s="250"/>
      <c r="F303" s="313"/>
      <c r="G303" s="231"/>
      <c r="H303" s="232"/>
      <c r="I303" s="232"/>
      <c r="J303" s="232"/>
      <c r="K303" s="232"/>
      <c r="L303" s="232"/>
      <c r="M303" s="232"/>
      <c r="N303" s="232"/>
      <c r="O303" s="232"/>
      <c r="P303" s="233"/>
      <c r="Q303" s="990"/>
      <c r="R303" s="991"/>
      <c r="S303" s="991"/>
      <c r="T303" s="991"/>
      <c r="U303" s="991"/>
      <c r="V303" s="991"/>
      <c r="W303" s="991"/>
      <c r="X303" s="991"/>
      <c r="Y303" s="991"/>
      <c r="Z303" s="991"/>
      <c r="AA303" s="99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0"/>
      <c r="B304" s="251"/>
      <c r="C304" s="250"/>
      <c r="D304" s="251"/>
      <c r="E304" s="250"/>
      <c r="F304" s="313"/>
      <c r="G304" s="231"/>
      <c r="H304" s="232"/>
      <c r="I304" s="232"/>
      <c r="J304" s="232"/>
      <c r="K304" s="232"/>
      <c r="L304" s="232"/>
      <c r="M304" s="232"/>
      <c r="N304" s="232"/>
      <c r="O304" s="232"/>
      <c r="P304" s="233"/>
      <c r="Q304" s="990"/>
      <c r="R304" s="991"/>
      <c r="S304" s="991"/>
      <c r="T304" s="991"/>
      <c r="U304" s="991"/>
      <c r="V304" s="991"/>
      <c r="W304" s="991"/>
      <c r="X304" s="991"/>
      <c r="Y304" s="991"/>
      <c r="Z304" s="991"/>
      <c r="AA304" s="992"/>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0"/>
      <c r="B305" s="251"/>
      <c r="C305" s="250"/>
      <c r="D305" s="251"/>
      <c r="E305" s="250"/>
      <c r="F305" s="313"/>
      <c r="G305" s="231"/>
      <c r="H305" s="232"/>
      <c r="I305" s="232"/>
      <c r="J305" s="232"/>
      <c r="K305" s="232"/>
      <c r="L305" s="232"/>
      <c r="M305" s="232"/>
      <c r="N305" s="232"/>
      <c r="O305" s="232"/>
      <c r="P305" s="233"/>
      <c r="Q305" s="990"/>
      <c r="R305" s="991"/>
      <c r="S305" s="991"/>
      <c r="T305" s="991"/>
      <c r="U305" s="991"/>
      <c r="V305" s="991"/>
      <c r="W305" s="991"/>
      <c r="X305" s="991"/>
      <c r="Y305" s="991"/>
      <c r="Z305" s="991"/>
      <c r="AA305" s="992"/>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0"/>
      <c r="B306" s="251"/>
      <c r="C306" s="250"/>
      <c r="D306" s="251"/>
      <c r="E306" s="314"/>
      <c r="F306" s="315"/>
      <c r="G306" s="234"/>
      <c r="H306" s="162"/>
      <c r="I306" s="162"/>
      <c r="J306" s="162"/>
      <c r="K306" s="162"/>
      <c r="L306" s="162"/>
      <c r="M306" s="162"/>
      <c r="N306" s="162"/>
      <c r="O306" s="162"/>
      <c r="P306" s="235"/>
      <c r="Q306" s="993"/>
      <c r="R306" s="994"/>
      <c r="S306" s="994"/>
      <c r="T306" s="994"/>
      <c r="U306" s="994"/>
      <c r="V306" s="994"/>
      <c r="W306" s="994"/>
      <c r="X306" s="994"/>
      <c r="Y306" s="994"/>
      <c r="Z306" s="994"/>
      <c r="AA306" s="995"/>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0"/>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0"/>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0"/>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0"/>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0"/>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0"/>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0"/>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0"/>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0"/>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0"/>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0"/>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0"/>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0"/>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0"/>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0"/>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0"/>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0"/>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0"/>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0"/>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0"/>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0"/>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0"/>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0"/>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0"/>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0"/>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0"/>
    </row>
    <row r="333" spans="1:50" ht="22.5" hidden="1" customHeight="1" x14ac:dyDescent="0.15">
      <c r="A333" s="1000"/>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0"/>
      <c r="B334" s="251"/>
      <c r="C334" s="250"/>
      <c r="D334" s="251"/>
      <c r="E334" s="250"/>
      <c r="F334" s="313"/>
      <c r="G334" s="229"/>
      <c r="H334" s="159"/>
      <c r="I334" s="159"/>
      <c r="J334" s="159"/>
      <c r="K334" s="159"/>
      <c r="L334" s="159"/>
      <c r="M334" s="159"/>
      <c r="N334" s="159"/>
      <c r="O334" s="159"/>
      <c r="P334" s="230"/>
      <c r="Q334" s="987"/>
      <c r="R334" s="988"/>
      <c r="S334" s="988"/>
      <c r="T334" s="988"/>
      <c r="U334" s="988"/>
      <c r="V334" s="988"/>
      <c r="W334" s="988"/>
      <c r="X334" s="988"/>
      <c r="Y334" s="988"/>
      <c r="Z334" s="988"/>
      <c r="AA334" s="98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0"/>
      <c r="B335" s="251"/>
      <c r="C335" s="250"/>
      <c r="D335" s="251"/>
      <c r="E335" s="250"/>
      <c r="F335" s="313"/>
      <c r="G335" s="231"/>
      <c r="H335" s="232"/>
      <c r="I335" s="232"/>
      <c r="J335" s="232"/>
      <c r="K335" s="232"/>
      <c r="L335" s="232"/>
      <c r="M335" s="232"/>
      <c r="N335" s="232"/>
      <c r="O335" s="232"/>
      <c r="P335" s="233"/>
      <c r="Q335" s="990"/>
      <c r="R335" s="991"/>
      <c r="S335" s="991"/>
      <c r="T335" s="991"/>
      <c r="U335" s="991"/>
      <c r="V335" s="991"/>
      <c r="W335" s="991"/>
      <c r="X335" s="991"/>
      <c r="Y335" s="991"/>
      <c r="Z335" s="991"/>
      <c r="AA335" s="99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0"/>
      <c r="B336" s="251"/>
      <c r="C336" s="250"/>
      <c r="D336" s="251"/>
      <c r="E336" s="250"/>
      <c r="F336" s="313"/>
      <c r="G336" s="231"/>
      <c r="H336" s="232"/>
      <c r="I336" s="232"/>
      <c r="J336" s="232"/>
      <c r="K336" s="232"/>
      <c r="L336" s="232"/>
      <c r="M336" s="232"/>
      <c r="N336" s="232"/>
      <c r="O336" s="232"/>
      <c r="P336" s="233"/>
      <c r="Q336" s="990"/>
      <c r="R336" s="991"/>
      <c r="S336" s="991"/>
      <c r="T336" s="991"/>
      <c r="U336" s="991"/>
      <c r="V336" s="991"/>
      <c r="W336" s="991"/>
      <c r="X336" s="991"/>
      <c r="Y336" s="991"/>
      <c r="Z336" s="991"/>
      <c r="AA336" s="992"/>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0"/>
      <c r="B337" s="251"/>
      <c r="C337" s="250"/>
      <c r="D337" s="251"/>
      <c r="E337" s="250"/>
      <c r="F337" s="313"/>
      <c r="G337" s="231"/>
      <c r="H337" s="232"/>
      <c r="I337" s="232"/>
      <c r="J337" s="232"/>
      <c r="K337" s="232"/>
      <c r="L337" s="232"/>
      <c r="M337" s="232"/>
      <c r="N337" s="232"/>
      <c r="O337" s="232"/>
      <c r="P337" s="233"/>
      <c r="Q337" s="990"/>
      <c r="R337" s="991"/>
      <c r="S337" s="991"/>
      <c r="T337" s="991"/>
      <c r="U337" s="991"/>
      <c r="V337" s="991"/>
      <c r="W337" s="991"/>
      <c r="X337" s="991"/>
      <c r="Y337" s="991"/>
      <c r="Z337" s="991"/>
      <c r="AA337" s="992"/>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0"/>
      <c r="B338" s="251"/>
      <c r="C338" s="250"/>
      <c r="D338" s="251"/>
      <c r="E338" s="250"/>
      <c r="F338" s="313"/>
      <c r="G338" s="234"/>
      <c r="H338" s="162"/>
      <c r="I338" s="162"/>
      <c r="J338" s="162"/>
      <c r="K338" s="162"/>
      <c r="L338" s="162"/>
      <c r="M338" s="162"/>
      <c r="N338" s="162"/>
      <c r="O338" s="162"/>
      <c r="P338" s="235"/>
      <c r="Q338" s="993"/>
      <c r="R338" s="994"/>
      <c r="S338" s="994"/>
      <c r="T338" s="994"/>
      <c r="U338" s="994"/>
      <c r="V338" s="994"/>
      <c r="W338" s="994"/>
      <c r="X338" s="994"/>
      <c r="Y338" s="994"/>
      <c r="Z338" s="994"/>
      <c r="AA338" s="995"/>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0"/>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0"/>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0"/>
      <c r="B341" s="251"/>
      <c r="C341" s="250"/>
      <c r="D341" s="251"/>
      <c r="E341" s="250"/>
      <c r="F341" s="313"/>
      <c r="G341" s="229"/>
      <c r="H341" s="159"/>
      <c r="I341" s="159"/>
      <c r="J341" s="159"/>
      <c r="K341" s="159"/>
      <c r="L341" s="159"/>
      <c r="M341" s="159"/>
      <c r="N341" s="159"/>
      <c r="O341" s="159"/>
      <c r="P341" s="230"/>
      <c r="Q341" s="987"/>
      <c r="R341" s="988"/>
      <c r="S341" s="988"/>
      <c r="T341" s="988"/>
      <c r="U341" s="988"/>
      <c r="V341" s="988"/>
      <c r="W341" s="988"/>
      <c r="X341" s="988"/>
      <c r="Y341" s="988"/>
      <c r="Z341" s="988"/>
      <c r="AA341" s="98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0"/>
      <c r="B342" s="251"/>
      <c r="C342" s="250"/>
      <c r="D342" s="251"/>
      <c r="E342" s="250"/>
      <c r="F342" s="313"/>
      <c r="G342" s="231"/>
      <c r="H342" s="232"/>
      <c r="I342" s="232"/>
      <c r="J342" s="232"/>
      <c r="K342" s="232"/>
      <c r="L342" s="232"/>
      <c r="M342" s="232"/>
      <c r="N342" s="232"/>
      <c r="O342" s="232"/>
      <c r="P342" s="233"/>
      <c r="Q342" s="990"/>
      <c r="R342" s="991"/>
      <c r="S342" s="991"/>
      <c r="T342" s="991"/>
      <c r="U342" s="991"/>
      <c r="V342" s="991"/>
      <c r="W342" s="991"/>
      <c r="X342" s="991"/>
      <c r="Y342" s="991"/>
      <c r="Z342" s="991"/>
      <c r="AA342" s="99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0"/>
      <c r="B343" s="251"/>
      <c r="C343" s="250"/>
      <c r="D343" s="251"/>
      <c r="E343" s="250"/>
      <c r="F343" s="313"/>
      <c r="G343" s="231"/>
      <c r="H343" s="232"/>
      <c r="I343" s="232"/>
      <c r="J343" s="232"/>
      <c r="K343" s="232"/>
      <c r="L343" s="232"/>
      <c r="M343" s="232"/>
      <c r="N343" s="232"/>
      <c r="O343" s="232"/>
      <c r="P343" s="233"/>
      <c r="Q343" s="990"/>
      <c r="R343" s="991"/>
      <c r="S343" s="991"/>
      <c r="T343" s="991"/>
      <c r="U343" s="991"/>
      <c r="V343" s="991"/>
      <c r="W343" s="991"/>
      <c r="X343" s="991"/>
      <c r="Y343" s="991"/>
      <c r="Z343" s="991"/>
      <c r="AA343" s="992"/>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0"/>
      <c r="B344" s="251"/>
      <c r="C344" s="250"/>
      <c r="D344" s="251"/>
      <c r="E344" s="250"/>
      <c r="F344" s="313"/>
      <c r="G344" s="231"/>
      <c r="H344" s="232"/>
      <c r="I344" s="232"/>
      <c r="J344" s="232"/>
      <c r="K344" s="232"/>
      <c r="L344" s="232"/>
      <c r="M344" s="232"/>
      <c r="N344" s="232"/>
      <c r="O344" s="232"/>
      <c r="P344" s="233"/>
      <c r="Q344" s="990"/>
      <c r="R344" s="991"/>
      <c r="S344" s="991"/>
      <c r="T344" s="991"/>
      <c r="U344" s="991"/>
      <c r="V344" s="991"/>
      <c r="W344" s="991"/>
      <c r="X344" s="991"/>
      <c r="Y344" s="991"/>
      <c r="Z344" s="991"/>
      <c r="AA344" s="992"/>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0"/>
      <c r="B345" s="251"/>
      <c r="C345" s="250"/>
      <c r="D345" s="251"/>
      <c r="E345" s="250"/>
      <c r="F345" s="313"/>
      <c r="G345" s="234"/>
      <c r="H345" s="162"/>
      <c r="I345" s="162"/>
      <c r="J345" s="162"/>
      <c r="K345" s="162"/>
      <c r="L345" s="162"/>
      <c r="M345" s="162"/>
      <c r="N345" s="162"/>
      <c r="O345" s="162"/>
      <c r="P345" s="235"/>
      <c r="Q345" s="993"/>
      <c r="R345" s="994"/>
      <c r="S345" s="994"/>
      <c r="T345" s="994"/>
      <c r="U345" s="994"/>
      <c r="V345" s="994"/>
      <c r="W345" s="994"/>
      <c r="X345" s="994"/>
      <c r="Y345" s="994"/>
      <c r="Z345" s="994"/>
      <c r="AA345" s="995"/>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0"/>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0"/>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0"/>
      <c r="B348" s="251"/>
      <c r="C348" s="250"/>
      <c r="D348" s="251"/>
      <c r="E348" s="250"/>
      <c r="F348" s="313"/>
      <c r="G348" s="229"/>
      <c r="H348" s="159"/>
      <c r="I348" s="159"/>
      <c r="J348" s="159"/>
      <c r="K348" s="159"/>
      <c r="L348" s="159"/>
      <c r="M348" s="159"/>
      <c r="N348" s="159"/>
      <c r="O348" s="159"/>
      <c r="P348" s="230"/>
      <c r="Q348" s="987"/>
      <c r="R348" s="988"/>
      <c r="S348" s="988"/>
      <c r="T348" s="988"/>
      <c r="U348" s="988"/>
      <c r="V348" s="988"/>
      <c r="W348" s="988"/>
      <c r="X348" s="988"/>
      <c r="Y348" s="988"/>
      <c r="Z348" s="988"/>
      <c r="AA348" s="98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0"/>
      <c r="B349" s="251"/>
      <c r="C349" s="250"/>
      <c r="D349" s="251"/>
      <c r="E349" s="250"/>
      <c r="F349" s="313"/>
      <c r="G349" s="231"/>
      <c r="H349" s="232"/>
      <c r="I349" s="232"/>
      <c r="J349" s="232"/>
      <c r="K349" s="232"/>
      <c r="L349" s="232"/>
      <c r="M349" s="232"/>
      <c r="N349" s="232"/>
      <c r="O349" s="232"/>
      <c r="P349" s="233"/>
      <c r="Q349" s="990"/>
      <c r="R349" s="991"/>
      <c r="S349" s="991"/>
      <c r="T349" s="991"/>
      <c r="U349" s="991"/>
      <c r="V349" s="991"/>
      <c r="W349" s="991"/>
      <c r="X349" s="991"/>
      <c r="Y349" s="991"/>
      <c r="Z349" s="991"/>
      <c r="AA349" s="99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0"/>
      <c r="B350" s="251"/>
      <c r="C350" s="250"/>
      <c r="D350" s="251"/>
      <c r="E350" s="250"/>
      <c r="F350" s="313"/>
      <c r="G350" s="231"/>
      <c r="H350" s="232"/>
      <c r="I350" s="232"/>
      <c r="J350" s="232"/>
      <c r="K350" s="232"/>
      <c r="L350" s="232"/>
      <c r="M350" s="232"/>
      <c r="N350" s="232"/>
      <c r="O350" s="232"/>
      <c r="P350" s="233"/>
      <c r="Q350" s="990"/>
      <c r="R350" s="991"/>
      <c r="S350" s="991"/>
      <c r="T350" s="991"/>
      <c r="U350" s="991"/>
      <c r="V350" s="991"/>
      <c r="W350" s="991"/>
      <c r="X350" s="991"/>
      <c r="Y350" s="991"/>
      <c r="Z350" s="991"/>
      <c r="AA350" s="992"/>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0"/>
      <c r="B351" s="251"/>
      <c r="C351" s="250"/>
      <c r="D351" s="251"/>
      <c r="E351" s="250"/>
      <c r="F351" s="313"/>
      <c r="G351" s="231"/>
      <c r="H351" s="232"/>
      <c r="I351" s="232"/>
      <c r="J351" s="232"/>
      <c r="K351" s="232"/>
      <c r="L351" s="232"/>
      <c r="M351" s="232"/>
      <c r="N351" s="232"/>
      <c r="O351" s="232"/>
      <c r="P351" s="233"/>
      <c r="Q351" s="990"/>
      <c r="R351" s="991"/>
      <c r="S351" s="991"/>
      <c r="T351" s="991"/>
      <c r="U351" s="991"/>
      <c r="V351" s="991"/>
      <c r="W351" s="991"/>
      <c r="X351" s="991"/>
      <c r="Y351" s="991"/>
      <c r="Z351" s="991"/>
      <c r="AA351" s="992"/>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0"/>
      <c r="B352" s="251"/>
      <c r="C352" s="250"/>
      <c r="D352" s="251"/>
      <c r="E352" s="250"/>
      <c r="F352" s="313"/>
      <c r="G352" s="234"/>
      <c r="H352" s="162"/>
      <c r="I352" s="162"/>
      <c r="J352" s="162"/>
      <c r="K352" s="162"/>
      <c r="L352" s="162"/>
      <c r="M352" s="162"/>
      <c r="N352" s="162"/>
      <c r="O352" s="162"/>
      <c r="P352" s="235"/>
      <c r="Q352" s="993"/>
      <c r="R352" s="994"/>
      <c r="S352" s="994"/>
      <c r="T352" s="994"/>
      <c r="U352" s="994"/>
      <c r="V352" s="994"/>
      <c r="W352" s="994"/>
      <c r="X352" s="994"/>
      <c r="Y352" s="994"/>
      <c r="Z352" s="994"/>
      <c r="AA352" s="995"/>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0"/>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0"/>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0"/>
      <c r="B355" s="251"/>
      <c r="C355" s="250"/>
      <c r="D355" s="251"/>
      <c r="E355" s="250"/>
      <c r="F355" s="313"/>
      <c r="G355" s="229"/>
      <c r="H355" s="159"/>
      <c r="I355" s="159"/>
      <c r="J355" s="159"/>
      <c r="K355" s="159"/>
      <c r="L355" s="159"/>
      <c r="M355" s="159"/>
      <c r="N355" s="159"/>
      <c r="O355" s="159"/>
      <c r="P355" s="230"/>
      <c r="Q355" s="987"/>
      <c r="R355" s="988"/>
      <c r="S355" s="988"/>
      <c r="T355" s="988"/>
      <c r="U355" s="988"/>
      <c r="V355" s="988"/>
      <c r="W355" s="988"/>
      <c r="X355" s="988"/>
      <c r="Y355" s="988"/>
      <c r="Z355" s="988"/>
      <c r="AA355" s="98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0"/>
      <c r="B356" s="251"/>
      <c r="C356" s="250"/>
      <c r="D356" s="251"/>
      <c r="E356" s="250"/>
      <c r="F356" s="313"/>
      <c r="G356" s="231"/>
      <c r="H356" s="232"/>
      <c r="I356" s="232"/>
      <c r="J356" s="232"/>
      <c r="K356" s="232"/>
      <c r="L356" s="232"/>
      <c r="M356" s="232"/>
      <c r="N356" s="232"/>
      <c r="O356" s="232"/>
      <c r="P356" s="233"/>
      <c r="Q356" s="990"/>
      <c r="R356" s="991"/>
      <c r="S356" s="991"/>
      <c r="T356" s="991"/>
      <c r="U356" s="991"/>
      <c r="V356" s="991"/>
      <c r="W356" s="991"/>
      <c r="X356" s="991"/>
      <c r="Y356" s="991"/>
      <c r="Z356" s="991"/>
      <c r="AA356" s="99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0"/>
      <c r="B357" s="251"/>
      <c r="C357" s="250"/>
      <c r="D357" s="251"/>
      <c r="E357" s="250"/>
      <c r="F357" s="313"/>
      <c r="G357" s="231"/>
      <c r="H357" s="232"/>
      <c r="I357" s="232"/>
      <c r="J357" s="232"/>
      <c r="K357" s="232"/>
      <c r="L357" s="232"/>
      <c r="M357" s="232"/>
      <c r="N357" s="232"/>
      <c r="O357" s="232"/>
      <c r="P357" s="233"/>
      <c r="Q357" s="990"/>
      <c r="R357" s="991"/>
      <c r="S357" s="991"/>
      <c r="T357" s="991"/>
      <c r="U357" s="991"/>
      <c r="V357" s="991"/>
      <c r="W357" s="991"/>
      <c r="X357" s="991"/>
      <c r="Y357" s="991"/>
      <c r="Z357" s="991"/>
      <c r="AA357" s="992"/>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0"/>
      <c r="B358" s="251"/>
      <c r="C358" s="250"/>
      <c r="D358" s="251"/>
      <c r="E358" s="250"/>
      <c r="F358" s="313"/>
      <c r="G358" s="231"/>
      <c r="H358" s="232"/>
      <c r="I358" s="232"/>
      <c r="J358" s="232"/>
      <c r="K358" s="232"/>
      <c r="L358" s="232"/>
      <c r="M358" s="232"/>
      <c r="N358" s="232"/>
      <c r="O358" s="232"/>
      <c r="P358" s="233"/>
      <c r="Q358" s="990"/>
      <c r="R358" s="991"/>
      <c r="S358" s="991"/>
      <c r="T358" s="991"/>
      <c r="U358" s="991"/>
      <c r="V358" s="991"/>
      <c r="W358" s="991"/>
      <c r="X358" s="991"/>
      <c r="Y358" s="991"/>
      <c r="Z358" s="991"/>
      <c r="AA358" s="992"/>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0"/>
      <c r="B359" s="251"/>
      <c r="C359" s="250"/>
      <c r="D359" s="251"/>
      <c r="E359" s="250"/>
      <c r="F359" s="313"/>
      <c r="G359" s="234"/>
      <c r="H359" s="162"/>
      <c r="I359" s="162"/>
      <c r="J359" s="162"/>
      <c r="K359" s="162"/>
      <c r="L359" s="162"/>
      <c r="M359" s="162"/>
      <c r="N359" s="162"/>
      <c r="O359" s="162"/>
      <c r="P359" s="235"/>
      <c r="Q359" s="993"/>
      <c r="R359" s="994"/>
      <c r="S359" s="994"/>
      <c r="T359" s="994"/>
      <c r="U359" s="994"/>
      <c r="V359" s="994"/>
      <c r="W359" s="994"/>
      <c r="X359" s="994"/>
      <c r="Y359" s="994"/>
      <c r="Z359" s="994"/>
      <c r="AA359" s="995"/>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0"/>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0"/>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0"/>
      <c r="B362" s="251"/>
      <c r="C362" s="250"/>
      <c r="D362" s="251"/>
      <c r="E362" s="250"/>
      <c r="F362" s="313"/>
      <c r="G362" s="229"/>
      <c r="H362" s="159"/>
      <c r="I362" s="159"/>
      <c r="J362" s="159"/>
      <c r="K362" s="159"/>
      <c r="L362" s="159"/>
      <c r="M362" s="159"/>
      <c r="N362" s="159"/>
      <c r="O362" s="159"/>
      <c r="P362" s="230"/>
      <c r="Q362" s="987"/>
      <c r="R362" s="988"/>
      <c r="S362" s="988"/>
      <c r="T362" s="988"/>
      <c r="U362" s="988"/>
      <c r="V362" s="988"/>
      <c r="W362" s="988"/>
      <c r="X362" s="988"/>
      <c r="Y362" s="988"/>
      <c r="Z362" s="988"/>
      <c r="AA362" s="98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0"/>
      <c r="B363" s="251"/>
      <c r="C363" s="250"/>
      <c r="D363" s="251"/>
      <c r="E363" s="250"/>
      <c r="F363" s="313"/>
      <c r="G363" s="231"/>
      <c r="H363" s="232"/>
      <c r="I363" s="232"/>
      <c r="J363" s="232"/>
      <c r="K363" s="232"/>
      <c r="L363" s="232"/>
      <c r="M363" s="232"/>
      <c r="N363" s="232"/>
      <c r="O363" s="232"/>
      <c r="P363" s="233"/>
      <c r="Q363" s="990"/>
      <c r="R363" s="991"/>
      <c r="S363" s="991"/>
      <c r="T363" s="991"/>
      <c r="U363" s="991"/>
      <c r="V363" s="991"/>
      <c r="W363" s="991"/>
      <c r="X363" s="991"/>
      <c r="Y363" s="991"/>
      <c r="Z363" s="991"/>
      <c r="AA363" s="99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0"/>
      <c r="B364" s="251"/>
      <c r="C364" s="250"/>
      <c r="D364" s="251"/>
      <c r="E364" s="250"/>
      <c r="F364" s="313"/>
      <c r="G364" s="231"/>
      <c r="H364" s="232"/>
      <c r="I364" s="232"/>
      <c r="J364" s="232"/>
      <c r="K364" s="232"/>
      <c r="L364" s="232"/>
      <c r="M364" s="232"/>
      <c r="N364" s="232"/>
      <c r="O364" s="232"/>
      <c r="P364" s="233"/>
      <c r="Q364" s="990"/>
      <c r="R364" s="991"/>
      <c r="S364" s="991"/>
      <c r="T364" s="991"/>
      <c r="U364" s="991"/>
      <c r="V364" s="991"/>
      <c r="W364" s="991"/>
      <c r="X364" s="991"/>
      <c r="Y364" s="991"/>
      <c r="Z364" s="991"/>
      <c r="AA364" s="992"/>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0"/>
      <c r="B365" s="251"/>
      <c r="C365" s="250"/>
      <c r="D365" s="251"/>
      <c r="E365" s="250"/>
      <c r="F365" s="313"/>
      <c r="G365" s="231"/>
      <c r="H365" s="232"/>
      <c r="I365" s="232"/>
      <c r="J365" s="232"/>
      <c r="K365" s="232"/>
      <c r="L365" s="232"/>
      <c r="M365" s="232"/>
      <c r="N365" s="232"/>
      <c r="O365" s="232"/>
      <c r="P365" s="233"/>
      <c r="Q365" s="990"/>
      <c r="R365" s="991"/>
      <c r="S365" s="991"/>
      <c r="T365" s="991"/>
      <c r="U365" s="991"/>
      <c r="V365" s="991"/>
      <c r="W365" s="991"/>
      <c r="X365" s="991"/>
      <c r="Y365" s="991"/>
      <c r="Z365" s="991"/>
      <c r="AA365" s="992"/>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0"/>
      <c r="B366" s="251"/>
      <c r="C366" s="250"/>
      <c r="D366" s="251"/>
      <c r="E366" s="314"/>
      <c r="F366" s="315"/>
      <c r="G366" s="234"/>
      <c r="H366" s="162"/>
      <c r="I366" s="162"/>
      <c r="J366" s="162"/>
      <c r="K366" s="162"/>
      <c r="L366" s="162"/>
      <c r="M366" s="162"/>
      <c r="N366" s="162"/>
      <c r="O366" s="162"/>
      <c r="P366" s="235"/>
      <c r="Q366" s="993"/>
      <c r="R366" s="994"/>
      <c r="S366" s="994"/>
      <c r="T366" s="994"/>
      <c r="U366" s="994"/>
      <c r="V366" s="994"/>
      <c r="W366" s="994"/>
      <c r="X366" s="994"/>
      <c r="Y366" s="994"/>
      <c r="Z366" s="994"/>
      <c r="AA366" s="995"/>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0"/>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0"/>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0"/>
      <c r="B369" s="251"/>
      <c r="C369" s="250"/>
      <c r="D369" s="251"/>
      <c r="E369" s="432"/>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3"/>
    </row>
    <row r="370" spans="1:50" ht="45" hidden="1" customHeight="1" x14ac:dyDescent="0.15">
      <c r="A370" s="1000"/>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0"/>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0"/>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0"/>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0"/>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0"/>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0"/>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0"/>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0"/>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0"/>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0"/>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0"/>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0"/>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0"/>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0"/>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0"/>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0"/>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0"/>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0"/>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0"/>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0"/>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0"/>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0"/>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0"/>
    </row>
    <row r="393" spans="1:50" ht="22.5" hidden="1" customHeight="1" x14ac:dyDescent="0.15">
      <c r="A393" s="1000"/>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0"/>
      <c r="B394" s="251"/>
      <c r="C394" s="250"/>
      <c r="D394" s="251"/>
      <c r="E394" s="250"/>
      <c r="F394" s="313"/>
      <c r="G394" s="229"/>
      <c r="H394" s="159"/>
      <c r="I394" s="159"/>
      <c r="J394" s="159"/>
      <c r="K394" s="159"/>
      <c r="L394" s="159"/>
      <c r="M394" s="159"/>
      <c r="N394" s="159"/>
      <c r="O394" s="159"/>
      <c r="P394" s="230"/>
      <c r="Q394" s="987"/>
      <c r="R394" s="988"/>
      <c r="S394" s="988"/>
      <c r="T394" s="988"/>
      <c r="U394" s="988"/>
      <c r="V394" s="988"/>
      <c r="W394" s="988"/>
      <c r="X394" s="988"/>
      <c r="Y394" s="988"/>
      <c r="Z394" s="988"/>
      <c r="AA394" s="98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0"/>
      <c r="B395" s="251"/>
      <c r="C395" s="250"/>
      <c r="D395" s="251"/>
      <c r="E395" s="250"/>
      <c r="F395" s="313"/>
      <c r="G395" s="231"/>
      <c r="H395" s="232"/>
      <c r="I395" s="232"/>
      <c r="J395" s="232"/>
      <c r="K395" s="232"/>
      <c r="L395" s="232"/>
      <c r="M395" s="232"/>
      <c r="N395" s="232"/>
      <c r="O395" s="232"/>
      <c r="P395" s="233"/>
      <c r="Q395" s="990"/>
      <c r="R395" s="991"/>
      <c r="S395" s="991"/>
      <c r="T395" s="991"/>
      <c r="U395" s="991"/>
      <c r="V395" s="991"/>
      <c r="W395" s="991"/>
      <c r="X395" s="991"/>
      <c r="Y395" s="991"/>
      <c r="Z395" s="991"/>
      <c r="AA395" s="99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0"/>
      <c r="B396" s="251"/>
      <c r="C396" s="250"/>
      <c r="D396" s="251"/>
      <c r="E396" s="250"/>
      <c r="F396" s="313"/>
      <c r="G396" s="231"/>
      <c r="H396" s="232"/>
      <c r="I396" s="232"/>
      <c r="J396" s="232"/>
      <c r="K396" s="232"/>
      <c r="L396" s="232"/>
      <c r="M396" s="232"/>
      <c r="N396" s="232"/>
      <c r="O396" s="232"/>
      <c r="P396" s="233"/>
      <c r="Q396" s="990"/>
      <c r="R396" s="991"/>
      <c r="S396" s="991"/>
      <c r="T396" s="991"/>
      <c r="U396" s="991"/>
      <c r="V396" s="991"/>
      <c r="W396" s="991"/>
      <c r="X396" s="991"/>
      <c r="Y396" s="991"/>
      <c r="Z396" s="991"/>
      <c r="AA396" s="992"/>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0"/>
      <c r="B397" s="251"/>
      <c r="C397" s="250"/>
      <c r="D397" s="251"/>
      <c r="E397" s="250"/>
      <c r="F397" s="313"/>
      <c r="G397" s="231"/>
      <c r="H397" s="232"/>
      <c r="I397" s="232"/>
      <c r="J397" s="232"/>
      <c r="K397" s="232"/>
      <c r="L397" s="232"/>
      <c r="M397" s="232"/>
      <c r="N397" s="232"/>
      <c r="O397" s="232"/>
      <c r="P397" s="233"/>
      <c r="Q397" s="990"/>
      <c r="R397" s="991"/>
      <c r="S397" s="991"/>
      <c r="T397" s="991"/>
      <c r="U397" s="991"/>
      <c r="V397" s="991"/>
      <c r="W397" s="991"/>
      <c r="X397" s="991"/>
      <c r="Y397" s="991"/>
      <c r="Z397" s="991"/>
      <c r="AA397" s="992"/>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0"/>
      <c r="B398" s="251"/>
      <c r="C398" s="250"/>
      <c r="D398" s="251"/>
      <c r="E398" s="250"/>
      <c r="F398" s="313"/>
      <c r="G398" s="234"/>
      <c r="H398" s="162"/>
      <c r="I398" s="162"/>
      <c r="J398" s="162"/>
      <c r="K398" s="162"/>
      <c r="L398" s="162"/>
      <c r="M398" s="162"/>
      <c r="N398" s="162"/>
      <c r="O398" s="162"/>
      <c r="P398" s="235"/>
      <c r="Q398" s="993"/>
      <c r="R398" s="994"/>
      <c r="S398" s="994"/>
      <c r="T398" s="994"/>
      <c r="U398" s="994"/>
      <c r="V398" s="994"/>
      <c r="W398" s="994"/>
      <c r="X398" s="994"/>
      <c r="Y398" s="994"/>
      <c r="Z398" s="994"/>
      <c r="AA398" s="995"/>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0"/>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0"/>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0"/>
      <c r="B401" s="251"/>
      <c r="C401" s="250"/>
      <c r="D401" s="251"/>
      <c r="E401" s="250"/>
      <c r="F401" s="313"/>
      <c r="G401" s="229"/>
      <c r="H401" s="159"/>
      <c r="I401" s="159"/>
      <c r="J401" s="159"/>
      <c r="K401" s="159"/>
      <c r="L401" s="159"/>
      <c r="M401" s="159"/>
      <c r="N401" s="159"/>
      <c r="O401" s="159"/>
      <c r="P401" s="230"/>
      <c r="Q401" s="987"/>
      <c r="R401" s="988"/>
      <c r="S401" s="988"/>
      <c r="T401" s="988"/>
      <c r="U401" s="988"/>
      <c r="V401" s="988"/>
      <c r="W401" s="988"/>
      <c r="X401" s="988"/>
      <c r="Y401" s="988"/>
      <c r="Z401" s="988"/>
      <c r="AA401" s="98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0"/>
      <c r="B402" s="251"/>
      <c r="C402" s="250"/>
      <c r="D402" s="251"/>
      <c r="E402" s="250"/>
      <c r="F402" s="313"/>
      <c r="G402" s="231"/>
      <c r="H402" s="232"/>
      <c r="I402" s="232"/>
      <c r="J402" s="232"/>
      <c r="K402" s="232"/>
      <c r="L402" s="232"/>
      <c r="M402" s="232"/>
      <c r="N402" s="232"/>
      <c r="O402" s="232"/>
      <c r="P402" s="233"/>
      <c r="Q402" s="990"/>
      <c r="R402" s="991"/>
      <c r="S402" s="991"/>
      <c r="T402" s="991"/>
      <c r="U402" s="991"/>
      <c r="V402" s="991"/>
      <c r="W402" s="991"/>
      <c r="X402" s="991"/>
      <c r="Y402" s="991"/>
      <c r="Z402" s="991"/>
      <c r="AA402" s="99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0"/>
      <c r="B403" s="251"/>
      <c r="C403" s="250"/>
      <c r="D403" s="251"/>
      <c r="E403" s="250"/>
      <c r="F403" s="313"/>
      <c r="G403" s="231"/>
      <c r="H403" s="232"/>
      <c r="I403" s="232"/>
      <c r="J403" s="232"/>
      <c r="K403" s="232"/>
      <c r="L403" s="232"/>
      <c r="M403" s="232"/>
      <c r="N403" s="232"/>
      <c r="O403" s="232"/>
      <c r="P403" s="233"/>
      <c r="Q403" s="990"/>
      <c r="R403" s="991"/>
      <c r="S403" s="991"/>
      <c r="T403" s="991"/>
      <c r="U403" s="991"/>
      <c r="V403" s="991"/>
      <c r="W403" s="991"/>
      <c r="X403" s="991"/>
      <c r="Y403" s="991"/>
      <c r="Z403" s="991"/>
      <c r="AA403" s="992"/>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0"/>
      <c r="B404" s="251"/>
      <c r="C404" s="250"/>
      <c r="D404" s="251"/>
      <c r="E404" s="250"/>
      <c r="F404" s="313"/>
      <c r="G404" s="231"/>
      <c r="H404" s="232"/>
      <c r="I404" s="232"/>
      <c r="J404" s="232"/>
      <c r="K404" s="232"/>
      <c r="L404" s="232"/>
      <c r="M404" s="232"/>
      <c r="N404" s="232"/>
      <c r="O404" s="232"/>
      <c r="P404" s="233"/>
      <c r="Q404" s="990"/>
      <c r="R404" s="991"/>
      <c r="S404" s="991"/>
      <c r="T404" s="991"/>
      <c r="U404" s="991"/>
      <c r="V404" s="991"/>
      <c r="W404" s="991"/>
      <c r="X404" s="991"/>
      <c r="Y404" s="991"/>
      <c r="Z404" s="991"/>
      <c r="AA404" s="992"/>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0"/>
      <c r="B405" s="251"/>
      <c r="C405" s="250"/>
      <c r="D405" s="251"/>
      <c r="E405" s="250"/>
      <c r="F405" s="313"/>
      <c r="G405" s="234"/>
      <c r="H405" s="162"/>
      <c r="I405" s="162"/>
      <c r="J405" s="162"/>
      <c r="K405" s="162"/>
      <c r="L405" s="162"/>
      <c r="M405" s="162"/>
      <c r="N405" s="162"/>
      <c r="O405" s="162"/>
      <c r="P405" s="235"/>
      <c r="Q405" s="993"/>
      <c r="R405" s="994"/>
      <c r="S405" s="994"/>
      <c r="T405" s="994"/>
      <c r="U405" s="994"/>
      <c r="V405" s="994"/>
      <c r="W405" s="994"/>
      <c r="X405" s="994"/>
      <c r="Y405" s="994"/>
      <c r="Z405" s="994"/>
      <c r="AA405" s="995"/>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0"/>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0"/>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0"/>
      <c r="B408" s="251"/>
      <c r="C408" s="250"/>
      <c r="D408" s="251"/>
      <c r="E408" s="250"/>
      <c r="F408" s="313"/>
      <c r="G408" s="229"/>
      <c r="H408" s="159"/>
      <c r="I408" s="159"/>
      <c r="J408" s="159"/>
      <c r="K408" s="159"/>
      <c r="L408" s="159"/>
      <c r="M408" s="159"/>
      <c r="N408" s="159"/>
      <c r="O408" s="159"/>
      <c r="P408" s="230"/>
      <c r="Q408" s="987"/>
      <c r="R408" s="988"/>
      <c r="S408" s="988"/>
      <c r="T408" s="988"/>
      <c r="U408" s="988"/>
      <c r="V408" s="988"/>
      <c r="W408" s="988"/>
      <c r="X408" s="988"/>
      <c r="Y408" s="988"/>
      <c r="Z408" s="988"/>
      <c r="AA408" s="98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0"/>
      <c r="B409" s="251"/>
      <c r="C409" s="250"/>
      <c r="D409" s="251"/>
      <c r="E409" s="250"/>
      <c r="F409" s="313"/>
      <c r="G409" s="231"/>
      <c r="H409" s="232"/>
      <c r="I409" s="232"/>
      <c r="J409" s="232"/>
      <c r="K409" s="232"/>
      <c r="L409" s="232"/>
      <c r="M409" s="232"/>
      <c r="N409" s="232"/>
      <c r="O409" s="232"/>
      <c r="P409" s="233"/>
      <c r="Q409" s="990"/>
      <c r="R409" s="991"/>
      <c r="S409" s="991"/>
      <c r="T409" s="991"/>
      <c r="U409" s="991"/>
      <c r="V409" s="991"/>
      <c r="W409" s="991"/>
      <c r="X409" s="991"/>
      <c r="Y409" s="991"/>
      <c r="Z409" s="991"/>
      <c r="AA409" s="99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0"/>
      <c r="B410" s="251"/>
      <c r="C410" s="250"/>
      <c r="D410" s="251"/>
      <c r="E410" s="250"/>
      <c r="F410" s="313"/>
      <c r="G410" s="231"/>
      <c r="H410" s="232"/>
      <c r="I410" s="232"/>
      <c r="J410" s="232"/>
      <c r="K410" s="232"/>
      <c r="L410" s="232"/>
      <c r="M410" s="232"/>
      <c r="N410" s="232"/>
      <c r="O410" s="232"/>
      <c r="P410" s="233"/>
      <c r="Q410" s="990"/>
      <c r="R410" s="991"/>
      <c r="S410" s="991"/>
      <c r="T410" s="991"/>
      <c r="U410" s="991"/>
      <c r="V410" s="991"/>
      <c r="W410" s="991"/>
      <c r="X410" s="991"/>
      <c r="Y410" s="991"/>
      <c r="Z410" s="991"/>
      <c r="AA410" s="992"/>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0"/>
      <c r="B411" s="251"/>
      <c r="C411" s="250"/>
      <c r="D411" s="251"/>
      <c r="E411" s="250"/>
      <c r="F411" s="313"/>
      <c r="G411" s="231"/>
      <c r="H411" s="232"/>
      <c r="I411" s="232"/>
      <c r="J411" s="232"/>
      <c r="K411" s="232"/>
      <c r="L411" s="232"/>
      <c r="M411" s="232"/>
      <c r="N411" s="232"/>
      <c r="O411" s="232"/>
      <c r="P411" s="233"/>
      <c r="Q411" s="990"/>
      <c r="R411" s="991"/>
      <c r="S411" s="991"/>
      <c r="T411" s="991"/>
      <c r="U411" s="991"/>
      <c r="V411" s="991"/>
      <c r="W411" s="991"/>
      <c r="X411" s="991"/>
      <c r="Y411" s="991"/>
      <c r="Z411" s="991"/>
      <c r="AA411" s="992"/>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0"/>
      <c r="B412" s="251"/>
      <c r="C412" s="250"/>
      <c r="D412" s="251"/>
      <c r="E412" s="250"/>
      <c r="F412" s="313"/>
      <c r="G412" s="234"/>
      <c r="H412" s="162"/>
      <c r="I412" s="162"/>
      <c r="J412" s="162"/>
      <c r="K412" s="162"/>
      <c r="L412" s="162"/>
      <c r="M412" s="162"/>
      <c r="N412" s="162"/>
      <c r="O412" s="162"/>
      <c r="P412" s="235"/>
      <c r="Q412" s="993"/>
      <c r="R412" s="994"/>
      <c r="S412" s="994"/>
      <c r="T412" s="994"/>
      <c r="U412" s="994"/>
      <c r="V412" s="994"/>
      <c r="W412" s="994"/>
      <c r="X412" s="994"/>
      <c r="Y412" s="994"/>
      <c r="Z412" s="994"/>
      <c r="AA412" s="995"/>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0"/>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0"/>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0"/>
      <c r="B415" s="251"/>
      <c r="C415" s="250"/>
      <c r="D415" s="251"/>
      <c r="E415" s="250"/>
      <c r="F415" s="313"/>
      <c r="G415" s="229"/>
      <c r="H415" s="159"/>
      <c r="I415" s="159"/>
      <c r="J415" s="159"/>
      <c r="K415" s="159"/>
      <c r="L415" s="159"/>
      <c r="M415" s="159"/>
      <c r="N415" s="159"/>
      <c r="O415" s="159"/>
      <c r="P415" s="230"/>
      <c r="Q415" s="987"/>
      <c r="R415" s="988"/>
      <c r="S415" s="988"/>
      <c r="T415" s="988"/>
      <c r="U415" s="988"/>
      <c r="V415" s="988"/>
      <c r="W415" s="988"/>
      <c r="X415" s="988"/>
      <c r="Y415" s="988"/>
      <c r="Z415" s="988"/>
      <c r="AA415" s="98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0"/>
      <c r="B416" s="251"/>
      <c r="C416" s="250"/>
      <c r="D416" s="251"/>
      <c r="E416" s="250"/>
      <c r="F416" s="313"/>
      <c r="G416" s="231"/>
      <c r="H416" s="232"/>
      <c r="I416" s="232"/>
      <c r="J416" s="232"/>
      <c r="K416" s="232"/>
      <c r="L416" s="232"/>
      <c r="M416" s="232"/>
      <c r="N416" s="232"/>
      <c r="O416" s="232"/>
      <c r="P416" s="233"/>
      <c r="Q416" s="990"/>
      <c r="R416" s="991"/>
      <c r="S416" s="991"/>
      <c r="T416" s="991"/>
      <c r="U416" s="991"/>
      <c r="V416" s="991"/>
      <c r="W416" s="991"/>
      <c r="X416" s="991"/>
      <c r="Y416" s="991"/>
      <c r="Z416" s="991"/>
      <c r="AA416" s="99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0"/>
      <c r="B417" s="251"/>
      <c r="C417" s="250"/>
      <c r="D417" s="251"/>
      <c r="E417" s="250"/>
      <c r="F417" s="313"/>
      <c r="G417" s="231"/>
      <c r="H417" s="232"/>
      <c r="I417" s="232"/>
      <c r="J417" s="232"/>
      <c r="K417" s="232"/>
      <c r="L417" s="232"/>
      <c r="M417" s="232"/>
      <c r="N417" s="232"/>
      <c r="O417" s="232"/>
      <c r="P417" s="233"/>
      <c r="Q417" s="990"/>
      <c r="R417" s="991"/>
      <c r="S417" s="991"/>
      <c r="T417" s="991"/>
      <c r="U417" s="991"/>
      <c r="V417" s="991"/>
      <c r="W417" s="991"/>
      <c r="X417" s="991"/>
      <c r="Y417" s="991"/>
      <c r="Z417" s="991"/>
      <c r="AA417" s="992"/>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0"/>
      <c r="B418" s="251"/>
      <c r="C418" s="250"/>
      <c r="D418" s="251"/>
      <c r="E418" s="250"/>
      <c r="F418" s="313"/>
      <c r="G418" s="231"/>
      <c r="H418" s="232"/>
      <c r="I418" s="232"/>
      <c r="J418" s="232"/>
      <c r="K418" s="232"/>
      <c r="L418" s="232"/>
      <c r="M418" s="232"/>
      <c r="N418" s="232"/>
      <c r="O418" s="232"/>
      <c r="P418" s="233"/>
      <c r="Q418" s="990"/>
      <c r="R418" s="991"/>
      <c r="S418" s="991"/>
      <c r="T418" s="991"/>
      <c r="U418" s="991"/>
      <c r="V418" s="991"/>
      <c r="W418" s="991"/>
      <c r="X418" s="991"/>
      <c r="Y418" s="991"/>
      <c r="Z418" s="991"/>
      <c r="AA418" s="992"/>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0"/>
      <c r="B419" s="251"/>
      <c r="C419" s="250"/>
      <c r="D419" s="251"/>
      <c r="E419" s="250"/>
      <c r="F419" s="313"/>
      <c r="G419" s="234"/>
      <c r="H419" s="162"/>
      <c r="I419" s="162"/>
      <c r="J419" s="162"/>
      <c r="K419" s="162"/>
      <c r="L419" s="162"/>
      <c r="M419" s="162"/>
      <c r="N419" s="162"/>
      <c r="O419" s="162"/>
      <c r="P419" s="235"/>
      <c r="Q419" s="993"/>
      <c r="R419" s="994"/>
      <c r="S419" s="994"/>
      <c r="T419" s="994"/>
      <c r="U419" s="994"/>
      <c r="V419" s="994"/>
      <c r="W419" s="994"/>
      <c r="X419" s="994"/>
      <c r="Y419" s="994"/>
      <c r="Z419" s="994"/>
      <c r="AA419" s="995"/>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0"/>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0"/>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0"/>
      <c r="B422" s="251"/>
      <c r="C422" s="250"/>
      <c r="D422" s="251"/>
      <c r="E422" s="250"/>
      <c r="F422" s="313"/>
      <c r="G422" s="229"/>
      <c r="H422" s="159"/>
      <c r="I422" s="159"/>
      <c r="J422" s="159"/>
      <c r="K422" s="159"/>
      <c r="L422" s="159"/>
      <c r="M422" s="159"/>
      <c r="N422" s="159"/>
      <c r="O422" s="159"/>
      <c r="P422" s="230"/>
      <c r="Q422" s="987"/>
      <c r="R422" s="988"/>
      <c r="S422" s="988"/>
      <c r="T422" s="988"/>
      <c r="U422" s="988"/>
      <c r="V422" s="988"/>
      <c r="W422" s="988"/>
      <c r="X422" s="988"/>
      <c r="Y422" s="988"/>
      <c r="Z422" s="988"/>
      <c r="AA422" s="98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0"/>
      <c r="B423" s="251"/>
      <c r="C423" s="250"/>
      <c r="D423" s="251"/>
      <c r="E423" s="250"/>
      <c r="F423" s="313"/>
      <c r="G423" s="231"/>
      <c r="H423" s="232"/>
      <c r="I423" s="232"/>
      <c r="J423" s="232"/>
      <c r="K423" s="232"/>
      <c r="L423" s="232"/>
      <c r="M423" s="232"/>
      <c r="N423" s="232"/>
      <c r="O423" s="232"/>
      <c r="P423" s="233"/>
      <c r="Q423" s="990"/>
      <c r="R423" s="991"/>
      <c r="S423" s="991"/>
      <c r="T423" s="991"/>
      <c r="U423" s="991"/>
      <c r="V423" s="991"/>
      <c r="W423" s="991"/>
      <c r="X423" s="991"/>
      <c r="Y423" s="991"/>
      <c r="Z423" s="991"/>
      <c r="AA423" s="99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0"/>
      <c r="B424" s="251"/>
      <c r="C424" s="250"/>
      <c r="D424" s="251"/>
      <c r="E424" s="250"/>
      <c r="F424" s="313"/>
      <c r="G424" s="231"/>
      <c r="H424" s="232"/>
      <c r="I424" s="232"/>
      <c r="J424" s="232"/>
      <c r="K424" s="232"/>
      <c r="L424" s="232"/>
      <c r="M424" s="232"/>
      <c r="N424" s="232"/>
      <c r="O424" s="232"/>
      <c r="P424" s="233"/>
      <c r="Q424" s="990"/>
      <c r="R424" s="991"/>
      <c r="S424" s="991"/>
      <c r="T424" s="991"/>
      <c r="U424" s="991"/>
      <c r="V424" s="991"/>
      <c r="W424" s="991"/>
      <c r="X424" s="991"/>
      <c r="Y424" s="991"/>
      <c r="Z424" s="991"/>
      <c r="AA424" s="992"/>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0"/>
      <c r="B425" s="251"/>
      <c r="C425" s="250"/>
      <c r="D425" s="251"/>
      <c r="E425" s="250"/>
      <c r="F425" s="313"/>
      <c r="G425" s="231"/>
      <c r="H425" s="232"/>
      <c r="I425" s="232"/>
      <c r="J425" s="232"/>
      <c r="K425" s="232"/>
      <c r="L425" s="232"/>
      <c r="M425" s="232"/>
      <c r="N425" s="232"/>
      <c r="O425" s="232"/>
      <c r="P425" s="233"/>
      <c r="Q425" s="990"/>
      <c r="R425" s="991"/>
      <c r="S425" s="991"/>
      <c r="T425" s="991"/>
      <c r="U425" s="991"/>
      <c r="V425" s="991"/>
      <c r="W425" s="991"/>
      <c r="X425" s="991"/>
      <c r="Y425" s="991"/>
      <c r="Z425" s="991"/>
      <c r="AA425" s="992"/>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0"/>
      <c r="B426" s="251"/>
      <c r="C426" s="250"/>
      <c r="D426" s="251"/>
      <c r="E426" s="314"/>
      <c r="F426" s="315"/>
      <c r="G426" s="234"/>
      <c r="H426" s="162"/>
      <c r="I426" s="162"/>
      <c r="J426" s="162"/>
      <c r="K426" s="162"/>
      <c r="L426" s="162"/>
      <c r="M426" s="162"/>
      <c r="N426" s="162"/>
      <c r="O426" s="162"/>
      <c r="P426" s="235"/>
      <c r="Q426" s="993"/>
      <c r="R426" s="994"/>
      <c r="S426" s="994"/>
      <c r="T426" s="994"/>
      <c r="U426" s="994"/>
      <c r="V426" s="994"/>
      <c r="W426" s="994"/>
      <c r="X426" s="994"/>
      <c r="Y426" s="994"/>
      <c r="Z426" s="994"/>
      <c r="AA426" s="995"/>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customHeight="1" x14ac:dyDescent="0.15">
      <c r="A427" s="1000"/>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customHeight="1" x14ac:dyDescent="0.15">
      <c r="A428" s="1000"/>
      <c r="B428" s="251"/>
      <c r="C428" s="250"/>
      <c r="D428" s="251"/>
      <c r="E428" s="158" t="s">
        <v>573</v>
      </c>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customHeight="1" x14ac:dyDescent="0.15">
      <c r="A429" s="1000"/>
      <c r="B429" s="251"/>
      <c r="C429" s="314"/>
      <c r="D429" s="998"/>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0"/>
      <c r="B430" s="251"/>
      <c r="C430" s="248" t="s">
        <v>368</v>
      </c>
      <c r="D430" s="249"/>
      <c r="E430" s="237" t="s">
        <v>388</v>
      </c>
      <c r="F430" s="238"/>
      <c r="G430" s="239" t="s">
        <v>384</v>
      </c>
      <c r="H430" s="156"/>
      <c r="I430" s="156"/>
      <c r="J430" s="240" t="s">
        <v>555</v>
      </c>
      <c r="K430" s="241"/>
      <c r="L430" s="241"/>
      <c r="M430" s="241"/>
      <c r="N430" s="241"/>
      <c r="O430" s="241"/>
      <c r="P430" s="241"/>
      <c r="Q430" s="241"/>
      <c r="R430" s="241"/>
      <c r="S430" s="241"/>
      <c r="T430" s="242"/>
      <c r="U430" s="243" t="s">
        <v>556</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0"/>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1000"/>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573</v>
      </c>
      <c r="AF432" s="134"/>
      <c r="AG432" s="135" t="s">
        <v>356</v>
      </c>
      <c r="AH432" s="170"/>
      <c r="AI432" s="180"/>
      <c r="AJ432" s="180"/>
      <c r="AK432" s="180"/>
      <c r="AL432" s="175"/>
      <c r="AM432" s="180"/>
      <c r="AN432" s="180"/>
      <c r="AO432" s="180"/>
      <c r="AP432" s="175"/>
      <c r="AQ432" s="216" t="s">
        <v>556</v>
      </c>
      <c r="AR432" s="134"/>
      <c r="AS432" s="135" t="s">
        <v>356</v>
      </c>
      <c r="AT432" s="170"/>
      <c r="AU432" s="134" t="s">
        <v>563</v>
      </c>
      <c r="AV432" s="134"/>
      <c r="AW432" s="135" t="s">
        <v>300</v>
      </c>
      <c r="AX432" s="136"/>
    </row>
    <row r="433" spans="1:50" ht="23.25" customHeight="1" x14ac:dyDescent="0.15">
      <c r="A433" s="1000"/>
      <c r="B433" s="251"/>
      <c r="C433" s="250"/>
      <c r="D433" s="251"/>
      <c r="E433" s="164"/>
      <c r="F433" s="165"/>
      <c r="G433" s="229" t="s">
        <v>563</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563</v>
      </c>
      <c r="AC433" s="131"/>
      <c r="AD433" s="131"/>
      <c r="AE433" s="101" t="s">
        <v>563</v>
      </c>
      <c r="AF433" s="102"/>
      <c r="AG433" s="102"/>
      <c r="AH433" s="102"/>
      <c r="AI433" s="101" t="s">
        <v>563</v>
      </c>
      <c r="AJ433" s="102"/>
      <c r="AK433" s="102"/>
      <c r="AL433" s="102"/>
      <c r="AM433" s="101" t="s">
        <v>563</v>
      </c>
      <c r="AN433" s="102"/>
      <c r="AO433" s="102"/>
      <c r="AP433" s="103"/>
      <c r="AQ433" s="101" t="s">
        <v>560</v>
      </c>
      <c r="AR433" s="102"/>
      <c r="AS433" s="102"/>
      <c r="AT433" s="103"/>
      <c r="AU433" s="102" t="s">
        <v>556</v>
      </c>
      <c r="AV433" s="102"/>
      <c r="AW433" s="102"/>
      <c r="AX433" s="221"/>
    </row>
    <row r="434" spans="1:50" ht="23.25" customHeight="1" x14ac:dyDescent="0.15">
      <c r="A434" s="1000"/>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573</v>
      </c>
      <c r="AC434" s="220"/>
      <c r="AD434" s="220"/>
      <c r="AE434" s="101" t="s">
        <v>563</v>
      </c>
      <c r="AF434" s="102"/>
      <c r="AG434" s="102"/>
      <c r="AH434" s="103"/>
      <c r="AI434" s="101" t="s">
        <v>573</v>
      </c>
      <c r="AJ434" s="102"/>
      <c r="AK434" s="102"/>
      <c r="AL434" s="102"/>
      <c r="AM434" s="101" t="s">
        <v>574</v>
      </c>
      <c r="AN434" s="102"/>
      <c r="AO434" s="102"/>
      <c r="AP434" s="103"/>
      <c r="AQ434" s="101" t="s">
        <v>563</v>
      </c>
      <c r="AR434" s="102"/>
      <c r="AS434" s="102"/>
      <c r="AT434" s="103"/>
      <c r="AU434" s="102" t="s">
        <v>563</v>
      </c>
      <c r="AV434" s="102"/>
      <c r="AW434" s="102"/>
      <c r="AX434" s="221"/>
    </row>
    <row r="435" spans="1:50" ht="23.25" customHeight="1" x14ac:dyDescent="0.15">
      <c r="A435" s="1000"/>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573</v>
      </c>
      <c r="AF435" s="102"/>
      <c r="AG435" s="102"/>
      <c r="AH435" s="103"/>
      <c r="AI435" s="101" t="s">
        <v>563</v>
      </c>
      <c r="AJ435" s="102"/>
      <c r="AK435" s="102"/>
      <c r="AL435" s="102"/>
      <c r="AM435" s="101" t="s">
        <v>560</v>
      </c>
      <c r="AN435" s="102"/>
      <c r="AO435" s="102"/>
      <c r="AP435" s="103"/>
      <c r="AQ435" s="101" t="s">
        <v>574</v>
      </c>
      <c r="AR435" s="102"/>
      <c r="AS435" s="102"/>
      <c r="AT435" s="103"/>
      <c r="AU435" s="102" t="s">
        <v>563</v>
      </c>
      <c r="AV435" s="102"/>
      <c r="AW435" s="102"/>
      <c r="AX435" s="221"/>
    </row>
    <row r="436" spans="1:50" ht="18.75" hidden="1" customHeight="1" x14ac:dyDescent="0.15">
      <c r="A436" s="1000"/>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1000"/>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0"/>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0"/>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0"/>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0"/>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1000"/>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0"/>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0"/>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0"/>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0"/>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1000"/>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0"/>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0"/>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0"/>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0"/>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1000"/>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0"/>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0"/>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0"/>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0"/>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534</v>
      </c>
      <c r="AN456" s="179"/>
      <c r="AO456" s="179"/>
      <c r="AP456" s="174"/>
      <c r="AQ456" s="174" t="s">
        <v>355</v>
      </c>
      <c r="AR456" s="167"/>
      <c r="AS456" s="167"/>
      <c r="AT456" s="168"/>
      <c r="AU456" s="132" t="s">
        <v>253</v>
      </c>
      <c r="AV456" s="132"/>
      <c r="AW456" s="132"/>
      <c r="AX456" s="133"/>
    </row>
    <row r="457" spans="1:50" ht="18.75" customHeight="1" x14ac:dyDescent="0.15">
      <c r="A457" s="1000"/>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573</v>
      </c>
      <c r="AF457" s="134"/>
      <c r="AG457" s="135" t="s">
        <v>356</v>
      </c>
      <c r="AH457" s="170"/>
      <c r="AI457" s="180"/>
      <c r="AJ457" s="180"/>
      <c r="AK457" s="180"/>
      <c r="AL457" s="175"/>
      <c r="AM457" s="180"/>
      <c r="AN457" s="180"/>
      <c r="AO457" s="180"/>
      <c r="AP457" s="175"/>
      <c r="AQ457" s="216" t="s">
        <v>556</v>
      </c>
      <c r="AR457" s="134"/>
      <c r="AS457" s="135" t="s">
        <v>356</v>
      </c>
      <c r="AT457" s="170"/>
      <c r="AU457" s="134" t="s">
        <v>573</v>
      </c>
      <c r="AV457" s="134"/>
      <c r="AW457" s="135" t="s">
        <v>300</v>
      </c>
      <c r="AX457" s="136"/>
    </row>
    <row r="458" spans="1:50" ht="23.25" customHeight="1" x14ac:dyDescent="0.15">
      <c r="A458" s="1000"/>
      <c r="B458" s="251"/>
      <c r="C458" s="250"/>
      <c r="D458" s="251"/>
      <c r="E458" s="164"/>
      <c r="F458" s="165"/>
      <c r="G458" s="229" t="s">
        <v>573</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563</v>
      </c>
      <c r="AC458" s="131"/>
      <c r="AD458" s="131"/>
      <c r="AE458" s="101" t="s">
        <v>563</v>
      </c>
      <c r="AF458" s="102"/>
      <c r="AG458" s="102"/>
      <c r="AH458" s="102"/>
      <c r="AI458" s="101" t="s">
        <v>556</v>
      </c>
      <c r="AJ458" s="102"/>
      <c r="AK458" s="102"/>
      <c r="AL458" s="102"/>
      <c r="AM458" s="101" t="s">
        <v>556</v>
      </c>
      <c r="AN458" s="102"/>
      <c r="AO458" s="102"/>
      <c r="AP458" s="103"/>
      <c r="AQ458" s="101" t="s">
        <v>557</v>
      </c>
      <c r="AR458" s="102"/>
      <c r="AS458" s="102"/>
      <c r="AT458" s="103"/>
      <c r="AU458" s="102" t="s">
        <v>563</v>
      </c>
      <c r="AV458" s="102"/>
      <c r="AW458" s="102"/>
      <c r="AX458" s="221"/>
    </row>
    <row r="459" spans="1:50" ht="23.25" customHeight="1" x14ac:dyDescent="0.15">
      <c r="A459" s="1000"/>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563</v>
      </c>
      <c r="AC459" s="220"/>
      <c r="AD459" s="220"/>
      <c r="AE459" s="101" t="s">
        <v>573</v>
      </c>
      <c r="AF459" s="102"/>
      <c r="AG459" s="102"/>
      <c r="AH459" s="103"/>
      <c r="AI459" s="101" t="s">
        <v>560</v>
      </c>
      <c r="AJ459" s="102"/>
      <c r="AK459" s="102"/>
      <c r="AL459" s="102"/>
      <c r="AM459" s="101" t="s">
        <v>557</v>
      </c>
      <c r="AN459" s="102"/>
      <c r="AO459" s="102"/>
      <c r="AP459" s="103"/>
      <c r="AQ459" s="101" t="s">
        <v>560</v>
      </c>
      <c r="AR459" s="102"/>
      <c r="AS459" s="102"/>
      <c r="AT459" s="103"/>
      <c r="AU459" s="102" t="s">
        <v>557</v>
      </c>
      <c r="AV459" s="102"/>
      <c r="AW459" s="102"/>
      <c r="AX459" s="221"/>
    </row>
    <row r="460" spans="1:50" ht="23.25" customHeight="1" x14ac:dyDescent="0.15">
      <c r="A460" s="1000"/>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560</v>
      </c>
      <c r="AF460" s="102"/>
      <c r="AG460" s="102"/>
      <c r="AH460" s="103"/>
      <c r="AI460" s="101" t="s">
        <v>560</v>
      </c>
      <c r="AJ460" s="102"/>
      <c r="AK460" s="102"/>
      <c r="AL460" s="102"/>
      <c r="AM460" s="101" t="s">
        <v>573</v>
      </c>
      <c r="AN460" s="102"/>
      <c r="AO460" s="102"/>
      <c r="AP460" s="103"/>
      <c r="AQ460" s="101" t="s">
        <v>560</v>
      </c>
      <c r="AR460" s="102"/>
      <c r="AS460" s="102"/>
      <c r="AT460" s="103"/>
      <c r="AU460" s="102" t="s">
        <v>563</v>
      </c>
      <c r="AV460" s="102"/>
      <c r="AW460" s="102"/>
      <c r="AX460" s="221"/>
    </row>
    <row r="461" spans="1:50" ht="18.75" hidden="1" customHeight="1" x14ac:dyDescent="0.15">
      <c r="A461" s="1000"/>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1000"/>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0"/>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0"/>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0"/>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0"/>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1000"/>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0"/>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0"/>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0"/>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0"/>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1000"/>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0"/>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0"/>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0"/>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0"/>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1000"/>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0"/>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0"/>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0"/>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0"/>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0"/>
      <c r="B482" s="251"/>
      <c r="C482" s="250"/>
      <c r="D482" s="251"/>
      <c r="E482" s="158" t="s">
        <v>563</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0"/>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0"/>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0"/>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1000"/>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0"/>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0"/>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0"/>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0"/>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1000"/>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0"/>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0"/>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0"/>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0"/>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1000"/>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0"/>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0"/>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0"/>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0"/>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1000"/>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0"/>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0"/>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0"/>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0"/>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1000"/>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0"/>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0"/>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0"/>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0"/>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1000"/>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0"/>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0"/>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0"/>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0"/>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1000"/>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0"/>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0"/>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0"/>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0"/>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1000"/>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0"/>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0"/>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0"/>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0"/>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1000"/>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0"/>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0"/>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0"/>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0"/>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1000"/>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0"/>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0"/>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0"/>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0"/>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0"/>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0"/>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0"/>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0"/>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1000"/>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0"/>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0"/>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0"/>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0"/>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1000"/>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0"/>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0"/>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0"/>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0"/>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1000"/>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0"/>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0"/>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0"/>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0"/>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1000"/>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0"/>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0"/>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0"/>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0"/>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1000"/>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0"/>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0"/>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0"/>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0"/>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1000"/>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0"/>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0"/>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0"/>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0"/>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1000"/>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0"/>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0"/>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0"/>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0"/>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1000"/>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0"/>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0"/>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0"/>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0"/>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1000"/>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0"/>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0"/>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0"/>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0"/>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1000"/>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0"/>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0"/>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0"/>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0"/>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0"/>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0"/>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0"/>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0"/>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1000"/>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0"/>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0"/>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0"/>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0"/>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1000"/>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0"/>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0"/>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0"/>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0"/>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1000"/>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0"/>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0"/>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0"/>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0"/>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1000"/>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0"/>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0"/>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0"/>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0"/>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1000"/>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0"/>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0"/>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0"/>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0"/>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1000"/>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0"/>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0"/>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0"/>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0"/>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1000"/>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0"/>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0"/>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0"/>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0"/>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1000"/>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0"/>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0"/>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0"/>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0"/>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1000"/>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0"/>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0"/>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0"/>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0"/>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1000"/>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0"/>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0"/>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0"/>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0"/>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0"/>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0"/>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0"/>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0"/>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1000"/>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0"/>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0"/>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0"/>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0"/>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1000"/>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0"/>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0"/>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0"/>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0"/>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1000"/>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0"/>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0"/>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0"/>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0"/>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1000"/>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0"/>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0"/>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0"/>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0"/>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1000"/>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0"/>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0"/>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0"/>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0"/>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1000"/>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0"/>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0"/>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0"/>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0"/>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1000"/>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0"/>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0"/>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0"/>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0"/>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1000"/>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0"/>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0"/>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0"/>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0"/>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1000"/>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0"/>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0"/>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0"/>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0"/>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1000"/>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0"/>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0"/>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0"/>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0"/>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0"/>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553</v>
      </c>
      <c r="AE702" s="902"/>
      <c r="AF702" s="902"/>
      <c r="AG702" s="891" t="s">
        <v>575</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2" t="s">
        <v>553</v>
      </c>
      <c r="AE703" s="153"/>
      <c r="AF703" s="153"/>
      <c r="AG703" s="692" t="s">
        <v>576</v>
      </c>
      <c r="AH703" s="693"/>
      <c r="AI703" s="693"/>
      <c r="AJ703" s="693"/>
      <c r="AK703" s="693"/>
      <c r="AL703" s="693"/>
      <c r="AM703" s="693"/>
      <c r="AN703" s="693"/>
      <c r="AO703" s="693"/>
      <c r="AP703" s="693"/>
      <c r="AQ703" s="693"/>
      <c r="AR703" s="693"/>
      <c r="AS703" s="693"/>
      <c r="AT703" s="693"/>
      <c r="AU703" s="693"/>
      <c r="AV703" s="693"/>
      <c r="AW703" s="693"/>
      <c r="AX703" s="694"/>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553</v>
      </c>
      <c r="AE704" s="589"/>
      <c r="AF704" s="589"/>
      <c r="AG704" s="432" t="s">
        <v>577</v>
      </c>
      <c r="AH704" s="232"/>
      <c r="AI704" s="232"/>
      <c r="AJ704" s="232"/>
      <c r="AK704" s="232"/>
      <c r="AL704" s="232"/>
      <c r="AM704" s="232"/>
      <c r="AN704" s="232"/>
      <c r="AO704" s="232"/>
      <c r="AP704" s="232"/>
      <c r="AQ704" s="232"/>
      <c r="AR704" s="232"/>
      <c r="AS704" s="232"/>
      <c r="AT704" s="232"/>
      <c r="AU704" s="232"/>
      <c r="AV704" s="232"/>
      <c r="AW704" s="232"/>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578</v>
      </c>
      <c r="AE705" s="736"/>
      <c r="AF705" s="736"/>
      <c r="AG705" s="158" t="s">
        <v>563</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8"/>
      <c r="B706" s="773"/>
      <c r="C706" s="617"/>
      <c r="D706" s="618"/>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2" t="s">
        <v>579</v>
      </c>
      <c r="AE706" s="153"/>
      <c r="AF706" s="154"/>
      <c r="AG706" s="432"/>
      <c r="AH706" s="232"/>
      <c r="AI706" s="232"/>
      <c r="AJ706" s="232"/>
      <c r="AK706" s="232"/>
      <c r="AL706" s="232"/>
      <c r="AM706" s="232"/>
      <c r="AN706" s="232"/>
      <c r="AO706" s="232"/>
      <c r="AP706" s="232"/>
      <c r="AQ706" s="232"/>
      <c r="AR706" s="232"/>
      <c r="AS706" s="232"/>
      <c r="AT706" s="232"/>
      <c r="AU706" s="232"/>
      <c r="AV706" s="232"/>
      <c r="AW706" s="232"/>
      <c r="AX706" s="433"/>
    </row>
    <row r="707" spans="1:50" ht="26.25" customHeight="1" x14ac:dyDescent="0.15">
      <c r="A707" s="658"/>
      <c r="B707" s="773"/>
      <c r="C707" s="619"/>
      <c r="D707" s="620"/>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6" t="s">
        <v>579</v>
      </c>
      <c r="AE707" s="587"/>
      <c r="AF707" s="587"/>
      <c r="AG707" s="432"/>
      <c r="AH707" s="232"/>
      <c r="AI707" s="232"/>
      <c r="AJ707" s="232"/>
      <c r="AK707" s="232"/>
      <c r="AL707" s="232"/>
      <c r="AM707" s="232"/>
      <c r="AN707" s="232"/>
      <c r="AO707" s="232"/>
      <c r="AP707" s="232"/>
      <c r="AQ707" s="232"/>
      <c r="AR707" s="232"/>
      <c r="AS707" s="232"/>
      <c r="AT707" s="232"/>
      <c r="AU707" s="232"/>
      <c r="AV707" s="232"/>
      <c r="AW707" s="232"/>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7" t="s">
        <v>578</v>
      </c>
      <c r="AE708" s="668"/>
      <c r="AF708" s="668"/>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2" t="s">
        <v>553</v>
      </c>
      <c r="AE709" s="153"/>
      <c r="AF709" s="153"/>
      <c r="AG709" s="692" t="s">
        <v>604</v>
      </c>
      <c r="AH709" s="693"/>
      <c r="AI709" s="693"/>
      <c r="AJ709" s="693"/>
      <c r="AK709" s="693"/>
      <c r="AL709" s="693"/>
      <c r="AM709" s="693"/>
      <c r="AN709" s="693"/>
      <c r="AO709" s="693"/>
      <c r="AP709" s="693"/>
      <c r="AQ709" s="693"/>
      <c r="AR709" s="693"/>
      <c r="AS709" s="693"/>
      <c r="AT709" s="693"/>
      <c r="AU709" s="693"/>
      <c r="AV709" s="693"/>
      <c r="AW709" s="693"/>
      <c r="AX709" s="694"/>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2" t="s">
        <v>578</v>
      </c>
      <c r="AE710" s="153"/>
      <c r="AF710" s="153"/>
      <c r="AG710" s="692"/>
      <c r="AH710" s="693"/>
      <c r="AI710" s="693"/>
      <c r="AJ710" s="693"/>
      <c r="AK710" s="693"/>
      <c r="AL710" s="693"/>
      <c r="AM710" s="693"/>
      <c r="AN710" s="693"/>
      <c r="AO710" s="693"/>
      <c r="AP710" s="693"/>
      <c r="AQ710" s="693"/>
      <c r="AR710" s="693"/>
      <c r="AS710" s="693"/>
      <c r="AT710" s="693"/>
      <c r="AU710" s="693"/>
      <c r="AV710" s="693"/>
      <c r="AW710" s="693"/>
      <c r="AX710" s="694"/>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2" t="s">
        <v>553</v>
      </c>
      <c r="AE711" s="153"/>
      <c r="AF711" s="153"/>
      <c r="AG711" s="692" t="s">
        <v>600</v>
      </c>
      <c r="AH711" s="693"/>
      <c r="AI711" s="693"/>
      <c r="AJ711" s="693"/>
      <c r="AK711" s="693"/>
      <c r="AL711" s="693"/>
      <c r="AM711" s="693"/>
      <c r="AN711" s="693"/>
      <c r="AO711" s="693"/>
      <c r="AP711" s="693"/>
      <c r="AQ711" s="693"/>
      <c r="AR711" s="693"/>
      <c r="AS711" s="693"/>
      <c r="AT711" s="693"/>
      <c r="AU711" s="693"/>
      <c r="AV711" s="693"/>
      <c r="AW711" s="693"/>
      <c r="AX711" s="694"/>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599</v>
      </c>
      <c r="AE712" s="589"/>
      <c r="AF712" s="589"/>
      <c r="AG712" s="597" t="s">
        <v>624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578</v>
      </c>
      <c r="AE713" s="153"/>
      <c r="AF713" s="154"/>
      <c r="AG713" s="692"/>
      <c r="AH713" s="693"/>
      <c r="AI713" s="693"/>
      <c r="AJ713" s="693"/>
      <c r="AK713" s="693"/>
      <c r="AL713" s="693"/>
      <c r="AM713" s="693"/>
      <c r="AN713" s="693"/>
      <c r="AO713" s="693"/>
      <c r="AP713" s="693"/>
      <c r="AQ713" s="693"/>
      <c r="AR713" s="693"/>
      <c r="AS713" s="693"/>
      <c r="AT713" s="693"/>
      <c r="AU713" s="693"/>
      <c r="AV713" s="693"/>
      <c r="AW713" s="693"/>
      <c r="AX713" s="694"/>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553</v>
      </c>
      <c r="AE714" s="595"/>
      <c r="AF714" s="596"/>
      <c r="AG714" s="689" t="s">
        <v>601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7" t="s">
        <v>599</v>
      </c>
      <c r="AE715" s="668"/>
      <c r="AF715" s="780"/>
      <c r="AG715" s="529" t="s">
        <v>636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578</v>
      </c>
      <c r="AE716" s="762"/>
      <c r="AF716" s="762"/>
      <c r="AG716" s="692" t="s">
        <v>631</v>
      </c>
      <c r="AH716" s="693"/>
      <c r="AI716" s="693"/>
      <c r="AJ716" s="693"/>
      <c r="AK716" s="693"/>
      <c r="AL716" s="693"/>
      <c r="AM716" s="693"/>
      <c r="AN716" s="693"/>
      <c r="AO716" s="693"/>
      <c r="AP716" s="693"/>
      <c r="AQ716" s="693"/>
      <c r="AR716" s="693"/>
      <c r="AS716" s="693"/>
      <c r="AT716" s="693"/>
      <c r="AU716" s="693"/>
      <c r="AV716" s="693"/>
      <c r="AW716" s="693"/>
      <c r="AX716" s="694"/>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2" t="s">
        <v>599</v>
      </c>
      <c r="AE717" s="153"/>
      <c r="AF717" s="153"/>
      <c r="AG717" s="529" t="s">
        <v>637</v>
      </c>
      <c r="AH717" s="530"/>
      <c r="AI717" s="530"/>
      <c r="AJ717" s="530"/>
      <c r="AK717" s="530"/>
      <c r="AL717" s="530"/>
      <c r="AM717" s="530"/>
      <c r="AN717" s="530"/>
      <c r="AO717" s="530"/>
      <c r="AP717" s="530"/>
      <c r="AQ717" s="530"/>
      <c r="AR717" s="530"/>
      <c r="AS717" s="530"/>
      <c r="AT717" s="530"/>
      <c r="AU717" s="530"/>
      <c r="AV717" s="530"/>
      <c r="AW717" s="530"/>
      <c r="AX717" s="531"/>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2" t="s">
        <v>578</v>
      </c>
      <c r="AE718" s="153"/>
      <c r="AF718" s="153"/>
      <c r="AG718" s="161" t="s">
        <v>628</v>
      </c>
      <c r="AH718" s="162"/>
      <c r="AI718" s="162"/>
      <c r="AJ718" s="162"/>
      <c r="AK718" s="162"/>
      <c r="AL718" s="162"/>
      <c r="AM718" s="162"/>
      <c r="AN718" s="162"/>
      <c r="AO718" s="162"/>
      <c r="AP718" s="162"/>
      <c r="AQ718" s="162"/>
      <c r="AR718" s="162"/>
      <c r="AS718" s="162"/>
      <c r="AT718" s="162"/>
      <c r="AU718" s="162"/>
      <c r="AV718" s="162"/>
      <c r="AW718" s="162"/>
      <c r="AX718" s="163"/>
    </row>
    <row r="719" spans="1:50" ht="39"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67" t="s">
        <v>553</v>
      </c>
      <c r="AE719" s="668"/>
      <c r="AF719" s="668"/>
      <c r="AG719" s="158" t="s">
        <v>620</v>
      </c>
      <c r="AH719" s="159"/>
      <c r="AI719" s="159"/>
      <c r="AJ719" s="159"/>
      <c r="AK719" s="159"/>
      <c r="AL719" s="159"/>
      <c r="AM719" s="159"/>
      <c r="AN719" s="159"/>
      <c r="AO719" s="159"/>
      <c r="AP719" s="159"/>
      <c r="AQ719" s="159"/>
      <c r="AR719" s="159"/>
      <c r="AS719" s="159"/>
      <c r="AT719" s="159"/>
      <c r="AU719" s="159"/>
      <c r="AV719" s="159"/>
      <c r="AW719" s="159"/>
      <c r="AX719" s="160"/>
    </row>
    <row r="720" spans="1:50" ht="27" customHeight="1" x14ac:dyDescent="0.15">
      <c r="A720" s="653"/>
      <c r="B720" s="654"/>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32"/>
      <c r="AH720" s="232"/>
      <c r="AI720" s="232"/>
      <c r="AJ720" s="232"/>
      <c r="AK720" s="232"/>
      <c r="AL720" s="232"/>
      <c r="AM720" s="232"/>
      <c r="AN720" s="232"/>
      <c r="AO720" s="232"/>
      <c r="AP720" s="232"/>
      <c r="AQ720" s="232"/>
      <c r="AR720" s="232"/>
      <c r="AS720" s="232"/>
      <c r="AT720" s="232"/>
      <c r="AU720" s="232"/>
      <c r="AV720" s="232"/>
      <c r="AW720" s="232"/>
      <c r="AX720" s="433"/>
    </row>
    <row r="721" spans="1:50" ht="27" customHeight="1" x14ac:dyDescent="0.15">
      <c r="A721" s="653"/>
      <c r="B721" s="654"/>
      <c r="C721" s="923" t="s">
        <v>548</v>
      </c>
      <c r="D721" s="924"/>
      <c r="E721" s="924"/>
      <c r="F721" s="925"/>
      <c r="G721" s="943"/>
      <c r="H721" s="944"/>
      <c r="I721" s="83" t="str">
        <f>IF(OR(G721="　", G721=""), "", "-")</f>
        <v/>
      </c>
      <c r="J721" s="922">
        <v>796</v>
      </c>
      <c r="K721" s="922"/>
      <c r="L721" s="83" t="str">
        <f>IF(M721="","","-")</f>
        <v/>
      </c>
      <c r="M721" s="84"/>
      <c r="N721" s="919" t="s">
        <v>638</v>
      </c>
      <c r="O721" s="920"/>
      <c r="P721" s="920"/>
      <c r="Q721" s="920"/>
      <c r="R721" s="920"/>
      <c r="S721" s="920"/>
      <c r="T721" s="920"/>
      <c r="U721" s="920"/>
      <c r="V721" s="920"/>
      <c r="W721" s="920"/>
      <c r="X721" s="920"/>
      <c r="Y721" s="920"/>
      <c r="Z721" s="920"/>
      <c r="AA721" s="920"/>
      <c r="AB721" s="920"/>
      <c r="AC721" s="920"/>
      <c r="AD721" s="920"/>
      <c r="AE721" s="920"/>
      <c r="AF721" s="921"/>
      <c r="AG721" s="432"/>
      <c r="AH721" s="232"/>
      <c r="AI721" s="232"/>
      <c r="AJ721" s="232"/>
      <c r="AK721" s="232"/>
      <c r="AL721" s="232"/>
      <c r="AM721" s="232"/>
      <c r="AN721" s="232"/>
      <c r="AO721" s="232"/>
      <c r="AP721" s="232"/>
      <c r="AQ721" s="232"/>
      <c r="AR721" s="232"/>
      <c r="AS721" s="232"/>
      <c r="AT721" s="232"/>
      <c r="AU721" s="232"/>
      <c r="AV721" s="232"/>
      <c r="AW721" s="232"/>
      <c r="AX721" s="433"/>
    </row>
    <row r="722" spans="1:50" ht="24.75" hidden="1"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2"/>
      <c r="AI722" s="232"/>
      <c r="AJ722" s="232"/>
      <c r="AK722" s="232"/>
      <c r="AL722" s="232"/>
      <c r="AM722" s="232"/>
      <c r="AN722" s="232"/>
      <c r="AO722" s="232"/>
      <c r="AP722" s="232"/>
      <c r="AQ722" s="232"/>
      <c r="AR722" s="232"/>
      <c r="AS722" s="232"/>
      <c r="AT722" s="232"/>
      <c r="AU722" s="232"/>
      <c r="AV722" s="232"/>
      <c r="AW722" s="232"/>
      <c r="AX722" s="433"/>
    </row>
    <row r="723" spans="1:50" ht="24.75" hidden="1"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2"/>
      <c r="AI723" s="232"/>
      <c r="AJ723" s="232"/>
      <c r="AK723" s="232"/>
      <c r="AL723" s="232"/>
      <c r="AM723" s="232"/>
      <c r="AN723" s="232"/>
      <c r="AO723" s="232"/>
      <c r="AP723" s="232"/>
      <c r="AQ723" s="232"/>
      <c r="AR723" s="232"/>
      <c r="AS723" s="232"/>
      <c r="AT723" s="232"/>
      <c r="AU723" s="232"/>
      <c r="AV723" s="232"/>
      <c r="AW723" s="232"/>
      <c r="AX723" s="433"/>
    </row>
    <row r="724" spans="1:50" ht="24.75" hidden="1"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2"/>
      <c r="AI724" s="232"/>
      <c r="AJ724" s="232"/>
      <c r="AK724" s="232"/>
      <c r="AL724" s="232"/>
      <c r="AM724" s="232"/>
      <c r="AN724" s="232"/>
      <c r="AO724" s="232"/>
      <c r="AP724" s="232"/>
      <c r="AQ724" s="232"/>
      <c r="AR724" s="232"/>
      <c r="AS724" s="232"/>
      <c r="AT724" s="232"/>
      <c r="AU724" s="232"/>
      <c r="AV724" s="232"/>
      <c r="AW724" s="232"/>
      <c r="AX724" s="433"/>
    </row>
    <row r="725" spans="1:50" ht="24.75" hidden="1"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4" t="s">
        <v>48</v>
      </c>
      <c r="B726" s="625"/>
      <c r="C726" s="447" t="s">
        <v>53</v>
      </c>
      <c r="D726" s="584"/>
      <c r="E726" s="584"/>
      <c r="F726" s="585"/>
      <c r="G726" s="800" t="s">
        <v>639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625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7" t="s">
        <v>431</v>
      </c>
      <c r="B737" s="118"/>
      <c r="C737" s="118"/>
      <c r="D737" s="119"/>
      <c r="E737" s="112" t="s">
        <v>568</v>
      </c>
      <c r="F737" s="112"/>
      <c r="G737" s="112"/>
      <c r="H737" s="112"/>
      <c r="I737" s="112"/>
      <c r="J737" s="112"/>
      <c r="K737" s="112"/>
      <c r="L737" s="112"/>
      <c r="M737" s="112"/>
      <c r="N737" s="113" t="s">
        <v>358</v>
      </c>
      <c r="O737" s="113"/>
      <c r="P737" s="113"/>
      <c r="Q737" s="113"/>
      <c r="R737" s="112" t="s">
        <v>560</v>
      </c>
      <c r="S737" s="112"/>
      <c r="T737" s="112"/>
      <c r="U737" s="112"/>
      <c r="V737" s="112"/>
      <c r="W737" s="112"/>
      <c r="X737" s="112"/>
      <c r="Y737" s="112"/>
      <c r="Z737" s="112"/>
      <c r="AA737" s="113" t="s">
        <v>359</v>
      </c>
      <c r="AB737" s="113"/>
      <c r="AC737" s="113"/>
      <c r="AD737" s="113"/>
      <c r="AE737" s="112" t="s">
        <v>568</v>
      </c>
      <c r="AF737" s="112"/>
      <c r="AG737" s="112"/>
      <c r="AH737" s="112"/>
      <c r="AI737" s="112"/>
      <c r="AJ737" s="112"/>
      <c r="AK737" s="112"/>
      <c r="AL737" s="112"/>
      <c r="AM737" s="112"/>
      <c r="AN737" s="113" t="s">
        <v>360</v>
      </c>
      <c r="AO737" s="113"/>
      <c r="AP737" s="113"/>
      <c r="AQ737" s="113"/>
      <c r="AR737" s="114" t="s">
        <v>568</v>
      </c>
      <c r="AS737" s="115"/>
      <c r="AT737" s="115"/>
      <c r="AU737" s="115"/>
      <c r="AV737" s="115"/>
      <c r="AW737" s="115"/>
      <c r="AX737" s="116"/>
      <c r="AY737" s="89"/>
      <c r="AZ737" s="89"/>
    </row>
    <row r="738" spans="1:52" ht="24.75" customHeight="1" x14ac:dyDescent="0.15">
      <c r="A738" s="117" t="s">
        <v>361</v>
      </c>
      <c r="B738" s="118"/>
      <c r="C738" s="118"/>
      <c r="D738" s="119"/>
      <c r="E738" s="112" t="s">
        <v>556</v>
      </c>
      <c r="F738" s="112"/>
      <c r="G738" s="112"/>
      <c r="H738" s="112"/>
      <c r="I738" s="112"/>
      <c r="J738" s="112"/>
      <c r="K738" s="112"/>
      <c r="L738" s="112"/>
      <c r="M738" s="112"/>
      <c r="N738" s="113" t="s">
        <v>362</v>
      </c>
      <c r="O738" s="113"/>
      <c r="P738" s="113"/>
      <c r="Q738" s="113"/>
      <c r="R738" s="112" t="s">
        <v>568</v>
      </c>
      <c r="S738" s="112"/>
      <c r="T738" s="112"/>
      <c r="U738" s="112"/>
      <c r="V738" s="112"/>
      <c r="W738" s="112"/>
      <c r="X738" s="112"/>
      <c r="Y738" s="112"/>
      <c r="Z738" s="112"/>
      <c r="AA738" s="113" t="s">
        <v>482</v>
      </c>
      <c r="AB738" s="113"/>
      <c r="AC738" s="113"/>
      <c r="AD738" s="113"/>
      <c r="AE738" s="112" t="s">
        <v>568</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91" t="str">
        <f>IF(E739="", "", "(")</f>
        <v>(</v>
      </c>
      <c r="I739" s="107" t="s">
        <v>435</v>
      </c>
      <c r="J739" s="107"/>
      <c r="K739" s="91" t="str">
        <f>IF(OR(I739="　", I739=""), "", "-")</f>
        <v>-</v>
      </c>
      <c r="L739" s="108">
        <v>46</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532</v>
      </c>
      <c r="B779" s="764"/>
      <c r="C779" s="764"/>
      <c r="D779" s="764"/>
      <c r="E779" s="764"/>
      <c r="F779" s="765"/>
      <c r="G779" s="443" t="s">
        <v>634</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635</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598</v>
      </c>
      <c r="H781" s="453"/>
      <c r="I781" s="453"/>
      <c r="J781" s="453"/>
      <c r="K781" s="454"/>
      <c r="L781" s="455" t="s">
        <v>619</v>
      </c>
      <c r="M781" s="456"/>
      <c r="N781" s="456"/>
      <c r="O781" s="456"/>
      <c r="P781" s="456"/>
      <c r="Q781" s="456"/>
      <c r="R781" s="456"/>
      <c r="S781" s="456"/>
      <c r="T781" s="456"/>
      <c r="U781" s="456"/>
      <c r="V781" s="456"/>
      <c r="W781" s="456"/>
      <c r="X781" s="457"/>
      <c r="Y781" s="458">
        <v>54</v>
      </c>
      <c r="Z781" s="459"/>
      <c r="AA781" s="459"/>
      <c r="AB781" s="560"/>
      <c r="AC781" s="452" t="s">
        <v>607</v>
      </c>
      <c r="AD781" s="453"/>
      <c r="AE781" s="453"/>
      <c r="AF781" s="453"/>
      <c r="AG781" s="454"/>
      <c r="AH781" s="455" t="s">
        <v>619</v>
      </c>
      <c r="AI781" s="456"/>
      <c r="AJ781" s="456"/>
      <c r="AK781" s="456"/>
      <c r="AL781" s="456"/>
      <c r="AM781" s="456"/>
      <c r="AN781" s="456"/>
      <c r="AO781" s="456"/>
      <c r="AP781" s="456"/>
      <c r="AQ781" s="456"/>
      <c r="AR781" s="456"/>
      <c r="AS781" s="456"/>
      <c r="AT781" s="457"/>
      <c r="AU781" s="458">
        <v>44</v>
      </c>
      <c r="AV781" s="459"/>
      <c r="AW781" s="459"/>
      <c r="AX781" s="460"/>
    </row>
    <row r="782" spans="1:50" ht="24.75" customHeight="1" x14ac:dyDescent="0.15">
      <c r="A782" s="559"/>
      <c r="B782" s="766"/>
      <c r="C782" s="766"/>
      <c r="D782" s="766"/>
      <c r="E782" s="766"/>
      <c r="F782" s="767"/>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9"/>
      <c r="B783" s="766"/>
      <c r="C783" s="766"/>
      <c r="D783" s="766"/>
      <c r="E783" s="766"/>
      <c r="F783" s="767"/>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9"/>
      <c r="B784" s="766"/>
      <c r="C784" s="766"/>
      <c r="D784" s="766"/>
      <c r="E784" s="766"/>
      <c r="F784" s="767"/>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9"/>
      <c r="B785" s="766"/>
      <c r="C785" s="766"/>
      <c r="D785" s="766"/>
      <c r="E785" s="766"/>
      <c r="F785" s="767"/>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9"/>
      <c r="B786" s="766"/>
      <c r="C786" s="766"/>
      <c r="D786" s="766"/>
      <c r="E786" s="766"/>
      <c r="F786" s="767"/>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9"/>
      <c r="B787" s="766"/>
      <c r="C787" s="766"/>
      <c r="D787" s="766"/>
      <c r="E787" s="766"/>
      <c r="F787" s="767"/>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t="s">
        <v>574</v>
      </c>
      <c r="AD787" s="348"/>
      <c r="AE787" s="348"/>
      <c r="AF787" s="348"/>
      <c r="AG787" s="349"/>
      <c r="AH787" s="400" t="s">
        <v>563</v>
      </c>
      <c r="AI787" s="401"/>
      <c r="AJ787" s="401"/>
      <c r="AK787" s="401"/>
      <c r="AL787" s="401"/>
      <c r="AM787" s="401"/>
      <c r="AN787" s="401"/>
      <c r="AO787" s="401"/>
      <c r="AP787" s="401"/>
      <c r="AQ787" s="401"/>
      <c r="AR787" s="401"/>
      <c r="AS787" s="401"/>
      <c r="AT787" s="402"/>
      <c r="AU787" s="397" t="s">
        <v>573</v>
      </c>
      <c r="AV787" s="398"/>
      <c r="AW787" s="398"/>
      <c r="AX787" s="399"/>
    </row>
    <row r="788" spans="1:50" ht="24.75" hidden="1" customHeight="1" x14ac:dyDescent="0.15">
      <c r="A788" s="559"/>
      <c r="B788" s="766"/>
      <c r="C788" s="766"/>
      <c r="D788" s="766"/>
      <c r="E788" s="766"/>
      <c r="F788" s="767"/>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t="s">
        <v>581</v>
      </c>
      <c r="AD788" s="348"/>
      <c r="AE788" s="348"/>
      <c r="AF788" s="348"/>
      <c r="AG788" s="349"/>
      <c r="AH788" s="400" t="s">
        <v>563</v>
      </c>
      <c r="AI788" s="401"/>
      <c r="AJ788" s="401"/>
      <c r="AK788" s="401"/>
      <c r="AL788" s="401"/>
      <c r="AM788" s="401"/>
      <c r="AN788" s="401"/>
      <c r="AO788" s="401"/>
      <c r="AP788" s="401"/>
      <c r="AQ788" s="401"/>
      <c r="AR788" s="401"/>
      <c r="AS788" s="401"/>
      <c r="AT788" s="402"/>
      <c r="AU788" s="397" t="s">
        <v>560</v>
      </c>
      <c r="AV788" s="398"/>
      <c r="AW788" s="398"/>
      <c r="AX788" s="399"/>
    </row>
    <row r="789" spans="1:50" ht="24.75" hidden="1" customHeight="1" x14ac:dyDescent="0.15">
      <c r="A789" s="559"/>
      <c r="B789" s="766"/>
      <c r="C789" s="766"/>
      <c r="D789" s="766"/>
      <c r="E789" s="766"/>
      <c r="F789" s="767"/>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t="s">
        <v>557</v>
      </c>
      <c r="AD789" s="348"/>
      <c r="AE789" s="348"/>
      <c r="AF789" s="348"/>
      <c r="AG789" s="349"/>
      <c r="AH789" s="400" t="s">
        <v>563</v>
      </c>
      <c r="AI789" s="401"/>
      <c r="AJ789" s="401"/>
      <c r="AK789" s="401"/>
      <c r="AL789" s="401"/>
      <c r="AM789" s="401"/>
      <c r="AN789" s="401"/>
      <c r="AO789" s="401"/>
      <c r="AP789" s="401"/>
      <c r="AQ789" s="401"/>
      <c r="AR789" s="401"/>
      <c r="AS789" s="401"/>
      <c r="AT789" s="402"/>
      <c r="AU789" s="397" t="s">
        <v>563</v>
      </c>
      <c r="AV789" s="398"/>
      <c r="AW789" s="398"/>
      <c r="AX789" s="399"/>
    </row>
    <row r="790" spans="1:50" ht="24.75" hidden="1" customHeight="1" x14ac:dyDescent="0.15">
      <c r="A790" s="559"/>
      <c r="B790" s="766"/>
      <c r="C790" s="766"/>
      <c r="D790" s="766"/>
      <c r="E790" s="766"/>
      <c r="F790" s="767"/>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t="s">
        <v>568</v>
      </c>
      <c r="AD790" s="348"/>
      <c r="AE790" s="348"/>
      <c r="AF790" s="348"/>
      <c r="AG790" s="349"/>
      <c r="AH790" s="400" t="s">
        <v>560</v>
      </c>
      <c r="AI790" s="401"/>
      <c r="AJ790" s="401"/>
      <c r="AK790" s="401"/>
      <c r="AL790" s="401"/>
      <c r="AM790" s="401"/>
      <c r="AN790" s="401"/>
      <c r="AO790" s="401"/>
      <c r="AP790" s="401"/>
      <c r="AQ790" s="401"/>
      <c r="AR790" s="401"/>
      <c r="AS790" s="401"/>
      <c r="AT790" s="402"/>
      <c r="AU790" s="397" t="s">
        <v>582</v>
      </c>
      <c r="AV790" s="398"/>
      <c r="AW790" s="398"/>
      <c r="AX790" s="399"/>
    </row>
    <row r="791" spans="1:50" ht="24.75" customHeight="1" x14ac:dyDescent="0.15">
      <c r="A791" s="559"/>
      <c r="B791" s="766"/>
      <c r="C791" s="766"/>
      <c r="D791" s="766"/>
      <c r="E791" s="766"/>
      <c r="F791" s="767"/>
      <c r="G791" s="408" t="s">
        <v>20</v>
      </c>
      <c r="H791" s="409"/>
      <c r="I791" s="409"/>
      <c r="J791" s="409"/>
      <c r="K791" s="409"/>
      <c r="L791" s="410"/>
      <c r="M791" s="411"/>
      <c r="N791" s="411"/>
      <c r="O791" s="411"/>
      <c r="P791" s="411"/>
      <c r="Q791" s="411"/>
      <c r="R791" s="411"/>
      <c r="S791" s="411"/>
      <c r="T791" s="411"/>
      <c r="U791" s="411"/>
      <c r="V791" s="411"/>
      <c r="W791" s="411"/>
      <c r="X791" s="412"/>
      <c r="Y791" s="413">
        <f>SUM(Y781:AB790)</f>
        <v>54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44</v>
      </c>
      <c r="AV791" s="414"/>
      <c r="AW791" s="414"/>
      <c r="AX791" s="416"/>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9"/>
      <c r="B796" s="766"/>
      <c r="C796" s="766"/>
      <c r="D796" s="766"/>
      <c r="E796" s="766"/>
      <c r="F796" s="767"/>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9"/>
      <c r="B797" s="766"/>
      <c r="C797" s="766"/>
      <c r="D797" s="766"/>
      <c r="E797" s="766"/>
      <c r="F797" s="767"/>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9"/>
      <c r="B798" s="766"/>
      <c r="C798" s="766"/>
      <c r="D798" s="766"/>
      <c r="E798" s="766"/>
      <c r="F798" s="767"/>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9"/>
      <c r="B799" s="766"/>
      <c r="C799" s="766"/>
      <c r="D799" s="766"/>
      <c r="E799" s="766"/>
      <c r="F799" s="767"/>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9"/>
      <c r="B800" s="766"/>
      <c r="C800" s="766"/>
      <c r="D800" s="766"/>
      <c r="E800" s="766"/>
      <c r="F800" s="767"/>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9"/>
      <c r="B801" s="766"/>
      <c r="C801" s="766"/>
      <c r="D801" s="766"/>
      <c r="E801" s="766"/>
      <c r="F801" s="767"/>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9"/>
      <c r="B802" s="766"/>
      <c r="C802" s="766"/>
      <c r="D802" s="766"/>
      <c r="E802" s="766"/>
      <c r="F802" s="767"/>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9"/>
      <c r="B803" s="766"/>
      <c r="C803" s="766"/>
      <c r="D803" s="766"/>
      <c r="E803" s="766"/>
      <c r="F803" s="767"/>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9"/>
      <c r="B804" s="766"/>
      <c r="C804" s="766"/>
      <c r="D804" s="766"/>
      <c r="E804" s="766"/>
      <c r="F804" s="767"/>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9"/>
      <c r="B809" s="766"/>
      <c r="C809" s="766"/>
      <c r="D809" s="766"/>
      <c r="E809" s="766"/>
      <c r="F809" s="767"/>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9"/>
      <c r="B810" s="766"/>
      <c r="C810" s="766"/>
      <c r="D810" s="766"/>
      <c r="E810" s="766"/>
      <c r="F810" s="767"/>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9"/>
      <c r="B811" s="766"/>
      <c r="C811" s="766"/>
      <c r="D811" s="766"/>
      <c r="E811" s="766"/>
      <c r="F811" s="767"/>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9"/>
      <c r="B812" s="766"/>
      <c r="C812" s="766"/>
      <c r="D812" s="766"/>
      <c r="E812" s="766"/>
      <c r="F812" s="767"/>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9"/>
      <c r="B813" s="766"/>
      <c r="C813" s="766"/>
      <c r="D813" s="766"/>
      <c r="E813" s="766"/>
      <c r="F813" s="767"/>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9"/>
      <c r="B814" s="766"/>
      <c r="C814" s="766"/>
      <c r="D814" s="766"/>
      <c r="E814" s="766"/>
      <c r="F814" s="767"/>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9"/>
      <c r="B815" s="766"/>
      <c r="C815" s="766"/>
      <c r="D815" s="766"/>
      <c r="E815" s="766"/>
      <c r="F815" s="767"/>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9"/>
      <c r="B816" s="766"/>
      <c r="C816" s="766"/>
      <c r="D816" s="766"/>
      <c r="E816" s="766"/>
      <c r="F816" s="767"/>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9"/>
      <c r="B817" s="766"/>
      <c r="C817" s="766"/>
      <c r="D817" s="766"/>
      <c r="E817" s="766"/>
      <c r="F817" s="767"/>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9"/>
      <c r="B822" s="766"/>
      <c r="C822" s="766"/>
      <c r="D822" s="766"/>
      <c r="E822" s="766"/>
      <c r="F822" s="767"/>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9"/>
      <c r="B823" s="766"/>
      <c r="C823" s="766"/>
      <c r="D823" s="766"/>
      <c r="E823" s="766"/>
      <c r="F823" s="767"/>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9"/>
      <c r="B824" s="766"/>
      <c r="C824" s="766"/>
      <c r="D824" s="766"/>
      <c r="E824" s="766"/>
      <c r="F824" s="767"/>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9"/>
      <c r="B825" s="766"/>
      <c r="C825" s="766"/>
      <c r="D825" s="766"/>
      <c r="E825" s="766"/>
      <c r="F825" s="767"/>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9"/>
      <c r="B826" s="766"/>
      <c r="C826" s="766"/>
      <c r="D826" s="766"/>
      <c r="E826" s="766"/>
      <c r="F826" s="767"/>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9"/>
      <c r="B827" s="766"/>
      <c r="C827" s="766"/>
      <c r="D827" s="766"/>
      <c r="E827" s="766"/>
      <c r="F827" s="767"/>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9"/>
      <c r="B828" s="766"/>
      <c r="C828" s="766"/>
      <c r="D828" s="766"/>
      <c r="E828" s="766"/>
      <c r="F828" s="767"/>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9"/>
      <c r="B829" s="766"/>
      <c r="C829" s="766"/>
      <c r="D829" s="766"/>
      <c r="E829" s="766"/>
      <c r="F829" s="767"/>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9"/>
      <c r="B830" s="766"/>
      <c r="C830" s="766"/>
      <c r="D830" s="766"/>
      <c r="E830" s="766"/>
      <c r="F830" s="767"/>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585</v>
      </c>
      <c r="D837" s="417"/>
      <c r="E837" s="417"/>
      <c r="F837" s="417"/>
      <c r="G837" s="417"/>
      <c r="H837" s="417"/>
      <c r="I837" s="417"/>
      <c r="J837" s="418">
        <v>8000020130001</v>
      </c>
      <c r="K837" s="419"/>
      <c r="L837" s="419"/>
      <c r="M837" s="419"/>
      <c r="N837" s="419"/>
      <c r="O837" s="419"/>
      <c r="P837" s="427" t="s">
        <v>597</v>
      </c>
      <c r="Q837" s="316"/>
      <c r="R837" s="316"/>
      <c r="S837" s="316"/>
      <c r="T837" s="316"/>
      <c r="U837" s="316"/>
      <c r="V837" s="316"/>
      <c r="W837" s="316"/>
      <c r="X837" s="316"/>
      <c r="Y837" s="317">
        <v>54</v>
      </c>
      <c r="Z837" s="318"/>
      <c r="AA837" s="318"/>
      <c r="AB837" s="319"/>
      <c r="AC837" s="327" t="s">
        <v>583</v>
      </c>
      <c r="AD837" s="425"/>
      <c r="AE837" s="425"/>
      <c r="AF837" s="425"/>
      <c r="AG837" s="425"/>
      <c r="AH837" s="420" t="s">
        <v>580</v>
      </c>
      <c r="AI837" s="421"/>
      <c r="AJ837" s="421"/>
      <c r="AK837" s="421"/>
      <c r="AL837" s="324" t="s">
        <v>580</v>
      </c>
      <c r="AM837" s="325"/>
      <c r="AN837" s="325"/>
      <c r="AO837" s="326"/>
      <c r="AP837" s="320" t="s">
        <v>584</v>
      </c>
      <c r="AQ837" s="320"/>
      <c r="AR837" s="320"/>
      <c r="AS837" s="320"/>
      <c r="AT837" s="320"/>
      <c r="AU837" s="320"/>
      <c r="AV837" s="320"/>
      <c r="AW837" s="320"/>
      <c r="AX837" s="320"/>
    </row>
    <row r="838" spans="1:50" ht="30" customHeight="1" x14ac:dyDescent="0.15">
      <c r="A838" s="403">
        <v>2</v>
      </c>
      <c r="B838" s="403">
        <v>1</v>
      </c>
      <c r="C838" s="426" t="s">
        <v>586</v>
      </c>
      <c r="D838" s="417"/>
      <c r="E838" s="417"/>
      <c r="F838" s="417"/>
      <c r="G838" s="417"/>
      <c r="H838" s="417"/>
      <c r="I838" s="417"/>
      <c r="J838" s="418">
        <v>2000020260002</v>
      </c>
      <c r="K838" s="419"/>
      <c r="L838" s="419"/>
      <c r="M838" s="419"/>
      <c r="N838" s="419"/>
      <c r="O838" s="419"/>
      <c r="P838" s="316" t="s">
        <v>596</v>
      </c>
      <c r="Q838" s="316"/>
      <c r="R838" s="316"/>
      <c r="S838" s="316"/>
      <c r="T838" s="316"/>
      <c r="U838" s="316"/>
      <c r="V838" s="316"/>
      <c r="W838" s="316"/>
      <c r="X838" s="316"/>
      <c r="Y838" s="317">
        <v>30</v>
      </c>
      <c r="Z838" s="318"/>
      <c r="AA838" s="318"/>
      <c r="AB838" s="319"/>
      <c r="AC838" s="327" t="s">
        <v>583</v>
      </c>
      <c r="AD838" s="327"/>
      <c r="AE838" s="327"/>
      <c r="AF838" s="327"/>
      <c r="AG838" s="327"/>
      <c r="AH838" s="420" t="s">
        <v>555</v>
      </c>
      <c r="AI838" s="421"/>
      <c r="AJ838" s="421"/>
      <c r="AK838" s="421"/>
      <c r="AL838" s="422" t="s">
        <v>555</v>
      </c>
      <c r="AM838" s="423"/>
      <c r="AN838" s="423"/>
      <c r="AO838" s="424"/>
      <c r="AP838" s="320" t="s">
        <v>555</v>
      </c>
      <c r="AQ838" s="320"/>
      <c r="AR838" s="320"/>
      <c r="AS838" s="320"/>
      <c r="AT838" s="320"/>
      <c r="AU838" s="320"/>
      <c r="AV838" s="320"/>
      <c r="AW838" s="320"/>
      <c r="AX838" s="320"/>
    </row>
    <row r="839" spans="1:50" ht="30" customHeight="1" x14ac:dyDescent="0.15">
      <c r="A839" s="403">
        <v>3</v>
      </c>
      <c r="B839" s="403">
        <v>1</v>
      </c>
      <c r="C839" s="426" t="s">
        <v>587</v>
      </c>
      <c r="D839" s="417"/>
      <c r="E839" s="417"/>
      <c r="F839" s="417"/>
      <c r="G839" s="417"/>
      <c r="H839" s="417"/>
      <c r="I839" s="417"/>
      <c r="J839" s="418">
        <v>6000020400009</v>
      </c>
      <c r="K839" s="419"/>
      <c r="L839" s="419"/>
      <c r="M839" s="419"/>
      <c r="N839" s="419"/>
      <c r="O839" s="419"/>
      <c r="P839" s="427" t="s">
        <v>596</v>
      </c>
      <c r="Q839" s="316"/>
      <c r="R839" s="316"/>
      <c r="S839" s="316"/>
      <c r="T839" s="316"/>
      <c r="U839" s="316"/>
      <c r="V839" s="316"/>
      <c r="W839" s="316"/>
      <c r="X839" s="316"/>
      <c r="Y839" s="317">
        <v>24</v>
      </c>
      <c r="Z839" s="318"/>
      <c r="AA839" s="318"/>
      <c r="AB839" s="319"/>
      <c r="AC839" s="327" t="s">
        <v>583</v>
      </c>
      <c r="AD839" s="327"/>
      <c r="AE839" s="327"/>
      <c r="AF839" s="327"/>
      <c r="AG839" s="327"/>
      <c r="AH839" s="322" t="s">
        <v>555</v>
      </c>
      <c r="AI839" s="323"/>
      <c r="AJ839" s="323"/>
      <c r="AK839" s="323"/>
      <c r="AL839" s="324" t="s">
        <v>555</v>
      </c>
      <c r="AM839" s="325"/>
      <c r="AN839" s="325"/>
      <c r="AO839" s="326"/>
      <c r="AP839" s="320" t="s">
        <v>555</v>
      </c>
      <c r="AQ839" s="320"/>
      <c r="AR839" s="320"/>
      <c r="AS839" s="320"/>
      <c r="AT839" s="320"/>
      <c r="AU839" s="320"/>
      <c r="AV839" s="320"/>
      <c r="AW839" s="320"/>
      <c r="AX839" s="320"/>
    </row>
    <row r="840" spans="1:50" ht="30" customHeight="1" x14ac:dyDescent="0.15">
      <c r="A840" s="403">
        <v>4</v>
      </c>
      <c r="B840" s="403">
        <v>1</v>
      </c>
      <c r="C840" s="426" t="s">
        <v>588</v>
      </c>
      <c r="D840" s="417"/>
      <c r="E840" s="417"/>
      <c r="F840" s="417"/>
      <c r="G840" s="417"/>
      <c r="H840" s="417"/>
      <c r="I840" s="417"/>
      <c r="J840" s="418">
        <v>4000020420000</v>
      </c>
      <c r="K840" s="419"/>
      <c r="L840" s="419"/>
      <c r="M840" s="419"/>
      <c r="N840" s="419"/>
      <c r="O840" s="419"/>
      <c r="P840" s="427" t="s">
        <v>596</v>
      </c>
      <c r="Q840" s="316"/>
      <c r="R840" s="316"/>
      <c r="S840" s="316"/>
      <c r="T840" s="316"/>
      <c r="U840" s="316"/>
      <c r="V840" s="316"/>
      <c r="W840" s="316"/>
      <c r="X840" s="316"/>
      <c r="Y840" s="317">
        <v>22</v>
      </c>
      <c r="Z840" s="318"/>
      <c r="AA840" s="318"/>
      <c r="AB840" s="319"/>
      <c r="AC840" s="327" t="s">
        <v>583</v>
      </c>
      <c r="AD840" s="327"/>
      <c r="AE840" s="327"/>
      <c r="AF840" s="327"/>
      <c r="AG840" s="327"/>
      <c r="AH840" s="322" t="s">
        <v>555</v>
      </c>
      <c r="AI840" s="323"/>
      <c r="AJ840" s="323"/>
      <c r="AK840" s="323"/>
      <c r="AL840" s="324" t="s">
        <v>555</v>
      </c>
      <c r="AM840" s="325"/>
      <c r="AN840" s="325"/>
      <c r="AO840" s="326"/>
      <c r="AP840" s="320" t="s">
        <v>555</v>
      </c>
      <c r="AQ840" s="320"/>
      <c r="AR840" s="320"/>
      <c r="AS840" s="320"/>
      <c r="AT840" s="320"/>
      <c r="AU840" s="320"/>
      <c r="AV840" s="320"/>
      <c r="AW840" s="320"/>
      <c r="AX840" s="320"/>
    </row>
    <row r="841" spans="1:50" ht="30" customHeight="1" x14ac:dyDescent="0.15">
      <c r="A841" s="403">
        <v>5</v>
      </c>
      <c r="B841" s="403">
        <v>1</v>
      </c>
      <c r="C841" s="426" t="s">
        <v>589</v>
      </c>
      <c r="D841" s="417"/>
      <c r="E841" s="417"/>
      <c r="F841" s="417"/>
      <c r="G841" s="417"/>
      <c r="H841" s="417"/>
      <c r="I841" s="417"/>
      <c r="J841" s="418">
        <v>1000020110001</v>
      </c>
      <c r="K841" s="419"/>
      <c r="L841" s="419"/>
      <c r="M841" s="419"/>
      <c r="N841" s="419"/>
      <c r="O841" s="419"/>
      <c r="P841" s="316" t="s">
        <v>596</v>
      </c>
      <c r="Q841" s="316"/>
      <c r="R841" s="316"/>
      <c r="S841" s="316"/>
      <c r="T841" s="316"/>
      <c r="U841" s="316"/>
      <c r="V841" s="316"/>
      <c r="W841" s="316"/>
      <c r="X841" s="316"/>
      <c r="Y841" s="317">
        <v>22</v>
      </c>
      <c r="Z841" s="318"/>
      <c r="AA841" s="318"/>
      <c r="AB841" s="319"/>
      <c r="AC841" s="321" t="s">
        <v>583</v>
      </c>
      <c r="AD841" s="321"/>
      <c r="AE841" s="321"/>
      <c r="AF841" s="321"/>
      <c r="AG841" s="321"/>
      <c r="AH841" s="322" t="s">
        <v>555</v>
      </c>
      <c r="AI841" s="323"/>
      <c r="AJ841" s="323"/>
      <c r="AK841" s="323"/>
      <c r="AL841" s="324" t="s">
        <v>555</v>
      </c>
      <c r="AM841" s="325"/>
      <c r="AN841" s="325"/>
      <c r="AO841" s="326"/>
      <c r="AP841" s="320" t="s">
        <v>555</v>
      </c>
      <c r="AQ841" s="320"/>
      <c r="AR841" s="320"/>
      <c r="AS841" s="320"/>
      <c r="AT841" s="320"/>
      <c r="AU841" s="320"/>
      <c r="AV841" s="320"/>
      <c r="AW841" s="320"/>
      <c r="AX841" s="320"/>
    </row>
    <row r="842" spans="1:50" ht="30" customHeight="1" x14ac:dyDescent="0.15">
      <c r="A842" s="403">
        <v>6</v>
      </c>
      <c r="B842" s="403">
        <v>1</v>
      </c>
      <c r="C842" s="426" t="s">
        <v>590</v>
      </c>
      <c r="D842" s="417"/>
      <c r="E842" s="417"/>
      <c r="F842" s="417"/>
      <c r="G842" s="417"/>
      <c r="H842" s="417"/>
      <c r="I842" s="417"/>
      <c r="J842" s="418">
        <v>4000020270008</v>
      </c>
      <c r="K842" s="419"/>
      <c r="L842" s="419"/>
      <c r="M842" s="419"/>
      <c r="N842" s="419"/>
      <c r="O842" s="419"/>
      <c r="P842" s="316" t="s">
        <v>596</v>
      </c>
      <c r="Q842" s="316"/>
      <c r="R842" s="316"/>
      <c r="S842" s="316"/>
      <c r="T842" s="316"/>
      <c r="U842" s="316"/>
      <c r="V842" s="316"/>
      <c r="W842" s="316"/>
      <c r="X842" s="316"/>
      <c r="Y842" s="317">
        <v>22</v>
      </c>
      <c r="Z842" s="318"/>
      <c r="AA842" s="318"/>
      <c r="AB842" s="319"/>
      <c r="AC842" s="321" t="s">
        <v>583</v>
      </c>
      <c r="AD842" s="321"/>
      <c r="AE842" s="321"/>
      <c r="AF842" s="321"/>
      <c r="AG842" s="321"/>
      <c r="AH842" s="322" t="s">
        <v>555</v>
      </c>
      <c r="AI842" s="323"/>
      <c r="AJ842" s="323"/>
      <c r="AK842" s="323"/>
      <c r="AL842" s="324" t="s">
        <v>555</v>
      </c>
      <c r="AM842" s="325"/>
      <c r="AN842" s="325"/>
      <c r="AO842" s="326"/>
      <c r="AP842" s="320" t="s">
        <v>555</v>
      </c>
      <c r="AQ842" s="320"/>
      <c r="AR842" s="320"/>
      <c r="AS842" s="320"/>
      <c r="AT842" s="320"/>
      <c r="AU842" s="320"/>
      <c r="AV842" s="320"/>
      <c r="AW842" s="320"/>
      <c r="AX842" s="320"/>
    </row>
    <row r="843" spans="1:50" ht="30" customHeight="1" x14ac:dyDescent="0.15">
      <c r="A843" s="403">
        <v>7</v>
      </c>
      <c r="B843" s="403">
        <v>1</v>
      </c>
      <c r="C843" s="426" t="s">
        <v>591</v>
      </c>
      <c r="D843" s="417"/>
      <c r="E843" s="417"/>
      <c r="F843" s="417"/>
      <c r="G843" s="417"/>
      <c r="H843" s="417"/>
      <c r="I843" s="417"/>
      <c r="J843" s="418">
        <v>1000020140007</v>
      </c>
      <c r="K843" s="419"/>
      <c r="L843" s="419"/>
      <c r="M843" s="419"/>
      <c r="N843" s="419"/>
      <c r="O843" s="419"/>
      <c r="P843" s="316" t="s">
        <v>596</v>
      </c>
      <c r="Q843" s="316"/>
      <c r="R843" s="316"/>
      <c r="S843" s="316"/>
      <c r="T843" s="316"/>
      <c r="U843" s="316"/>
      <c r="V843" s="316"/>
      <c r="W843" s="316"/>
      <c r="X843" s="316"/>
      <c r="Y843" s="317">
        <v>21</v>
      </c>
      <c r="Z843" s="318"/>
      <c r="AA843" s="318"/>
      <c r="AB843" s="319"/>
      <c r="AC843" s="321" t="s">
        <v>583</v>
      </c>
      <c r="AD843" s="321"/>
      <c r="AE843" s="321"/>
      <c r="AF843" s="321"/>
      <c r="AG843" s="321"/>
      <c r="AH843" s="322" t="s">
        <v>555</v>
      </c>
      <c r="AI843" s="323"/>
      <c r="AJ843" s="323"/>
      <c r="AK843" s="323"/>
      <c r="AL843" s="324" t="s">
        <v>555</v>
      </c>
      <c r="AM843" s="325"/>
      <c r="AN843" s="325"/>
      <c r="AO843" s="326"/>
      <c r="AP843" s="320" t="s">
        <v>555</v>
      </c>
      <c r="AQ843" s="320"/>
      <c r="AR843" s="320"/>
      <c r="AS843" s="320"/>
      <c r="AT843" s="320"/>
      <c r="AU843" s="320"/>
      <c r="AV843" s="320"/>
      <c r="AW843" s="320"/>
      <c r="AX843" s="320"/>
    </row>
    <row r="844" spans="1:50" ht="30" customHeight="1" x14ac:dyDescent="0.15">
      <c r="A844" s="403">
        <v>8</v>
      </c>
      <c r="B844" s="403">
        <v>1</v>
      </c>
      <c r="C844" s="426" t="s">
        <v>592</v>
      </c>
      <c r="D844" s="417"/>
      <c r="E844" s="417"/>
      <c r="F844" s="417"/>
      <c r="G844" s="417"/>
      <c r="H844" s="417"/>
      <c r="I844" s="417"/>
      <c r="J844" s="418">
        <v>1000020050008</v>
      </c>
      <c r="K844" s="419"/>
      <c r="L844" s="419"/>
      <c r="M844" s="419"/>
      <c r="N844" s="419"/>
      <c r="O844" s="419"/>
      <c r="P844" s="316" t="s">
        <v>596</v>
      </c>
      <c r="Q844" s="316"/>
      <c r="R844" s="316"/>
      <c r="S844" s="316"/>
      <c r="T844" s="316"/>
      <c r="U844" s="316"/>
      <c r="V844" s="316"/>
      <c r="W844" s="316"/>
      <c r="X844" s="316"/>
      <c r="Y844" s="317">
        <v>20</v>
      </c>
      <c r="Z844" s="318"/>
      <c r="AA844" s="318"/>
      <c r="AB844" s="319"/>
      <c r="AC844" s="321" t="s">
        <v>583</v>
      </c>
      <c r="AD844" s="321"/>
      <c r="AE844" s="321"/>
      <c r="AF844" s="321"/>
      <c r="AG844" s="321"/>
      <c r="AH844" s="322" t="s">
        <v>555</v>
      </c>
      <c r="AI844" s="323"/>
      <c r="AJ844" s="323"/>
      <c r="AK844" s="323"/>
      <c r="AL844" s="324" t="s">
        <v>555</v>
      </c>
      <c r="AM844" s="325"/>
      <c r="AN844" s="325"/>
      <c r="AO844" s="326"/>
      <c r="AP844" s="320" t="s">
        <v>555</v>
      </c>
      <c r="AQ844" s="320"/>
      <c r="AR844" s="320"/>
      <c r="AS844" s="320"/>
      <c r="AT844" s="320"/>
      <c r="AU844" s="320"/>
      <c r="AV844" s="320"/>
      <c r="AW844" s="320"/>
      <c r="AX844" s="320"/>
    </row>
    <row r="845" spans="1:50" ht="30" customHeight="1" x14ac:dyDescent="0.15">
      <c r="A845" s="403">
        <v>9</v>
      </c>
      <c r="B845" s="403">
        <v>1</v>
      </c>
      <c r="C845" s="426" t="s">
        <v>593</v>
      </c>
      <c r="D845" s="417"/>
      <c r="E845" s="417"/>
      <c r="F845" s="417"/>
      <c r="G845" s="417"/>
      <c r="H845" s="417"/>
      <c r="I845" s="417"/>
      <c r="J845" s="418">
        <v>4000020450006</v>
      </c>
      <c r="K845" s="419"/>
      <c r="L845" s="419"/>
      <c r="M845" s="419"/>
      <c r="N845" s="419"/>
      <c r="O845" s="419"/>
      <c r="P845" s="316" t="s">
        <v>596</v>
      </c>
      <c r="Q845" s="316"/>
      <c r="R845" s="316"/>
      <c r="S845" s="316"/>
      <c r="T845" s="316"/>
      <c r="U845" s="316"/>
      <c r="V845" s="316"/>
      <c r="W845" s="316"/>
      <c r="X845" s="316"/>
      <c r="Y845" s="317">
        <v>19</v>
      </c>
      <c r="Z845" s="318"/>
      <c r="AA845" s="318"/>
      <c r="AB845" s="319"/>
      <c r="AC845" s="321" t="s">
        <v>583</v>
      </c>
      <c r="AD845" s="321"/>
      <c r="AE845" s="321"/>
      <c r="AF845" s="321"/>
      <c r="AG845" s="321"/>
      <c r="AH845" s="322" t="s">
        <v>555</v>
      </c>
      <c r="AI845" s="323"/>
      <c r="AJ845" s="323"/>
      <c r="AK845" s="323"/>
      <c r="AL845" s="324" t="s">
        <v>555</v>
      </c>
      <c r="AM845" s="325"/>
      <c r="AN845" s="325"/>
      <c r="AO845" s="326"/>
      <c r="AP845" s="320" t="s">
        <v>555</v>
      </c>
      <c r="AQ845" s="320"/>
      <c r="AR845" s="320"/>
      <c r="AS845" s="320"/>
      <c r="AT845" s="320"/>
      <c r="AU845" s="320"/>
      <c r="AV845" s="320"/>
      <c r="AW845" s="320"/>
      <c r="AX845" s="320"/>
    </row>
    <row r="846" spans="1:50" ht="30" customHeight="1" x14ac:dyDescent="0.15">
      <c r="A846" s="403">
        <v>10</v>
      </c>
      <c r="B846" s="403">
        <v>1</v>
      </c>
      <c r="C846" s="426" t="s">
        <v>594</v>
      </c>
      <c r="D846" s="417"/>
      <c r="E846" s="417"/>
      <c r="F846" s="417"/>
      <c r="G846" s="417"/>
      <c r="H846" s="417"/>
      <c r="I846" s="417"/>
      <c r="J846" s="418">
        <v>1000020470007</v>
      </c>
      <c r="K846" s="419"/>
      <c r="L846" s="419"/>
      <c r="M846" s="419"/>
      <c r="N846" s="419"/>
      <c r="O846" s="419"/>
      <c r="P846" s="316" t="s">
        <v>596</v>
      </c>
      <c r="Q846" s="316"/>
      <c r="R846" s="316"/>
      <c r="S846" s="316"/>
      <c r="T846" s="316"/>
      <c r="U846" s="316"/>
      <c r="V846" s="316"/>
      <c r="W846" s="316"/>
      <c r="X846" s="316"/>
      <c r="Y846" s="317">
        <v>16</v>
      </c>
      <c r="Z846" s="318"/>
      <c r="AA846" s="318"/>
      <c r="AB846" s="319"/>
      <c r="AC846" s="321" t="s">
        <v>583</v>
      </c>
      <c r="AD846" s="321"/>
      <c r="AE846" s="321"/>
      <c r="AF846" s="321"/>
      <c r="AG846" s="321"/>
      <c r="AH846" s="322" t="s">
        <v>555</v>
      </c>
      <c r="AI846" s="323"/>
      <c r="AJ846" s="323"/>
      <c r="AK846" s="323"/>
      <c r="AL846" s="324" t="s">
        <v>555</v>
      </c>
      <c r="AM846" s="325"/>
      <c r="AN846" s="325"/>
      <c r="AO846" s="326"/>
      <c r="AP846" s="320" t="s">
        <v>555</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39" customHeight="1" x14ac:dyDescent="0.15">
      <c r="A870" s="403">
        <v>1</v>
      </c>
      <c r="B870" s="403">
        <v>1</v>
      </c>
      <c r="C870" s="426" t="s">
        <v>608</v>
      </c>
      <c r="D870" s="417"/>
      <c r="E870" s="417"/>
      <c r="F870" s="417"/>
      <c r="G870" s="417"/>
      <c r="H870" s="417"/>
      <c r="I870" s="417"/>
      <c r="J870" s="418">
        <v>6011105005340</v>
      </c>
      <c r="K870" s="419"/>
      <c r="L870" s="419"/>
      <c r="M870" s="419"/>
      <c r="N870" s="419"/>
      <c r="O870" s="419"/>
      <c r="P870" s="316" t="s">
        <v>596</v>
      </c>
      <c r="Q870" s="316"/>
      <c r="R870" s="316"/>
      <c r="S870" s="316"/>
      <c r="T870" s="316"/>
      <c r="U870" s="316"/>
      <c r="V870" s="316"/>
      <c r="W870" s="316"/>
      <c r="X870" s="316"/>
      <c r="Y870" s="317">
        <v>44</v>
      </c>
      <c r="Z870" s="318"/>
      <c r="AA870" s="318"/>
      <c r="AB870" s="319"/>
      <c r="AC870" s="430" t="s">
        <v>617</v>
      </c>
      <c r="AD870" s="431"/>
      <c r="AE870" s="431"/>
      <c r="AF870" s="431"/>
      <c r="AG870" s="431"/>
      <c r="AH870" s="420" t="s">
        <v>629</v>
      </c>
      <c r="AI870" s="421"/>
      <c r="AJ870" s="421"/>
      <c r="AK870" s="421"/>
      <c r="AL870" s="324" t="s">
        <v>630</v>
      </c>
      <c r="AM870" s="325"/>
      <c r="AN870" s="325"/>
      <c r="AO870" s="326"/>
      <c r="AP870" s="320" t="s">
        <v>605</v>
      </c>
      <c r="AQ870" s="320"/>
      <c r="AR870" s="320"/>
      <c r="AS870" s="320"/>
      <c r="AT870" s="320"/>
      <c r="AU870" s="320"/>
      <c r="AV870" s="320"/>
      <c r="AW870" s="320"/>
      <c r="AX870" s="320"/>
    </row>
    <row r="871" spans="1:50" ht="39" customHeight="1" x14ac:dyDescent="0.15">
      <c r="A871" s="403">
        <v>2</v>
      </c>
      <c r="B871" s="403">
        <v>1</v>
      </c>
      <c r="C871" s="417" t="s">
        <v>609</v>
      </c>
      <c r="D871" s="417"/>
      <c r="E871" s="417"/>
      <c r="F871" s="417"/>
      <c r="G871" s="417"/>
      <c r="H871" s="417"/>
      <c r="I871" s="417"/>
      <c r="J871" s="418">
        <v>9010001011821</v>
      </c>
      <c r="K871" s="419"/>
      <c r="L871" s="419"/>
      <c r="M871" s="419"/>
      <c r="N871" s="419"/>
      <c r="O871" s="419"/>
      <c r="P871" s="316" t="s">
        <v>596</v>
      </c>
      <c r="Q871" s="316"/>
      <c r="R871" s="316"/>
      <c r="S871" s="316"/>
      <c r="T871" s="316"/>
      <c r="U871" s="316"/>
      <c r="V871" s="316"/>
      <c r="W871" s="316"/>
      <c r="X871" s="316"/>
      <c r="Y871" s="317">
        <v>27</v>
      </c>
      <c r="Z871" s="318"/>
      <c r="AA871" s="318"/>
      <c r="AB871" s="319"/>
      <c r="AC871" s="430" t="s">
        <v>626</v>
      </c>
      <c r="AD871" s="431"/>
      <c r="AE871" s="431"/>
      <c r="AF871" s="431"/>
      <c r="AG871" s="431"/>
      <c r="AH871" s="420">
        <v>1</v>
      </c>
      <c r="AI871" s="421"/>
      <c r="AJ871" s="421"/>
      <c r="AK871" s="421"/>
      <c r="AL871" s="422">
        <v>99</v>
      </c>
      <c r="AM871" s="423"/>
      <c r="AN871" s="423"/>
      <c r="AO871" s="424"/>
      <c r="AP871" s="320" t="s">
        <v>555</v>
      </c>
      <c r="AQ871" s="320"/>
      <c r="AR871" s="320"/>
      <c r="AS871" s="320"/>
      <c r="AT871" s="320"/>
      <c r="AU871" s="320"/>
      <c r="AV871" s="320"/>
      <c r="AW871" s="320"/>
      <c r="AX871" s="320"/>
    </row>
    <row r="872" spans="1:50" ht="39" customHeight="1" x14ac:dyDescent="0.15">
      <c r="A872" s="403">
        <v>3</v>
      </c>
      <c r="B872" s="403">
        <v>1</v>
      </c>
      <c r="C872" s="426" t="s">
        <v>610</v>
      </c>
      <c r="D872" s="417"/>
      <c r="E872" s="417"/>
      <c r="F872" s="417"/>
      <c r="G872" s="417"/>
      <c r="H872" s="417"/>
      <c r="I872" s="417"/>
      <c r="J872" s="418">
        <v>4290001017564</v>
      </c>
      <c r="K872" s="419"/>
      <c r="L872" s="419"/>
      <c r="M872" s="419"/>
      <c r="N872" s="419"/>
      <c r="O872" s="419"/>
      <c r="P872" s="427" t="s">
        <v>596</v>
      </c>
      <c r="Q872" s="316"/>
      <c r="R872" s="316"/>
      <c r="S872" s="316"/>
      <c r="T872" s="316"/>
      <c r="U872" s="316"/>
      <c r="V872" s="316"/>
      <c r="W872" s="316"/>
      <c r="X872" s="316"/>
      <c r="Y872" s="317">
        <v>12</v>
      </c>
      <c r="Z872" s="318"/>
      <c r="AA872" s="318"/>
      <c r="AB872" s="319"/>
      <c r="AC872" s="430" t="s">
        <v>627</v>
      </c>
      <c r="AD872" s="431"/>
      <c r="AE872" s="431"/>
      <c r="AF872" s="431"/>
      <c r="AG872" s="431"/>
      <c r="AH872" s="322">
        <v>1</v>
      </c>
      <c r="AI872" s="323"/>
      <c r="AJ872" s="323"/>
      <c r="AK872" s="323"/>
      <c r="AL872" s="324">
        <v>98</v>
      </c>
      <c r="AM872" s="325"/>
      <c r="AN872" s="325"/>
      <c r="AO872" s="326"/>
      <c r="AP872" s="320" t="s">
        <v>555</v>
      </c>
      <c r="AQ872" s="320"/>
      <c r="AR872" s="320"/>
      <c r="AS872" s="320"/>
      <c r="AT872" s="320"/>
      <c r="AU872" s="320"/>
      <c r="AV872" s="320"/>
      <c r="AW872" s="320"/>
      <c r="AX872" s="320"/>
    </row>
    <row r="873" spans="1:50" ht="39" customHeight="1" x14ac:dyDescent="0.15">
      <c r="A873" s="403">
        <v>4</v>
      </c>
      <c r="B873" s="403">
        <v>1</v>
      </c>
      <c r="C873" s="426" t="s">
        <v>611</v>
      </c>
      <c r="D873" s="417"/>
      <c r="E873" s="417"/>
      <c r="F873" s="417"/>
      <c r="G873" s="417"/>
      <c r="H873" s="417"/>
      <c r="I873" s="417"/>
      <c r="J873" s="418" t="s">
        <v>618</v>
      </c>
      <c r="K873" s="419"/>
      <c r="L873" s="419"/>
      <c r="M873" s="419"/>
      <c r="N873" s="419"/>
      <c r="O873" s="419"/>
      <c r="P873" s="427" t="s">
        <v>596</v>
      </c>
      <c r="Q873" s="316"/>
      <c r="R873" s="316"/>
      <c r="S873" s="316"/>
      <c r="T873" s="316"/>
      <c r="U873" s="316"/>
      <c r="V873" s="316"/>
      <c r="W873" s="316"/>
      <c r="X873" s="316"/>
      <c r="Y873" s="317">
        <v>11</v>
      </c>
      <c r="Z873" s="318"/>
      <c r="AA873" s="318"/>
      <c r="AB873" s="319"/>
      <c r="AC873" s="430" t="s">
        <v>626</v>
      </c>
      <c r="AD873" s="431"/>
      <c r="AE873" s="431"/>
      <c r="AF873" s="431"/>
      <c r="AG873" s="431"/>
      <c r="AH873" s="322">
        <v>1</v>
      </c>
      <c r="AI873" s="323"/>
      <c r="AJ873" s="323"/>
      <c r="AK873" s="323"/>
      <c r="AL873" s="324">
        <v>89</v>
      </c>
      <c r="AM873" s="325"/>
      <c r="AN873" s="325"/>
      <c r="AO873" s="326"/>
      <c r="AP873" s="320" t="s">
        <v>555</v>
      </c>
      <c r="AQ873" s="320"/>
      <c r="AR873" s="320"/>
      <c r="AS873" s="320"/>
      <c r="AT873" s="320"/>
      <c r="AU873" s="320"/>
      <c r="AV873" s="320"/>
      <c r="AW873" s="320"/>
      <c r="AX873" s="320"/>
    </row>
    <row r="874" spans="1:50" ht="39" customHeight="1" x14ac:dyDescent="0.15">
      <c r="A874" s="403">
        <v>5</v>
      </c>
      <c r="B874" s="403">
        <v>1</v>
      </c>
      <c r="C874" s="417" t="s">
        <v>612</v>
      </c>
      <c r="D874" s="417"/>
      <c r="E874" s="417"/>
      <c r="F874" s="417"/>
      <c r="G874" s="417"/>
      <c r="H874" s="417"/>
      <c r="I874" s="417"/>
      <c r="J874" s="418" t="s">
        <v>618</v>
      </c>
      <c r="K874" s="419"/>
      <c r="L874" s="419"/>
      <c r="M874" s="419"/>
      <c r="N874" s="419"/>
      <c r="O874" s="419"/>
      <c r="P874" s="316" t="s">
        <v>596</v>
      </c>
      <c r="Q874" s="316"/>
      <c r="R874" s="316"/>
      <c r="S874" s="316"/>
      <c r="T874" s="316"/>
      <c r="U874" s="316"/>
      <c r="V874" s="316"/>
      <c r="W874" s="316"/>
      <c r="X874" s="316"/>
      <c r="Y874" s="317">
        <v>10</v>
      </c>
      <c r="Z874" s="318"/>
      <c r="AA874" s="318"/>
      <c r="AB874" s="319"/>
      <c r="AC874" s="430" t="s">
        <v>617</v>
      </c>
      <c r="AD874" s="431"/>
      <c r="AE874" s="431"/>
      <c r="AF874" s="431"/>
      <c r="AG874" s="431"/>
      <c r="AH874" s="322">
        <v>1</v>
      </c>
      <c r="AI874" s="323"/>
      <c r="AJ874" s="323"/>
      <c r="AK874" s="323"/>
      <c r="AL874" s="324">
        <v>99.9</v>
      </c>
      <c r="AM874" s="325"/>
      <c r="AN874" s="325"/>
      <c r="AO874" s="326"/>
      <c r="AP874" s="320" t="s">
        <v>555</v>
      </c>
      <c r="AQ874" s="320"/>
      <c r="AR874" s="320"/>
      <c r="AS874" s="320"/>
      <c r="AT874" s="320"/>
      <c r="AU874" s="320"/>
      <c r="AV874" s="320"/>
      <c r="AW874" s="320"/>
      <c r="AX874" s="320"/>
    </row>
    <row r="875" spans="1:50" ht="39" customHeight="1" x14ac:dyDescent="0.15">
      <c r="A875" s="403">
        <v>6</v>
      </c>
      <c r="B875" s="403">
        <v>1</v>
      </c>
      <c r="C875" s="426" t="s">
        <v>613</v>
      </c>
      <c r="D875" s="417"/>
      <c r="E875" s="417"/>
      <c r="F875" s="417"/>
      <c r="G875" s="417"/>
      <c r="H875" s="417"/>
      <c r="I875" s="417"/>
      <c r="J875" s="418">
        <v>1060001011790</v>
      </c>
      <c r="K875" s="419"/>
      <c r="L875" s="419"/>
      <c r="M875" s="419"/>
      <c r="N875" s="419"/>
      <c r="O875" s="419"/>
      <c r="P875" s="316" t="s">
        <v>596</v>
      </c>
      <c r="Q875" s="316"/>
      <c r="R875" s="316"/>
      <c r="S875" s="316"/>
      <c r="T875" s="316"/>
      <c r="U875" s="316"/>
      <c r="V875" s="316"/>
      <c r="W875" s="316"/>
      <c r="X875" s="316"/>
      <c r="Y875" s="317">
        <v>7</v>
      </c>
      <c r="Z875" s="318"/>
      <c r="AA875" s="318"/>
      <c r="AB875" s="319"/>
      <c r="AC875" s="430" t="s">
        <v>626</v>
      </c>
      <c r="AD875" s="431"/>
      <c r="AE875" s="431"/>
      <c r="AF875" s="431"/>
      <c r="AG875" s="431"/>
      <c r="AH875" s="322">
        <v>3</v>
      </c>
      <c r="AI875" s="323"/>
      <c r="AJ875" s="323"/>
      <c r="AK875" s="323"/>
      <c r="AL875" s="324">
        <v>99.9</v>
      </c>
      <c r="AM875" s="325"/>
      <c r="AN875" s="325"/>
      <c r="AO875" s="326"/>
      <c r="AP875" s="320" t="s">
        <v>555</v>
      </c>
      <c r="AQ875" s="320"/>
      <c r="AR875" s="320"/>
      <c r="AS875" s="320"/>
      <c r="AT875" s="320"/>
      <c r="AU875" s="320"/>
      <c r="AV875" s="320"/>
      <c r="AW875" s="320"/>
      <c r="AX875" s="320"/>
    </row>
    <row r="876" spans="1:50" ht="39" customHeight="1" x14ac:dyDescent="0.15">
      <c r="A876" s="403">
        <v>7</v>
      </c>
      <c r="B876" s="403">
        <v>1</v>
      </c>
      <c r="C876" s="417" t="s">
        <v>614</v>
      </c>
      <c r="D876" s="417"/>
      <c r="E876" s="417"/>
      <c r="F876" s="417"/>
      <c r="G876" s="417"/>
      <c r="H876" s="417"/>
      <c r="I876" s="417"/>
      <c r="J876" s="418" t="s">
        <v>618</v>
      </c>
      <c r="K876" s="419"/>
      <c r="L876" s="419"/>
      <c r="M876" s="419"/>
      <c r="N876" s="419"/>
      <c r="O876" s="419"/>
      <c r="P876" s="316" t="s">
        <v>596</v>
      </c>
      <c r="Q876" s="316"/>
      <c r="R876" s="316"/>
      <c r="S876" s="316"/>
      <c r="T876" s="316"/>
      <c r="U876" s="316"/>
      <c r="V876" s="316"/>
      <c r="W876" s="316"/>
      <c r="X876" s="316"/>
      <c r="Y876" s="317">
        <v>6</v>
      </c>
      <c r="Z876" s="318"/>
      <c r="AA876" s="318"/>
      <c r="AB876" s="319"/>
      <c r="AC876" s="430" t="s">
        <v>626</v>
      </c>
      <c r="AD876" s="431"/>
      <c r="AE876" s="431"/>
      <c r="AF876" s="431"/>
      <c r="AG876" s="431"/>
      <c r="AH876" s="322">
        <v>2</v>
      </c>
      <c r="AI876" s="323"/>
      <c r="AJ876" s="323"/>
      <c r="AK876" s="323"/>
      <c r="AL876" s="324">
        <v>100</v>
      </c>
      <c r="AM876" s="325"/>
      <c r="AN876" s="325"/>
      <c r="AO876" s="326"/>
      <c r="AP876" s="320" t="s">
        <v>555</v>
      </c>
      <c r="AQ876" s="320"/>
      <c r="AR876" s="320"/>
      <c r="AS876" s="320"/>
      <c r="AT876" s="320"/>
      <c r="AU876" s="320"/>
      <c r="AV876" s="320"/>
      <c r="AW876" s="320"/>
      <c r="AX876" s="320"/>
    </row>
    <row r="877" spans="1:50" ht="39" customHeight="1" x14ac:dyDescent="0.15">
      <c r="A877" s="403">
        <v>8</v>
      </c>
      <c r="B877" s="403">
        <v>1</v>
      </c>
      <c r="C877" s="426" t="s">
        <v>615</v>
      </c>
      <c r="D877" s="417"/>
      <c r="E877" s="417"/>
      <c r="F877" s="417"/>
      <c r="G877" s="417"/>
      <c r="H877" s="417"/>
      <c r="I877" s="417"/>
      <c r="J877" s="418">
        <v>9120005004182</v>
      </c>
      <c r="K877" s="419"/>
      <c r="L877" s="419"/>
      <c r="M877" s="419"/>
      <c r="N877" s="419"/>
      <c r="O877" s="419"/>
      <c r="P877" s="316" t="s">
        <v>596</v>
      </c>
      <c r="Q877" s="316"/>
      <c r="R877" s="316"/>
      <c r="S877" s="316"/>
      <c r="T877" s="316"/>
      <c r="U877" s="316"/>
      <c r="V877" s="316"/>
      <c r="W877" s="316"/>
      <c r="X877" s="316"/>
      <c r="Y877" s="317">
        <v>6</v>
      </c>
      <c r="Z877" s="318"/>
      <c r="AA877" s="318"/>
      <c r="AB877" s="319"/>
      <c r="AC877" s="430" t="s">
        <v>617</v>
      </c>
      <c r="AD877" s="431"/>
      <c r="AE877" s="431"/>
      <c r="AF877" s="431"/>
      <c r="AG877" s="431"/>
      <c r="AH877" s="322" t="s">
        <v>628</v>
      </c>
      <c r="AI877" s="323"/>
      <c r="AJ877" s="323"/>
      <c r="AK877" s="323"/>
      <c r="AL877" s="324" t="s">
        <v>630</v>
      </c>
      <c r="AM877" s="325"/>
      <c r="AN877" s="325"/>
      <c r="AO877" s="326"/>
      <c r="AP877" s="320" t="s">
        <v>555</v>
      </c>
      <c r="AQ877" s="320"/>
      <c r="AR877" s="320"/>
      <c r="AS877" s="320"/>
      <c r="AT877" s="320"/>
      <c r="AU877" s="320"/>
      <c r="AV877" s="320"/>
      <c r="AW877" s="320"/>
      <c r="AX877" s="320"/>
    </row>
    <row r="878" spans="1:50" ht="39" customHeight="1" x14ac:dyDescent="0.15">
      <c r="A878" s="403">
        <v>9</v>
      </c>
      <c r="B878" s="403">
        <v>1</v>
      </c>
      <c r="C878" s="426" t="s">
        <v>610</v>
      </c>
      <c r="D878" s="417"/>
      <c r="E878" s="417"/>
      <c r="F878" s="417"/>
      <c r="G878" s="417"/>
      <c r="H878" s="417"/>
      <c r="I878" s="417"/>
      <c r="J878" s="418">
        <v>4290001017564</v>
      </c>
      <c r="K878" s="419"/>
      <c r="L878" s="419"/>
      <c r="M878" s="419"/>
      <c r="N878" s="419"/>
      <c r="O878" s="419"/>
      <c r="P878" s="316" t="s">
        <v>596</v>
      </c>
      <c r="Q878" s="316"/>
      <c r="R878" s="316"/>
      <c r="S878" s="316"/>
      <c r="T878" s="316"/>
      <c r="U878" s="316"/>
      <c r="V878" s="316"/>
      <c r="W878" s="316"/>
      <c r="X878" s="316"/>
      <c r="Y878" s="317">
        <v>6</v>
      </c>
      <c r="Z878" s="318"/>
      <c r="AA878" s="318"/>
      <c r="AB878" s="319"/>
      <c r="AC878" s="430" t="s">
        <v>627</v>
      </c>
      <c r="AD878" s="431"/>
      <c r="AE878" s="431"/>
      <c r="AF878" s="431"/>
      <c r="AG878" s="431"/>
      <c r="AH878" s="322">
        <v>1</v>
      </c>
      <c r="AI878" s="323"/>
      <c r="AJ878" s="323"/>
      <c r="AK878" s="323"/>
      <c r="AL878" s="324">
        <v>100</v>
      </c>
      <c r="AM878" s="325"/>
      <c r="AN878" s="325"/>
      <c r="AO878" s="326"/>
      <c r="AP878" s="320" t="s">
        <v>555</v>
      </c>
      <c r="AQ878" s="320"/>
      <c r="AR878" s="320"/>
      <c r="AS878" s="320"/>
      <c r="AT878" s="320"/>
      <c r="AU878" s="320"/>
      <c r="AV878" s="320"/>
      <c r="AW878" s="320"/>
      <c r="AX878" s="320"/>
    </row>
    <row r="879" spans="1:50" ht="39" customHeight="1" x14ac:dyDescent="0.15">
      <c r="A879" s="403">
        <v>10</v>
      </c>
      <c r="B879" s="403">
        <v>1</v>
      </c>
      <c r="C879" s="417" t="s">
        <v>616</v>
      </c>
      <c r="D879" s="417"/>
      <c r="E879" s="417"/>
      <c r="F879" s="417"/>
      <c r="G879" s="417"/>
      <c r="H879" s="417"/>
      <c r="I879" s="417"/>
      <c r="J879" s="418" t="s">
        <v>618</v>
      </c>
      <c r="K879" s="419"/>
      <c r="L879" s="419"/>
      <c r="M879" s="419"/>
      <c r="N879" s="419"/>
      <c r="O879" s="419"/>
      <c r="P879" s="316" t="s">
        <v>596</v>
      </c>
      <c r="Q879" s="316"/>
      <c r="R879" s="316"/>
      <c r="S879" s="316"/>
      <c r="T879" s="316"/>
      <c r="U879" s="316"/>
      <c r="V879" s="316"/>
      <c r="W879" s="316"/>
      <c r="X879" s="316"/>
      <c r="Y879" s="317">
        <v>5</v>
      </c>
      <c r="Z879" s="318"/>
      <c r="AA879" s="318"/>
      <c r="AB879" s="319"/>
      <c r="AC879" s="430" t="s">
        <v>626</v>
      </c>
      <c r="AD879" s="431"/>
      <c r="AE879" s="431"/>
      <c r="AF879" s="431"/>
      <c r="AG879" s="431"/>
      <c r="AH879" s="322">
        <v>1</v>
      </c>
      <c r="AI879" s="323"/>
      <c r="AJ879" s="323"/>
      <c r="AK879" s="323"/>
      <c r="AL879" s="324">
        <v>99.8</v>
      </c>
      <c r="AM879" s="325"/>
      <c r="AN879" s="325"/>
      <c r="AO879" s="326"/>
      <c r="AP879" s="320" t="s">
        <v>555</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430"/>
      <c r="AD880" s="431"/>
      <c r="AE880" s="431"/>
      <c r="AF880" s="431"/>
      <c r="AG880" s="43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430"/>
      <c r="AD881" s="431"/>
      <c r="AE881" s="431"/>
      <c r="AF881" s="431"/>
      <c r="AG881" s="43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430"/>
      <c r="AD882" s="431"/>
      <c r="AE882" s="431"/>
      <c r="AF882" s="431"/>
      <c r="AG882" s="43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430"/>
      <c r="AD883" s="431"/>
      <c r="AE883" s="431"/>
      <c r="AF883" s="431"/>
      <c r="AG883" s="43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94"/>
      <c r="AD884" s="94"/>
      <c r="AE884" s="94"/>
      <c r="AF884" s="94"/>
      <c r="AG884" s="94"/>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9.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397</v>
      </c>
      <c r="D1101" s="897"/>
      <c r="E1101" s="276" t="s">
        <v>396</v>
      </c>
      <c r="F1101" s="897"/>
      <c r="G1101" s="897"/>
      <c r="H1101" s="897"/>
      <c r="I1101" s="897"/>
      <c r="J1101" s="276" t="s">
        <v>432</v>
      </c>
      <c r="K1101" s="276"/>
      <c r="L1101" s="276"/>
      <c r="M1101" s="276"/>
      <c r="N1101" s="276"/>
      <c r="O1101" s="276"/>
      <c r="P1101" s="343" t="s">
        <v>27</v>
      </c>
      <c r="Q1101" s="343"/>
      <c r="R1101" s="343"/>
      <c r="S1101" s="343"/>
      <c r="T1101" s="343"/>
      <c r="U1101" s="343"/>
      <c r="V1101" s="343"/>
      <c r="W1101" s="343"/>
      <c r="X1101" s="343"/>
      <c r="Y1101" s="276" t="s">
        <v>434</v>
      </c>
      <c r="Z1101" s="897"/>
      <c r="AA1101" s="897"/>
      <c r="AB1101" s="897"/>
      <c r="AC1101" s="276" t="s">
        <v>377</v>
      </c>
      <c r="AD1101" s="276"/>
      <c r="AE1101" s="276"/>
      <c r="AF1101" s="276"/>
      <c r="AG1101" s="276"/>
      <c r="AH1101" s="343" t="s">
        <v>391</v>
      </c>
      <c r="AI1101" s="344"/>
      <c r="AJ1101" s="344"/>
      <c r="AK1101" s="344"/>
      <c r="AL1101" s="344" t="s">
        <v>21</v>
      </c>
      <c r="AM1101" s="344"/>
      <c r="AN1101" s="344"/>
      <c r="AO1101" s="900"/>
      <c r="AP1101" s="429" t="s">
        <v>468</v>
      </c>
      <c r="AQ1101" s="429"/>
      <c r="AR1101" s="429"/>
      <c r="AS1101" s="429"/>
      <c r="AT1101" s="429"/>
      <c r="AU1101" s="429"/>
      <c r="AV1101" s="429"/>
      <c r="AW1101" s="429"/>
      <c r="AX1101" s="429"/>
    </row>
    <row r="1102" spans="1:50" ht="30" hidden="1" customHeight="1" x14ac:dyDescent="0.15">
      <c r="A1102" s="403">
        <v>1</v>
      </c>
      <c r="B1102" s="403">
        <v>1</v>
      </c>
      <c r="C1102" s="899"/>
      <c r="D1102" s="899"/>
      <c r="E1102" s="260" t="s">
        <v>568</v>
      </c>
      <c r="F1102" s="898"/>
      <c r="G1102" s="898"/>
      <c r="H1102" s="898"/>
      <c r="I1102" s="898"/>
      <c r="J1102" s="418" t="s">
        <v>568</v>
      </c>
      <c r="K1102" s="419"/>
      <c r="L1102" s="419"/>
      <c r="M1102" s="419"/>
      <c r="N1102" s="419"/>
      <c r="O1102" s="419"/>
      <c r="P1102" s="427" t="s">
        <v>568</v>
      </c>
      <c r="Q1102" s="316"/>
      <c r="R1102" s="316"/>
      <c r="S1102" s="316"/>
      <c r="T1102" s="316"/>
      <c r="U1102" s="316"/>
      <c r="V1102" s="316"/>
      <c r="W1102" s="316"/>
      <c r="X1102" s="316"/>
      <c r="Y1102" s="317" t="s">
        <v>568</v>
      </c>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9"/>
      <c r="D1103" s="899"/>
      <c r="E1103" s="898"/>
      <c r="F1103" s="898"/>
      <c r="G1103" s="898"/>
      <c r="H1103" s="898"/>
      <c r="I1103" s="898"/>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9"/>
      <c r="D1104" s="899"/>
      <c r="E1104" s="898"/>
      <c r="F1104" s="898"/>
      <c r="G1104" s="898"/>
      <c r="H1104" s="898"/>
      <c r="I1104" s="898"/>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9"/>
      <c r="D1105" s="899"/>
      <c r="E1105" s="898"/>
      <c r="F1105" s="898"/>
      <c r="G1105" s="898"/>
      <c r="H1105" s="898"/>
      <c r="I1105" s="898"/>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9"/>
      <c r="D1106" s="899"/>
      <c r="E1106" s="898"/>
      <c r="F1106" s="898"/>
      <c r="G1106" s="898"/>
      <c r="H1106" s="898"/>
      <c r="I1106" s="898"/>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9"/>
      <c r="D1107" s="899"/>
      <c r="E1107" s="898"/>
      <c r="F1107" s="898"/>
      <c r="G1107" s="898"/>
      <c r="H1107" s="898"/>
      <c r="I1107" s="898"/>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9"/>
      <c r="D1108" s="899"/>
      <c r="E1108" s="898"/>
      <c r="F1108" s="898"/>
      <c r="G1108" s="898"/>
      <c r="H1108" s="898"/>
      <c r="I1108" s="898"/>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9"/>
      <c r="D1109" s="899"/>
      <c r="E1109" s="898"/>
      <c r="F1109" s="898"/>
      <c r="G1109" s="898"/>
      <c r="H1109" s="898"/>
      <c r="I1109" s="898"/>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9"/>
      <c r="D1110" s="899"/>
      <c r="E1110" s="898"/>
      <c r="F1110" s="898"/>
      <c r="G1110" s="898"/>
      <c r="H1110" s="898"/>
      <c r="I1110" s="898"/>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9"/>
      <c r="D1111" s="899"/>
      <c r="E1111" s="898"/>
      <c r="F1111" s="898"/>
      <c r="G1111" s="898"/>
      <c r="H1111" s="898"/>
      <c r="I1111" s="898"/>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9"/>
      <c r="D1112" s="899"/>
      <c r="E1112" s="898"/>
      <c r="F1112" s="898"/>
      <c r="G1112" s="898"/>
      <c r="H1112" s="898"/>
      <c r="I1112" s="898"/>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9"/>
      <c r="D1113" s="899"/>
      <c r="E1113" s="898"/>
      <c r="F1113" s="898"/>
      <c r="G1113" s="898"/>
      <c r="H1113" s="898"/>
      <c r="I1113" s="898"/>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9"/>
      <c r="D1114" s="899"/>
      <c r="E1114" s="898"/>
      <c r="F1114" s="898"/>
      <c r="G1114" s="898"/>
      <c r="H1114" s="898"/>
      <c r="I1114" s="898"/>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9"/>
      <c r="D1115" s="899"/>
      <c r="E1115" s="898"/>
      <c r="F1115" s="898"/>
      <c r="G1115" s="898"/>
      <c r="H1115" s="898"/>
      <c r="I1115" s="898"/>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9"/>
      <c r="D1116" s="899"/>
      <c r="E1116" s="898"/>
      <c r="F1116" s="898"/>
      <c r="G1116" s="898"/>
      <c r="H1116" s="898"/>
      <c r="I1116" s="898"/>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9"/>
      <c r="D1117" s="899"/>
      <c r="E1117" s="898"/>
      <c r="F1117" s="898"/>
      <c r="G1117" s="898"/>
      <c r="H1117" s="898"/>
      <c r="I1117" s="898"/>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9"/>
      <c r="D1118" s="899"/>
      <c r="E1118" s="898"/>
      <c r="F1118" s="898"/>
      <c r="G1118" s="898"/>
      <c r="H1118" s="898"/>
      <c r="I1118" s="898"/>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9"/>
      <c r="D1119" s="899"/>
      <c r="E1119" s="260"/>
      <c r="F1119" s="898"/>
      <c r="G1119" s="898"/>
      <c r="H1119" s="898"/>
      <c r="I1119" s="898"/>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9"/>
      <c r="D1120" s="899"/>
      <c r="E1120" s="898"/>
      <c r="F1120" s="898"/>
      <c r="G1120" s="898"/>
      <c r="H1120" s="898"/>
      <c r="I1120" s="898"/>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9"/>
      <c r="D1121" s="899"/>
      <c r="E1121" s="898"/>
      <c r="F1121" s="898"/>
      <c r="G1121" s="898"/>
      <c r="H1121" s="898"/>
      <c r="I1121" s="898"/>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9"/>
      <c r="D1122" s="899"/>
      <c r="E1122" s="898"/>
      <c r="F1122" s="898"/>
      <c r="G1122" s="898"/>
      <c r="H1122" s="898"/>
      <c r="I1122" s="898"/>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9"/>
      <c r="D1123" s="899"/>
      <c r="E1123" s="898"/>
      <c r="F1123" s="898"/>
      <c r="G1123" s="898"/>
      <c r="H1123" s="898"/>
      <c r="I1123" s="898"/>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9"/>
      <c r="D1124" s="899"/>
      <c r="E1124" s="898"/>
      <c r="F1124" s="898"/>
      <c r="G1124" s="898"/>
      <c r="H1124" s="898"/>
      <c r="I1124" s="898"/>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9"/>
      <c r="D1125" s="899"/>
      <c r="E1125" s="898"/>
      <c r="F1125" s="898"/>
      <c r="G1125" s="898"/>
      <c r="H1125" s="898"/>
      <c r="I1125" s="898"/>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9"/>
      <c r="D1126" s="899"/>
      <c r="E1126" s="898"/>
      <c r="F1126" s="898"/>
      <c r="G1126" s="898"/>
      <c r="H1126" s="898"/>
      <c r="I1126" s="898"/>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9"/>
      <c r="D1127" s="899"/>
      <c r="E1127" s="898"/>
      <c r="F1127" s="898"/>
      <c r="G1127" s="898"/>
      <c r="H1127" s="898"/>
      <c r="I1127" s="898"/>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9"/>
      <c r="D1128" s="899"/>
      <c r="E1128" s="898"/>
      <c r="F1128" s="898"/>
      <c r="G1128" s="898"/>
      <c r="H1128" s="898"/>
      <c r="I1128" s="898"/>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9"/>
      <c r="D1129" s="899"/>
      <c r="E1129" s="898"/>
      <c r="F1129" s="898"/>
      <c r="G1129" s="898"/>
      <c r="H1129" s="898"/>
      <c r="I1129" s="898"/>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9"/>
      <c r="D1130" s="899"/>
      <c r="E1130" s="898"/>
      <c r="F1130" s="898"/>
      <c r="G1130" s="898"/>
      <c r="H1130" s="898"/>
      <c r="I1130" s="898"/>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9"/>
      <c r="D1131" s="899"/>
      <c r="E1131" s="898"/>
      <c r="F1131" s="898"/>
      <c r="G1131" s="898"/>
      <c r="H1131" s="898"/>
      <c r="I1131" s="898"/>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D1" zoomScale="115" zoomScaleNormal="115" workbookViewId="0">
      <selection activeCell="AG1" sqref="AG1:AG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1"/>
      <c r="AA2" s="412"/>
      <c r="AB2" s="1014" t="s">
        <v>11</v>
      </c>
      <c r="AC2" s="1015"/>
      <c r="AD2" s="1016"/>
      <c r="AE2" s="1002" t="s">
        <v>357</v>
      </c>
      <c r="AF2" s="1002"/>
      <c r="AG2" s="1002"/>
      <c r="AH2" s="1002"/>
      <c r="AI2" s="1002" t="s">
        <v>363</v>
      </c>
      <c r="AJ2" s="1002"/>
      <c r="AK2" s="1002"/>
      <c r="AL2" s="1002"/>
      <c r="AM2" s="1002" t="s">
        <v>472</v>
      </c>
      <c r="AN2" s="1002"/>
      <c r="AO2" s="1002"/>
      <c r="AP2" s="461"/>
      <c r="AQ2" s="174" t="s">
        <v>355</v>
      </c>
      <c r="AR2" s="167"/>
      <c r="AS2" s="167"/>
      <c r="AT2" s="168"/>
      <c r="AU2" s="372" t="s">
        <v>253</v>
      </c>
      <c r="AV2" s="372"/>
      <c r="AW2" s="372"/>
      <c r="AX2" s="373"/>
    </row>
    <row r="3" spans="1:50"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11"/>
      <c r="Z3" s="1012"/>
      <c r="AA3" s="1013"/>
      <c r="AB3" s="1017"/>
      <c r="AC3" s="1018"/>
      <c r="AD3" s="1019"/>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8"/>
      <c r="B4" s="516"/>
      <c r="C4" s="516"/>
      <c r="D4" s="516"/>
      <c r="E4" s="516"/>
      <c r="F4" s="517"/>
      <c r="G4" s="543"/>
      <c r="H4" s="1020"/>
      <c r="I4" s="1020"/>
      <c r="J4" s="1020"/>
      <c r="K4" s="1020"/>
      <c r="L4" s="1020"/>
      <c r="M4" s="1020"/>
      <c r="N4" s="1020"/>
      <c r="O4" s="1021"/>
      <c r="P4" s="159"/>
      <c r="Q4" s="1028"/>
      <c r="R4" s="1028"/>
      <c r="S4" s="1028"/>
      <c r="T4" s="1028"/>
      <c r="U4" s="1028"/>
      <c r="V4" s="1028"/>
      <c r="W4" s="1028"/>
      <c r="X4" s="1029"/>
      <c r="Y4" s="1006" t="s">
        <v>12</v>
      </c>
      <c r="Z4" s="1007"/>
      <c r="AA4" s="1008"/>
      <c r="AB4" s="554"/>
      <c r="AC4" s="1009"/>
      <c r="AD4" s="1009"/>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2" t="s">
        <v>54</v>
      </c>
      <c r="Z5" s="1003"/>
      <c r="AA5" s="1004"/>
      <c r="AB5" s="525"/>
      <c r="AC5" s="1005"/>
      <c r="AD5" s="1005"/>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1"/>
      <c r="AA9" s="412"/>
      <c r="AB9" s="1014" t="s">
        <v>11</v>
      </c>
      <c r="AC9" s="1015"/>
      <c r="AD9" s="1016"/>
      <c r="AE9" s="1002" t="s">
        <v>357</v>
      </c>
      <c r="AF9" s="1002"/>
      <c r="AG9" s="1002"/>
      <c r="AH9" s="1002"/>
      <c r="AI9" s="1002" t="s">
        <v>363</v>
      </c>
      <c r="AJ9" s="1002"/>
      <c r="AK9" s="1002"/>
      <c r="AL9" s="1002"/>
      <c r="AM9" s="1002" t="s">
        <v>472</v>
      </c>
      <c r="AN9" s="1002"/>
      <c r="AO9" s="1002"/>
      <c r="AP9" s="461"/>
      <c r="AQ9" s="174" t="s">
        <v>355</v>
      </c>
      <c r="AR9" s="167"/>
      <c r="AS9" s="167"/>
      <c r="AT9" s="168"/>
      <c r="AU9" s="372" t="s">
        <v>253</v>
      </c>
      <c r="AV9" s="372"/>
      <c r="AW9" s="372"/>
      <c r="AX9" s="373"/>
    </row>
    <row r="10" spans="1:50"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11"/>
      <c r="Z10" s="1012"/>
      <c r="AA10" s="1013"/>
      <c r="AB10" s="1017"/>
      <c r="AC10" s="1018"/>
      <c r="AD10" s="1019"/>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8"/>
      <c r="B11" s="516"/>
      <c r="C11" s="516"/>
      <c r="D11" s="516"/>
      <c r="E11" s="516"/>
      <c r="F11" s="517"/>
      <c r="G11" s="543"/>
      <c r="H11" s="1020"/>
      <c r="I11" s="1020"/>
      <c r="J11" s="1020"/>
      <c r="K11" s="1020"/>
      <c r="L11" s="1020"/>
      <c r="M11" s="1020"/>
      <c r="N11" s="1020"/>
      <c r="O11" s="1021"/>
      <c r="P11" s="159"/>
      <c r="Q11" s="1028"/>
      <c r="R11" s="1028"/>
      <c r="S11" s="1028"/>
      <c r="T11" s="1028"/>
      <c r="U11" s="1028"/>
      <c r="V11" s="1028"/>
      <c r="W11" s="1028"/>
      <c r="X11" s="1029"/>
      <c r="Y11" s="1006" t="s">
        <v>12</v>
      </c>
      <c r="Z11" s="1007"/>
      <c r="AA11" s="1008"/>
      <c r="AB11" s="554"/>
      <c r="AC11" s="1009"/>
      <c r="AD11" s="1009"/>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2" t="s">
        <v>54</v>
      </c>
      <c r="Z12" s="1003"/>
      <c r="AA12" s="1004"/>
      <c r="AB12" s="525"/>
      <c r="AC12" s="1005"/>
      <c r="AD12" s="1005"/>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1"/>
      <c r="AA16" s="412"/>
      <c r="AB16" s="1014" t="s">
        <v>11</v>
      </c>
      <c r="AC16" s="1015"/>
      <c r="AD16" s="1016"/>
      <c r="AE16" s="1002" t="s">
        <v>357</v>
      </c>
      <c r="AF16" s="1002"/>
      <c r="AG16" s="1002"/>
      <c r="AH16" s="1002"/>
      <c r="AI16" s="1002" t="s">
        <v>363</v>
      </c>
      <c r="AJ16" s="1002"/>
      <c r="AK16" s="1002"/>
      <c r="AL16" s="1002"/>
      <c r="AM16" s="1002" t="s">
        <v>472</v>
      </c>
      <c r="AN16" s="1002"/>
      <c r="AO16" s="1002"/>
      <c r="AP16" s="461"/>
      <c r="AQ16" s="174" t="s">
        <v>355</v>
      </c>
      <c r="AR16" s="167"/>
      <c r="AS16" s="167"/>
      <c r="AT16" s="168"/>
      <c r="AU16" s="372" t="s">
        <v>253</v>
      </c>
      <c r="AV16" s="372"/>
      <c r="AW16" s="372"/>
      <c r="AX16" s="373"/>
    </row>
    <row r="17" spans="1:50"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11"/>
      <c r="Z17" s="1012"/>
      <c r="AA17" s="1013"/>
      <c r="AB17" s="1017"/>
      <c r="AC17" s="1018"/>
      <c r="AD17" s="1019"/>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8"/>
      <c r="B18" s="516"/>
      <c r="C18" s="516"/>
      <c r="D18" s="516"/>
      <c r="E18" s="516"/>
      <c r="F18" s="517"/>
      <c r="G18" s="543"/>
      <c r="H18" s="1020"/>
      <c r="I18" s="1020"/>
      <c r="J18" s="1020"/>
      <c r="K18" s="1020"/>
      <c r="L18" s="1020"/>
      <c r="M18" s="1020"/>
      <c r="N18" s="1020"/>
      <c r="O18" s="1021"/>
      <c r="P18" s="159"/>
      <c r="Q18" s="1028"/>
      <c r="R18" s="1028"/>
      <c r="S18" s="1028"/>
      <c r="T18" s="1028"/>
      <c r="U18" s="1028"/>
      <c r="V18" s="1028"/>
      <c r="W18" s="1028"/>
      <c r="X18" s="1029"/>
      <c r="Y18" s="1006" t="s">
        <v>12</v>
      </c>
      <c r="Z18" s="1007"/>
      <c r="AA18" s="1008"/>
      <c r="AB18" s="554"/>
      <c r="AC18" s="1009"/>
      <c r="AD18" s="1009"/>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2" t="s">
        <v>54</v>
      </c>
      <c r="Z19" s="1003"/>
      <c r="AA19" s="1004"/>
      <c r="AB19" s="525"/>
      <c r="AC19" s="1005"/>
      <c r="AD19" s="1005"/>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1"/>
      <c r="AA23" s="412"/>
      <c r="AB23" s="1014" t="s">
        <v>11</v>
      </c>
      <c r="AC23" s="1015"/>
      <c r="AD23" s="1016"/>
      <c r="AE23" s="1002" t="s">
        <v>357</v>
      </c>
      <c r="AF23" s="1002"/>
      <c r="AG23" s="1002"/>
      <c r="AH23" s="1002"/>
      <c r="AI23" s="1002" t="s">
        <v>363</v>
      </c>
      <c r="AJ23" s="1002"/>
      <c r="AK23" s="1002"/>
      <c r="AL23" s="1002"/>
      <c r="AM23" s="1002" t="s">
        <v>472</v>
      </c>
      <c r="AN23" s="1002"/>
      <c r="AO23" s="1002"/>
      <c r="AP23" s="461"/>
      <c r="AQ23" s="174" t="s">
        <v>355</v>
      </c>
      <c r="AR23" s="167"/>
      <c r="AS23" s="167"/>
      <c r="AT23" s="168"/>
      <c r="AU23" s="372" t="s">
        <v>253</v>
      </c>
      <c r="AV23" s="372"/>
      <c r="AW23" s="372"/>
      <c r="AX23" s="373"/>
    </row>
    <row r="24" spans="1:50"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11"/>
      <c r="Z24" s="1012"/>
      <c r="AA24" s="1013"/>
      <c r="AB24" s="1017"/>
      <c r="AC24" s="1018"/>
      <c r="AD24" s="1019"/>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8"/>
      <c r="B25" s="516"/>
      <c r="C25" s="516"/>
      <c r="D25" s="516"/>
      <c r="E25" s="516"/>
      <c r="F25" s="517"/>
      <c r="G25" s="543"/>
      <c r="H25" s="1020"/>
      <c r="I25" s="1020"/>
      <c r="J25" s="1020"/>
      <c r="K25" s="1020"/>
      <c r="L25" s="1020"/>
      <c r="M25" s="1020"/>
      <c r="N25" s="1020"/>
      <c r="O25" s="1021"/>
      <c r="P25" s="159"/>
      <c r="Q25" s="1028"/>
      <c r="R25" s="1028"/>
      <c r="S25" s="1028"/>
      <c r="T25" s="1028"/>
      <c r="U25" s="1028"/>
      <c r="V25" s="1028"/>
      <c r="W25" s="1028"/>
      <c r="X25" s="1029"/>
      <c r="Y25" s="1006" t="s">
        <v>12</v>
      </c>
      <c r="Z25" s="1007"/>
      <c r="AA25" s="1008"/>
      <c r="AB25" s="554"/>
      <c r="AC25" s="1009"/>
      <c r="AD25" s="1009"/>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2" t="s">
        <v>54</v>
      </c>
      <c r="Z26" s="1003"/>
      <c r="AA26" s="1004"/>
      <c r="AB26" s="525"/>
      <c r="AC26" s="1005"/>
      <c r="AD26" s="1005"/>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1"/>
      <c r="AA30" s="412"/>
      <c r="AB30" s="1014" t="s">
        <v>11</v>
      </c>
      <c r="AC30" s="1015"/>
      <c r="AD30" s="1016"/>
      <c r="AE30" s="1002" t="s">
        <v>357</v>
      </c>
      <c r="AF30" s="1002"/>
      <c r="AG30" s="1002"/>
      <c r="AH30" s="1002"/>
      <c r="AI30" s="1002" t="s">
        <v>363</v>
      </c>
      <c r="AJ30" s="1002"/>
      <c r="AK30" s="1002"/>
      <c r="AL30" s="1002"/>
      <c r="AM30" s="1002" t="s">
        <v>472</v>
      </c>
      <c r="AN30" s="1002"/>
      <c r="AO30" s="1002"/>
      <c r="AP30" s="461"/>
      <c r="AQ30" s="174" t="s">
        <v>355</v>
      </c>
      <c r="AR30" s="167"/>
      <c r="AS30" s="167"/>
      <c r="AT30" s="168"/>
      <c r="AU30" s="372" t="s">
        <v>253</v>
      </c>
      <c r="AV30" s="372"/>
      <c r="AW30" s="372"/>
      <c r="AX30" s="373"/>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11"/>
      <c r="Z31" s="1012"/>
      <c r="AA31" s="1013"/>
      <c r="AB31" s="1017"/>
      <c r="AC31" s="1018"/>
      <c r="AD31" s="1019"/>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8"/>
      <c r="B32" s="516"/>
      <c r="C32" s="516"/>
      <c r="D32" s="516"/>
      <c r="E32" s="516"/>
      <c r="F32" s="517"/>
      <c r="G32" s="543"/>
      <c r="H32" s="1020"/>
      <c r="I32" s="1020"/>
      <c r="J32" s="1020"/>
      <c r="K32" s="1020"/>
      <c r="L32" s="1020"/>
      <c r="M32" s="1020"/>
      <c r="N32" s="1020"/>
      <c r="O32" s="1021"/>
      <c r="P32" s="159"/>
      <c r="Q32" s="1028"/>
      <c r="R32" s="1028"/>
      <c r="S32" s="1028"/>
      <c r="T32" s="1028"/>
      <c r="U32" s="1028"/>
      <c r="V32" s="1028"/>
      <c r="W32" s="1028"/>
      <c r="X32" s="1029"/>
      <c r="Y32" s="1006" t="s">
        <v>12</v>
      </c>
      <c r="Z32" s="1007"/>
      <c r="AA32" s="1008"/>
      <c r="AB32" s="554"/>
      <c r="AC32" s="1009"/>
      <c r="AD32" s="1009"/>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2" t="s">
        <v>54</v>
      </c>
      <c r="Z33" s="1003"/>
      <c r="AA33" s="1004"/>
      <c r="AB33" s="525"/>
      <c r="AC33" s="1005"/>
      <c r="AD33" s="1005"/>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1"/>
      <c r="AA37" s="412"/>
      <c r="AB37" s="1014" t="s">
        <v>11</v>
      </c>
      <c r="AC37" s="1015"/>
      <c r="AD37" s="1016"/>
      <c r="AE37" s="1002" t="s">
        <v>357</v>
      </c>
      <c r="AF37" s="1002"/>
      <c r="AG37" s="1002"/>
      <c r="AH37" s="1002"/>
      <c r="AI37" s="1002" t="s">
        <v>363</v>
      </c>
      <c r="AJ37" s="1002"/>
      <c r="AK37" s="1002"/>
      <c r="AL37" s="1002"/>
      <c r="AM37" s="1002" t="s">
        <v>472</v>
      </c>
      <c r="AN37" s="1002"/>
      <c r="AO37" s="1002"/>
      <c r="AP37" s="461"/>
      <c r="AQ37" s="174" t="s">
        <v>355</v>
      </c>
      <c r="AR37" s="167"/>
      <c r="AS37" s="167"/>
      <c r="AT37" s="168"/>
      <c r="AU37" s="372" t="s">
        <v>253</v>
      </c>
      <c r="AV37" s="372"/>
      <c r="AW37" s="372"/>
      <c r="AX37" s="373"/>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11"/>
      <c r="Z38" s="1012"/>
      <c r="AA38" s="1013"/>
      <c r="AB38" s="1017"/>
      <c r="AC38" s="1018"/>
      <c r="AD38" s="1019"/>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8"/>
      <c r="B39" s="516"/>
      <c r="C39" s="516"/>
      <c r="D39" s="516"/>
      <c r="E39" s="516"/>
      <c r="F39" s="517"/>
      <c r="G39" s="543"/>
      <c r="H39" s="1020"/>
      <c r="I39" s="1020"/>
      <c r="J39" s="1020"/>
      <c r="K39" s="1020"/>
      <c r="L39" s="1020"/>
      <c r="M39" s="1020"/>
      <c r="N39" s="1020"/>
      <c r="O39" s="1021"/>
      <c r="P39" s="159"/>
      <c r="Q39" s="1028"/>
      <c r="R39" s="1028"/>
      <c r="S39" s="1028"/>
      <c r="T39" s="1028"/>
      <c r="U39" s="1028"/>
      <c r="V39" s="1028"/>
      <c r="W39" s="1028"/>
      <c r="X39" s="1029"/>
      <c r="Y39" s="1006" t="s">
        <v>12</v>
      </c>
      <c r="Z39" s="1007"/>
      <c r="AA39" s="1008"/>
      <c r="AB39" s="554"/>
      <c r="AC39" s="1009"/>
      <c r="AD39" s="1009"/>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2" t="s">
        <v>54</v>
      </c>
      <c r="Z40" s="1003"/>
      <c r="AA40" s="1004"/>
      <c r="AB40" s="525"/>
      <c r="AC40" s="1005"/>
      <c r="AD40" s="1005"/>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1"/>
      <c r="AA44" s="412"/>
      <c r="AB44" s="1014" t="s">
        <v>11</v>
      </c>
      <c r="AC44" s="1015"/>
      <c r="AD44" s="1016"/>
      <c r="AE44" s="1002" t="s">
        <v>357</v>
      </c>
      <c r="AF44" s="1002"/>
      <c r="AG44" s="1002"/>
      <c r="AH44" s="1002"/>
      <c r="AI44" s="1002" t="s">
        <v>363</v>
      </c>
      <c r="AJ44" s="1002"/>
      <c r="AK44" s="1002"/>
      <c r="AL44" s="1002"/>
      <c r="AM44" s="1002" t="s">
        <v>472</v>
      </c>
      <c r="AN44" s="1002"/>
      <c r="AO44" s="1002"/>
      <c r="AP44" s="461"/>
      <c r="AQ44" s="174" t="s">
        <v>355</v>
      </c>
      <c r="AR44" s="167"/>
      <c r="AS44" s="167"/>
      <c r="AT44" s="168"/>
      <c r="AU44" s="372" t="s">
        <v>253</v>
      </c>
      <c r="AV44" s="372"/>
      <c r="AW44" s="372"/>
      <c r="AX44" s="373"/>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11"/>
      <c r="Z45" s="1012"/>
      <c r="AA45" s="1013"/>
      <c r="AB45" s="1017"/>
      <c r="AC45" s="1018"/>
      <c r="AD45" s="1019"/>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8"/>
      <c r="B46" s="516"/>
      <c r="C46" s="516"/>
      <c r="D46" s="516"/>
      <c r="E46" s="516"/>
      <c r="F46" s="517"/>
      <c r="G46" s="543"/>
      <c r="H46" s="1020"/>
      <c r="I46" s="1020"/>
      <c r="J46" s="1020"/>
      <c r="K46" s="1020"/>
      <c r="L46" s="1020"/>
      <c r="M46" s="1020"/>
      <c r="N46" s="1020"/>
      <c r="O46" s="1021"/>
      <c r="P46" s="159"/>
      <c r="Q46" s="1028"/>
      <c r="R46" s="1028"/>
      <c r="S46" s="1028"/>
      <c r="T46" s="1028"/>
      <c r="U46" s="1028"/>
      <c r="V46" s="1028"/>
      <c r="W46" s="1028"/>
      <c r="X46" s="1029"/>
      <c r="Y46" s="1006" t="s">
        <v>12</v>
      </c>
      <c r="Z46" s="1007"/>
      <c r="AA46" s="1008"/>
      <c r="AB46" s="554"/>
      <c r="AC46" s="1009"/>
      <c r="AD46" s="1009"/>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2" t="s">
        <v>54</v>
      </c>
      <c r="Z47" s="1003"/>
      <c r="AA47" s="1004"/>
      <c r="AB47" s="525"/>
      <c r="AC47" s="1005"/>
      <c r="AD47" s="1005"/>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1"/>
      <c r="AA51" s="412"/>
      <c r="AB51" s="461" t="s">
        <v>11</v>
      </c>
      <c r="AC51" s="1015"/>
      <c r="AD51" s="1016"/>
      <c r="AE51" s="1002" t="s">
        <v>357</v>
      </c>
      <c r="AF51" s="1002"/>
      <c r="AG51" s="1002"/>
      <c r="AH51" s="1002"/>
      <c r="AI51" s="1002" t="s">
        <v>363</v>
      </c>
      <c r="AJ51" s="1002"/>
      <c r="AK51" s="1002"/>
      <c r="AL51" s="1002"/>
      <c r="AM51" s="1002" t="s">
        <v>472</v>
      </c>
      <c r="AN51" s="1002"/>
      <c r="AO51" s="1002"/>
      <c r="AP51" s="461"/>
      <c r="AQ51" s="174" t="s">
        <v>355</v>
      </c>
      <c r="AR51" s="167"/>
      <c r="AS51" s="167"/>
      <c r="AT51" s="168"/>
      <c r="AU51" s="372" t="s">
        <v>253</v>
      </c>
      <c r="AV51" s="372"/>
      <c r="AW51" s="372"/>
      <c r="AX51" s="373"/>
    </row>
    <row r="52" spans="1:50"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11"/>
      <c r="Z52" s="1012"/>
      <c r="AA52" s="1013"/>
      <c r="AB52" s="1017"/>
      <c r="AC52" s="1018"/>
      <c r="AD52" s="1019"/>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8"/>
      <c r="B53" s="516"/>
      <c r="C53" s="516"/>
      <c r="D53" s="516"/>
      <c r="E53" s="516"/>
      <c r="F53" s="517"/>
      <c r="G53" s="543"/>
      <c r="H53" s="1020"/>
      <c r="I53" s="1020"/>
      <c r="J53" s="1020"/>
      <c r="K53" s="1020"/>
      <c r="L53" s="1020"/>
      <c r="M53" s="1020"/>
      <c r="N53" s="1020"/>
      <c r="O53" s="1021"/>
      <c r="P53" s="159"/>
      <c r="Q53" s="1028"/>
      <c r="R53" s="1028"/>
      <c r="S53" s="1028"/>
      <c r="T53" s="1028"/>
      <c r="U53" s="1028"/>
      <c r="V53" s="1028"/>
      <c r="W53" s="1028"/>
      <c r="X53" s="1029"/>
      <c r="Y53" s="1006" t="s">
        <v>12</v>
      </c>
      <c r="Z53" s="1007"/>
      <c r="AA53" s="1008"/>
      <c r="AB53" s="554"/>
      <c r="AC53" s="1009"/>
      <c r="AD53" s="1009"/>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2" t="s">
        <v>54</v>
      </c>
      <c r="Z54" s="1003"/>
      <c r="AA54" s="1004"/>
      <c r="AB54" s="525"/>
      <c r="AC54" s="1005"/>
      <c r="AD54" s="1005"/>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1"/>
      <c r="AA58" s="412"/>
      <c r="AB58" s="1014" t="s">
        <v>11</v>
      </c>
      <c r="AC58" s="1015"/>
      <c r="AD58" s="1016"/>
      <c r="AE58" s="1002" t="s">
        <v>357</v>
      </c>
      <c r="AF58" s="1002"/>
      <c r="AG58" s="1002"/>
      <c r="AH58" s="1002"/>
      <c r="AI58" s="1002" t="s">
        <v>363</v>
      </c>
      <c r="AJ58" s="1002"/>
      <c r="AK58" s="1002"/>
      <c r="AL58" s="1002"/>
      <c r="AM58" s="1002" t="s">
        <v>472</v>
      </c>
      <c r="AN58" s="1002"/>
      <c r="AO58" s="1002"/>
      <c r="AP58" s="461"/>
      <c r="AQ58" s="174" t="s">
        <v>355</v>
      </c>
      <c r="AR58" s="167"/>
      <c r="AS58" s="167"/>
      <c r="AT58" s="168"/>
      <c r="AU58" s="372" t="s">
        <v>253</v>
      </c>
      <c r="AV58" s="372"/>
      <c r="AW58" s="372"/>
      <c r="AX58" s="373"/>
    </row>
    <row r="59" spans="1:50"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11"/>
      <c r="Z59" s="1012"/>
      <c r="AA59" s="1013"/>
      <c r="AB59" s="1017"/>
      <c r="AC59" s="1018"/>
      <c r="AD59" s="1019"/>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8"/>
      <c r="B60" s="516"/>
      <c r="C60" s="516"/>
      <c r="D60" s="516"/>
      <c r="E60" s="516"/>
      <c r="F60" s="517"/>
      <c r="G60" s="543"/>
      <c r="H60" s="1020"/>
      <c r="I60" s="1020"/>
      <c r="J60" s="1020"/>
      <c r="K60" s="1020"/>
      <c r="L60" s="1020"/>
      <c r="M60" s="1020"/>
      <c r="N60" s="1020"/>
      <c r="O60" s="1021"/>
      <c r="P60" s="159"/>
      <c r="Q60" s="1028"/>
      <c r="R60" s="1028"/>
      <c r="S60" s="1028"/>
      <c r="T60" s="1028"/>
      <c r="U60" s="1028"/>
      <c r="V60" s="1028"/>
      <c r="W60" s="1028"/>
      <c r="X60" s="1029"/>
      <c r="Y60" s="1006" t="s">
        <v>12</v>
      </c>
      <c r="Z60" s="1007"/>
      <c r="AA60" s="1008"/>
      <c r="AB60" s="554"/>
      <c r="AC60" s="1009"/>
      <c r="AD60" s="1009"/>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2" t="s">
        <v>54</v>
      </c>
      <c r="Z61" s="1003"/>
      <c r="AA61" s="1004"/>
      <c r="AB61" s="525"/>
      <c r="AC61" s="1005"/>
      <c r="AD61" s="1005"/>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1"/>
      <c r="AA65" s="412"/>
      <c r="AB65" s="1014" t="s">
        <v>11</v>
      </c>
      <c r="AC65" s="1015"/>
      <c r="AD65" s="1016"/>
      <c r="AE65" s="1002" t="s">
        <v>357</v>
      </c>
      <c r="AF65" s="1002"/>
      <c r="AG65" s="1002"/>
      <c r="AH65" s="1002"/>
      <c r="AI65" s="1002" t="s">
        <v>363</v>
      </c>
      <c r="AJ65" s="1002"/>
      <c r="AK65" s="1002"/>
      <c r="AL65" s="1002"/>
      <c r="AM65" s="1002" t="s">
        <v>472</v>
      </c>
      <c r="AN65" s="1002"/>
      <c r="AO65" s="1002"/>
      <c r="AP65" s="461"/>
      <c r="AQ65" s="174" t="s">
        <v>355</v>
      </c>
      <c r="AR65" s="167"/>
      <c r="AS65" s="167"/>
      <c r="AT65" s="168"/>
      <c r="AU65" s="372" t="s">
        <v>253</v>
      </c>
      <c r="AV65" s="372"/>
      <c r="AW65" s="372"/>
      <c r="AX65" s="373"/>
    </row>
    <row r="66" spans="1:50"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11"/>
      <c r="Z66" s="1012"/>
      <c r="AA66" s="1013"/>
      <c r="AB66" s="1017"/>
      <c r="AC66" s="1018"/>
      <c r="AD66" s="1019"/>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8"/>
      <c r="B67" s="516"/>
      <c r="C67" s="516"/>
      <c r="D67" s="516"/>
      <c r="E67" s="516"/>
      <c r="F67" s="517"/>
      <c r="G67" s="543"/>
      <c r="H67" s="1020"/>
      <c r="I67" s="1020"/>
      <c r="J67" s="1020"/>
      <c r="K67" s="1020"/>
      <c r="L67" s="1020"/>
      <c r="M67" s="1020"/>
      <c r="N67" s="1020"/>
      <c r="O67" s="1021"/>
      <c r="P67" s="159"/>
      <c r="Q67" s="1028"/>
      <c r="R67" s="1028"/>
      <c r="S67" s="1028"/>
      <c r="T67" s="1028"/>
      <c r="U67" s="1028"/>
      <c r="V67" s="1028"/>
      <c r="W67" s="1028"/>
      <c r="X67" s="1029"/>
      <c r="Y67" s="1006" t="s">
        <v>12</v>
      </c>
      <c r="Z67" s="1007"/>
      <c r="AA67" s="1008"/>
      <c r="AB67" s="554"/>
      <c r="AC67" s="1009"/>
      <c r="AD67" s="1009"/>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2" t="s">
        <v>54</v>
      </c>
      <c r="Z68" s="1003"/>
      <c r="AA68" s="1004"/>
      <c r="AB68" s="525"/>
      <c r="AC68" s="1005"/>
      <c r="AD68" s="1005"/>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2" t="s">
        <v>13</v>
      </c>
      <c r="Z69" s="1003"/>
      <c r="AA69" s="1004"/>
      <c r="AB69" s="500"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2">
        <v>1</v>
      </c>
      <c r="B4" s="106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2">
        <v>1</v>
      </c>
      <c r="B37" s="106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2">
        <v>1</v>
      </c>
      <c r="B70" s="106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2018-05-22T07:44:47Z</cp:lastPrinted>
  <dcterms:created xsi:type="dcterms:W3CDTF">2012-03-13T00:50:25Z</dcterms:created>
  <dcterms:modified xsi:type="dcterms:W3CDTF">2018-07-09T10:01:06Z</dcterms:modified>
</cp:coreProperties>
</file>