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<sst xmlns="http://schemas.openxmlformats.org/spreadsheetml/2006/main" count="2994" uniqueCount="652">
  <si>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</si>
  <si>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</si>
  <si>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</si>
  <si>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</si>
  <si>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</si>
  <si>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</si>
  <si>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</si>
  <si>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</si>
  <si>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</si>
  <si>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</si>
  <si>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</si>
  <si>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</si>
  <si>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</si>
  <si>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</si>
  <si>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</si>
  <si>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</si>
  <si>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</si>
  <si>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</si>
  <si>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</si>
  <si>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</si>
  <si>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</si>
  <si>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</si>
  <si>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</si>
  <si>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</si>
  <si>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</si>
  <si>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</si>
  <si>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</si>
  <si>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</si>
  <si>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</si>
  <si>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</si>
  <si>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</si>
  <si>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</si>
  <si>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</si>
  <si>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</si>
  <si>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</si>
  <si>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</si>
  <si>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</si>
  <si>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</si>
  <si>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</si>
  <si>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</si>
  <si>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</si>
  <si>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</si>
  <si>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</si>
  <si>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</si>
  <si>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</si>
  <si>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</si>
  <si>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</si>
  <si>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</si>
  <si>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</si>
  <si>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</si>
  <si>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</si>
  <si>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</si>
  <si>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</si>
  <si>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</si>
  <si>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</si>
  <si>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</si>
  <si>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</si>
  <si>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</si>
  <si>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</si>
  <si>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</si>
  <si>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</si>
  <si>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</si>
  <si>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</si>
  <si>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</si>
  <si>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</si>
  <si>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</si>
  <si>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</si>
  <si>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</si>
  <si>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</si>
  <si>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</si>
  <si>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</si>
  <si>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</si>
  <si>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</si>
  <si>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</si>
  <si>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</si>
  <si>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</si>
  <si>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</si>
  <si>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</si>
  <si>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</si>
  <si>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</si>
  <si>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</si>
  <si>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</si>
  <si>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</si>
  <si>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</si>
  <si>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</si>
  <si>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</si>
  <si>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</si>
  <si>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</si>
  <si>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</si>
  <si>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</si>
  <si>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</si>
  <si>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</si>
  <si>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</si>
  <si>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</si>
  <si>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</si>
  <si>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</si>
  <si>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</si>
  <si>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</si>
  <si>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</si>
  <si>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</si>
  <si>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</si>
  <si>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</si>
  <si>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</si>
  <si>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</si>
  <si>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</si>
  <si>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</si>
  <si>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</si>
  <si>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</si>
  <si>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</si>
  <si>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</si>
  <si>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</si>
  <si>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</si>
  <si>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</si>
  <si>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</si>
  <si>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</si>
  <si>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</si>
  <si>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</si>
  <si>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</si>
  <si>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</si>
  <si>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</si>
  <si>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</si>
  <si>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</si>
  <si>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</si>
  <si>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</si>
  <si>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</si>
  <si>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</si>
  <si>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</si>
  <si>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</si>
  <si>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</si>
  <si>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</si>
  <si>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</si>
  <si>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</si>
  <si>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</si>
  <si>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</si>
  <si>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</si>
  <si>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</si>
  <si>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</si>
  <si>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</si>
  <si>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</si>
  <si>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</si>
  <si>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</si>
  <si>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</si>
  <si>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</si>
  <si>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</si>
  <si>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</si>
  <si>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</si>
  <si>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</si>
  <si>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</si>
  <si>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</si>
  <si>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</si>
  <si>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</si>
  <si>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</si>
  <si>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</si>
  <si>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</si>
  <si>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</si>
  <si>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</si>
  <si>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</si>
  <si>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</si>
  <si>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</si>
  <si>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</si>
  <si>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</si>
  <si>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</si>
  <si>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</si>
  <si>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</si>
  <si>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</si>
  <si>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</si>
  <si>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</si>
  <si>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</si>
  <si>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</si>
  <si>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</si>
  <si>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</si>
  <si>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</si>
  <si>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</si>
  <si>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</si>
  <si>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</si>
  <si>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</si>
  <si>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</si>
  <si>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</si>
  <si>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</si>
  <si>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</si>
  <si>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</si>
  <si>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</si>
  <si>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</si>
  <si>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</si>
  <si>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</si>
  <si>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</si>
  <si>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</si>
  <si>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</si>
  <si>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</si>
  <si>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</si>
  <si>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</si>
  <si>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</si>
  <si>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</si>
  <si>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</si>
  <si>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</si>
  <si>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</si>
  <si>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</si>
  <si>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</si>
  <si>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</si>
  <si>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</si>
  <si>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</si>
  <si>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</si>
  <si>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</si>
  <si>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</si>
  <si>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</si>
  <si>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</si>
  <si>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</si>
  <si>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</si>
  <si>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</si>
  <si>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</si>
  <si>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</si>
  <si>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</si>
  <si>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</si>
  <si>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</si>
  <si>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</si>
  <si>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</si>
  <si>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</si>
  <si>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</si>
  <si>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</si>
  <si>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</si>
  <si>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</si>
  <si>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</si>
  <si>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</si>
  <si>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</si>
  <si>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</si>
  <si>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</si>
  <si>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</si>
  <si>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</si>
  <si>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</si>
  <si>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</si>
  <si>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</si>
  <si>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</si>
  <si>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</si>
  <si>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</si>
  <si>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</si>
  <si>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</si>
  <si>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</si>
  <si>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</si>
  <si>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</si>
  <si>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</si>
  <si>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</si>
  <si>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</si>
  <si>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</si>
  <si>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</si>
  <si>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</si>
  <si>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</si>
  <si>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</si>
  <si>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</si>
  <si>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</si>
  <si>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</si>
  <si>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</si>
  <si>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</si>
  <si>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</si>
  <si>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</si>
  <si>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</si>
  <si>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</si>
  <si>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</si>
  <si>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</si>
  <si>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</si>
  <si>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</si>
  <si>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</si>
  <si>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</si>
  <si>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</si>
  <si>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</si>
  <si>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</si>
  <si>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</si>
  <si>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</si>
  <si>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</si>
  <si>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</si>
  <si>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</si>
  <si>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</si>
  <si>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</si>
  <si>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</si>
  <si>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</si>
  <si>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</si>
  <si>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</si>
  <si>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</si>
  <si>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</si>
  <si>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</si>
  <si>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</si>
  <si>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</si>
  <si>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</si>
  <si>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</si>
  <si>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</si>
  <si>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</si>
  <si>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</si>
  <si>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</si>
  <si>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</si>
  <si>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</si>
  <si>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</si>
  <si>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</si>
  <si>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</si>
  <si>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</si>
  <si>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</si>
  <si>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</si>
  <si>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</si>
  <si>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</si>
  <si>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</si>
  <si>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</si>
  <si>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</si>
  <si>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</si>
  <si>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</si>
  <si>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</si>
  <si>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</si>
  <si>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</si>
  <si>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</si>
  <si>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</si>
  <si>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</si>
  <si>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</si>
  <si>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</si>
  <si>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</si>
  <si>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</si>
  <si>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</si>
  <si>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</si>
  <si>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</si>
  <si>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</si>
  <si>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</si>
  <si>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</si>
  <si>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</si>
  <si>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</si>
  <si>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</si>
  <si>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</si>
  <si>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</si>
  <si>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</si>
  <si>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</si>
  <si>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</si>
  <si>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</si>
  <si>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</si>
  <si>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</si>
  <si>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</si>
  <si>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</si>
  <si>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</si>
  <si>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</si>
  <si>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</si>
  <si>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</si>
  <si>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</si>
  <si>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</si>
  <si>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</si>
  <si>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</si>
  <si>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</si>
  <si>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</si>
  <si>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</si>
  <si>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</si>
  <si>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</si>
  <si>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</si>
  <si>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</si>
  <si>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</si>
  <si>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</si>
  <si>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</si>
  <si>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</si>
  <si>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</si>
  <si>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</si>
  <si>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</si>
  <si>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</si>
  <si>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</si>
  <si>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</si>
  <si>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</si>
  <si>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</si>
  <si>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</si>
  <si>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</si>
  <si>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</si>
  <si>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</si>
  <si>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</si>
  <si>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</si>
  <si>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</si>
  <si>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</si>
  <si>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</si>
  <si>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</si>
  <si>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</si>
  <si>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</si>
  <si>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</si>
  <si>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</si>
  <si>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</si>
  <si>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</si>
  <si>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</si>
  <si>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</si>
  <si>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</si>
  <si>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</si>
  <si>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</si>
  <si>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</si>
  <si>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</si>
  <si>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</si>
  <si>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</si>
  <si>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</si>
  <si>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</si>
  <si>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</si>
  <si>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</si>
  <si>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</si>
  <si>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</si>
  <si>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</si>
  <si>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</si>
  <si>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</si>
  <si>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</si>
  <si>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</si>
  <si>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</si>
  <si>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</si>
  <si>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</si>
  <si>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</si>
  <si>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</si>
  <si>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</si>
  <si>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</si>
  <si>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</si>
  <si>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</si>
  <si>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</si>
  <si>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</si>
  <si>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</si>
  <si>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</si>
  <si>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</si>
  <si>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</si>
  <si>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</si>
  <si>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</si>
  <si>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</si>
  <si>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</si>
  <si>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</si>
  <si>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</si>
  <si>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</si>
  <si>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</si>
  <si>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</si>
  <si>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</si>
  <si>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</si>
  <si>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</si>
  <si>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</si>
  <si>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</si>
  <si>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</si>
  <si>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</si>
  <si>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</si>
  <si>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</si>
  <si>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</si>
  <si>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</si>
  <si>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</si>
  <si>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</si>
  <si>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</si>
  <si>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</si>
  <si>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</si>
  <si>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</si>
  <si>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</si>
  <si>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</si>
  <si>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</si>
  <si>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</si>
  <si>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</si>
  <si>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</si>
  <si>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</si>
  <si>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</si>
  <si>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</si>
  <si>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</si>
  <si>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</si>
  <si>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</si>
  <si>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</si>
  <si>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</si>
  <si>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</si>
  <si>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</si>
  <si>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</si>
  <si>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</si>
  <si>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</si>
  <si>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</si>
  <si>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</si>
  <si>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</si>
  <si>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</si>
  <si>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</si>
  <si>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</si>
  <si>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</si>
  <si>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</si>
  <si>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</si>
  <si>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</si>
  <si>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</si>
  <si>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</si>
  <si>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</si>
  <si>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</si>
  <si>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</si>
  <si>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</si>
  <si>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</si>
  <si>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</si>
  <si>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</si>
  <si>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</si>
  <si>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</si>
  <si>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</si>
  <si>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</si>
  <si>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</si>
  <si>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</si>
  <si>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</si>
  <si>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</si>
  <si>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</si>
  <si>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</si>
  <si>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</si>
  <si>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</si>
  <si>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</si>
  <si>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</si>
  <si>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</si>
  <si>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</si>
  <si>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</si>
  <si>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</si>
  <si>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</si>
  <si>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</si>
  <si>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</si>
  <si>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</si>
  <si>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</si>
  <si>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</si>
  <si>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</si>
  <si>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</si>
  <si>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</si>
  <si>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</si>
  <si>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</si>
  <si>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</si>
  <si>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</si>
  <si>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</si>
  <si>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</si>
  <si>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</si>
  <si>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</si>
  <si>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</si>
  <si>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</si>
  <si>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</si>
  <si>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</si>
  <si>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</si>
  <si>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</si>
  <si>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</si>
  <si>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</si>
  <si>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</si>
  <si>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</si>
  <si>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</si>
  <si>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</si>
  <si>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</si>
  <si>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</si>
  <si>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</si>
  <si>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</si>
  <si>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</si>
  <si>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</si>
  <si>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</si>
  <si>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</si>
  <si>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</si>
  <si>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</si>
  <si>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</si>
  <si>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</si>
  <si>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</si>
  <si>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</si>
  <si>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</si>
  <si>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</si>
  <si>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</si>
  <si>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</si>
  <si>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</si>
  <si>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</si>
  <si>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</si>
  <si>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</si>
  <si>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</si>
  <si>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</si>
  <si>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</si>
  <si>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介護報酬改定等に伴うシステム改修経費</t>
  </si>
  <si>
    <t>老健局</t>
    <rPh sb="0" eb="3">
      <t>ロウケンキョク</t>
    </rPh>
    <phoneticPr fontId="5"/>
  </si>
  <si>
    <t>厚生労働省</t>
  </si>
  <si>
    <t>介護保険計画課</t>
    <rPh sb="0" eb="2">
      <t>カイゴ</t>
    </rPh>
    <rPh sb="2" eb="4">
      <t>ホケン</t>
    </rPh>
    <rPh sb="4" eb="7">
      <t>ケイカクカ</t>
    </rPh>
    <phoneticPr fontId="5"/>
  </si>
  <si>
    <t>介護保険計画課長
橋本　敬史</t>
    <rPh sb="0" eb="2">
      <t>カイゴ</t>
    </rPh>
    <rPh sb="2" eb="4">
      <t>ホケン</t>
    </rPh>
    <rPh sb="4" eb="7">
      <t>ケイカクカ</t>
    </rPh>
    <rPh sb="7" eb="8">
      <t>チョウ</t>
    </rPh>
    <phoneticPr fontId="5"/>
  </si>
  <si>
    <t>○</t>
  </si>
  <si>
    <t>-</t>
  </si>
  <si>
    <t>-</t>
    <phoneticPr fontId="5"/>
  </si>
  <si>
    <t>介護保険事業費補助金の国庫補助について（介護保険事業費補助金交付要綱）</t>
  </si>
  <si>
    <t>介護保険制度の安定的な運営を図るため、介護保険制度改正、介護報酬改定に伴う都道府県、市町村(保険者)及び国民健康保険団体連合会の介護保険関連システムにおける必要な改修を行うもの。</t>
    <rPh sb="0" eb="2">
      <t>カイゴ</t>
    </rPh>
    <rPh sb="2" eb="4">
      <t>ホケン</t>
    </rPh>
    <rPh sb="4" eb="6">
      <t>セイド</t>
    </rPh>
    <rPh sb="7" eb="10">
      <t>アンテイテキ</t>
    </rPh>
    <rPh sb="11" eb="13">
      <t>ウンエイ</t>
    </rPh>
    <rPh sb="14" eb="15">
      <t>ハカ</t>
    </rPh>
    <rPh sb="19" eb="21">
      <t>カイゴ</t>
    </rPh>
    <rPh sb="21" eb="23">
      <t>ホケン</t>
    </rPh>
    <rPh sb="23" eb="25">
      <t>セイド</t>
    </rPh>
    <rPh sb="25" eb="27">
      <t>カイセイ</t>
    </rPh>
    <rPh sb="28" eb="30">
      <t>カイゴ</t>
    </rPh>
    <rPh sb="30" eb="32">
      <t>ホウシュウ</t>
    </rPh>
    <rPh sb="32" eb="34">
      <t>カイテイ</t>
    </rPh>
    <rPh sb="35" eb="36">
      <t>トモナ</t>
    </rPh>
    <rPh sb="37" eb="41">
      <t>トドウフケン</t>
    </rPh>
    <rPh sb="42" eb="45">
      <t>シチョウソン</t>
    </rPh>
    <rPh sb="46" eb="49">
      <t>ホケンシャ</t>
    </rPh>
    <rPh sb="50" eb="51">
      <t>オヨ</t>
    </rPh>
    <rPh sb="52" eb="54">
      <t>コクミン</t>
    </rPh>
    <rPh sb="54" eb="56">
      <t>ケンコウ</t>
    </rPh>
    <rPh sb="56" eb="58">
      <t>ホケン</t>
    </rPh>
    <rPh sb="58" eb="60">
      <t>ダンタイ</t>
    </rPh>
    <rPh sb="60" eb="63">
      <t>レンゴウカイ</t>
    </rPh>
    <rPh sb="64" eb="66">
      <t>カイゴ</t>
    </rPh>
    <rPh sb="66" eb="68">
      <t>ホケン</t>
    </rPh>
    <rPh sb="68" eb="70">
      <t>カンレン</t>
    </rPh>
    <rPh sb="78" eb="80">
      <t>ヒツヨウ</t>
    </rPh>
    <rPh sb="81" eb="83">
      <t>カイシュウ</t>
    </rPh>
    <rPh sb="84" eb="85">
      <t>オコナ</t>
    </rPh>
    <phoneticPr fontId="5"/>
  </si>
  <si>
    <t>介護保険制度改正、介護報酬改定に伴い、都道府県、市町村（保険者）及び国民健康保険団体連合会の介護保険関連システムの改修に要する経費を補助するもの。
補助率：都道府県、市町村（保険者）…１／２、国民健康保険団体連合会…１０／１０</t>
    <rPh sb="0" eb="2">
      <t>カイゴ</t>
    </rPh>
    <rPh sb="2" eb="4">
      <t>ホケン</t>
    </rPh>
    <rPh sb="4" eb="6">
      <t>セイド</t>
    </rPh>
    <rPh sb="6" eb="8">
      <t>カイセイ</t>
    </rPh>
    <rPh sb="9" eb="11">
      <t>カイゴ</t>
    </rPh>
    <rPh sb="11" eb="13">
      <t>ホウシュウ</t>
    </rPh>
    <rPh sb="13" eb="15">
      <t>カイテイ</t>
    </rPh>
    <rPh sb="16" eb="17">
      <t>トモナ</t>
    </rPh>
    <rPh sb="19" eb="23">
      <t>トドウフケン</t>
    </rPh>
    <rPh sb="24" eb="27">
      <t>シチョウソン</t>
    </rPh>
    <rPh sb="28" eb="31">
      <t>ホケンシャ</t>
    </rPh>
    <rPh sb="32" eb="33">
      <t>オヨ</t>
    </rPh>
    <rPh sb="34" eb="36">
      <t>コクミン</t>
    </rPh>
    <rPh sb="36" eb="38">
      <t>ケンコウ</t>
    </rPh>
    <rPh sb="38" eb="40">
      <t>ホケン</t>
    </rPh>
    <rPh sb="40" eb="42">
      <t>ダンタイ</t>
    </rPh>
    <rPh sb="42" eb="45">
      <t>レンゴウカイ</t>
    </rPh>
    <rPh sb="46" eb="48">
      <t>カイゴ</t>
    </rPh>
    <rPh sb="48" eb="50">
      <t>ホケン</t>
    </rPh>
    <rPh sb="50" eb="52">
      <t>カンレン</t>
    </rPh>
    <rPh sb="57" eb="59">
      <t>カイシュウ</t>
    </rPh>
    <rPh sb="60" eb="61">
      <t>ヨウ</t>
    </rPh>
    <rPh sb="63" eb="65">
      <t>ケイヒ</t>
    </rPh>
    <rPh sb="66" eb="68">
      <t>ホジョ</t>
    </rPh>
    <rPh sb="74" eb="77">
      <t>ホジョリツ</t>
    </rPh>
    <phoneticPr fontId="5"/>
  </si>
  <si>
    <t>介護保険事業費補助金</t>
    <rPh sb="0" eb="2">
      <t>カイゴ</t>
    </rPh>
    <rPh sb="2" eb="4">
      <t>ホケン</t>
    </rPh>
    <rPh sb="4" eb="7">
      <t>ジギョウヒ</t>
    </rPh>
    <rPh sb="7" eb="10">
      <t>ホジョキン</t>
    </rPh>
    <phoneticPr fontId="5"/>
  </si>
  <si>
    <t>-</t>
    <phoneticPr fontId="5"/>
  </si>
  <si>
    <t>-</t>
    <phoneticPr fontId="5"/>
  </si>
  <si>
    <t>-</t>
    <phoneticPr fontId="5"/>
  </si>
  <si>
    <t>-</t>
    <phoneticPr fontId="5"/>
  </si>
  <si>
    <t>-</t>
    <phoneticPr fontId="5"/>
  </si>
  <si>
    <t>-</t>
    <phoneticPr fontId="5"/>
  </si>
  <si>
    <t>-</t>
    <phoneticPr fontId="5"/>
  </si>
  <si>
    <t>本事業は、介護保険制度改正、介護報酬改定に伴い、介護保険関連システムの改修に必要な経費を補助することで、介護保険制度の円滑な運営を図ることを目的とするものであり、経費の性質上、成果として数値で定量的に示すことのできる指標はないところである。</t>
    <rPh sb="0" eb="1">
      <t>ホン</t>
    </rPh>
    <rPh sb="1" eb="3">
      <t>ジギョウ</t>
    </rPh>
    <rPh sb="5" eb="7">
      <t>カイゴ</t>
    </rPh>
    <rPh sb="7" eb="9">
      <t>ホケン</t>
    </rPh>
    <rPh sb="9" eb="11">
      <t>セイド</t>
    </rPh>
    <rPh sb="11" eb="13">
      <t>カイセイ</t>
    </rPh>
    <rPh sb="14" eb="16">
      <t>カイゴ</t>
    </rPh>
    <rPh sb="16" eb="18">
      <t>ホウシュウ</t>
    </rPh>
    <rPh sb="18" eb="20">
      <t>カイテイ</t>
    </rPh>
    <rPh sb="21" eb="22">
      <t>トモナ</t>
    </rPh>
    <rPh sb="24" eb="26">
      <t>カイゴ</t>
    </rPh>
    <rPh sb="26" eb="28">
      <t>ホケン</t>
    </rPh>
    <rPh sb="28" eb="30">
      <t>カンレン</t>
    </rPh>
    <rPh sb="35" eb="37">
      <t>カイシュウ</t>
    </rPh>
    <rPh sb="38" eb="40">
      <t>ヒツヨウ</t>
    </rPh>
    <rPh sb="41" eb="43">
      <t>ケイヒ</t>
    </rPh>
    <rPh sb="44" eb="46">
      <t>ホジョ</t>
    </rPh>
    <rPh sb="52" eb="54">
      <t>カイゴ</t>
    </rPh>
    <rPh sb="54" eb="56">
      <t>ホケン</t>
    </rPh>
    <rPh sb="56" eb="58">
      <t>セイド</t>
    </rPh>
    <rPh sb="59" eb="61">
      <t>エンカツ</t>
    </rPh>
    <rPh sb="62" eb="64">
      <t>ウンエイ</t>
    </rPh>
    <rPh sb="65" eb="66">
      <t>ハカ</t>
    </rPh>
    <rPh sb="70" eb="72">
      <t>モクテキ</t>
    </rPh>
    <rPh sb="81" eb="83">
      <t>ケイヒ</t>
    </rPh>
    <rPh sb="84" eb="87">
      <t>セイシツジョウ</t>
    </rPh>
    <rPh sb="88" eb="90">
      <t>セイカ</t>
    </rPh>
    <rPh sb="93" eb="95">
      <t>スウチ</t>
    </rPh>
    <rPh sb="96" eb="98">
      <t>テイリョウ</t>
    </rPh>
    <rPh sb="98" eb="99">
      <t>テキ</t>
    </rPh>
    <rPh sb="100" eb="101">
      <t>シメ</t>
    </rPh>
    <rPh sb="108" eb="110">
      <t>シヒョウ</t>
    </rPh>
    <phoneticPr fontId="5"/>
  </si>
  <si>
    <t>本事業は、介護保険制度改正、介護報酬改定にあたり、介護保険関連システムの改修に必要な経費を補助することで、介護保険制度の円滑な運営を図ることを目的とするものであり、経費の性質上、成果として数値で定量的に示すことのできる指標はないところである。</t>
    <rPh sb="0" eb="1">
      <t>ホン</t>
    </rPh>
    <rPh sb="1" eb="3">
      <t>ジギョウ</t>
    </rPh>
    <rPh sb="5" eb="7">
      <t>カイゴ</t>
    </rPh>
    <rPh sb="7" eb="9">
      <t>ホケン</t>
    </rPh>
    <rPh sb="9" eb="11">
      <t>セイド</t>
    </rPh>
    <rPh sb="11" eb="13">
      <t>カイセイ</t>
    </rPh>
    <rPh sb="14" eb="16">
      <t>カイゴ</t>
    </rPh>
    <rPh sb="16" eb="18">
      <t>ホウシュウ</t>
    </rPh>
    <rPh sb="18" eb="20">
      <t>カイテイ</t>
    </rPh>
    <rPh sb="25" eb="27">
      <t>カイゴ</t>
    </rPh>
    <rPh sb="27" eb="29">
      <t>ホケン</t>
    </rPh>
    <rPh sb="29" eb="31">
      <t>カンレン</t>
    </rPh>
    <rPh sb="36" eb="38">
      <t>カイシュウ</t>
    </rPh>
    <rPh sb="39" eb="41">
      <t>ヒツヨウ</t>
    </rPh>
    <rPh sb="42" eb="44">
      <t>ケイヒ</t>
    </rPh>
    <rPh sb="45" eb="47">
      <t>ホジョ</t>
    </rPh>
    <rPh sb="53" eb="55">
      <t>カイゴ</t>
    </rPh>
    <rPh sb="55" eb="57">
      <t>ホケン</t>
    </rPh>
    <rPh sb="57" eb="59">
      <t>セイド</t>
    </rPh>
    <rPh sb="60" eb="62">
      <t>エンカツ</t>
    </rPh>
    <rPh sb="63" eb="65">
      <t>ウンエイ</t>
    </rPh>
    <rPh sb="66" eb="67">
      <t>ハカ</t>
    </rPh>
    <rPh sb="71" eb="73">
      <t>モクテキ</t>
    </rPh>
    <rPh sb="82" eb="84">
      <t>ケイヒ</t>
    </rPh>
    <rPh sb="85" eb="88">
      <t>セイシツジョウ</t>
    </rPh>
    <rPh sb="89" eb="91">
      <t>セイカ</t>
    </rPh>
    <rPh sb="94" eb="96">
      <t>スウチ</t>
    </rPh>
    <rPh sb="97" eb="99">
      <t>テイリョウ</t>
    </rPh>
    <rPh sb="99" eb="100">
      <t>テキ</t>
    </rPh>
    <rPh sb="101" eb="102">
      <t>シメ</t>
    </rPh>
    <rPh sb="109" eb="111">
      <t>シヒョウ</t>
    </rPh>
    <phoneticPr fontId="5"/>
  </si>
  <si>
    <t>システム改修経費に係る執行額</t>
    <rPh sb="4" eb="6">
      <t>カイシュウ</t>
    </rPh>
    <rPh sb="6" eb="8">
      <t>ケイヒ</t>
    </rPh>
    <rPh sb="9" eb="10">
      <t>カカ</t>
    </rPh>
    <rPh sb="11" eb="13">
      <t>シッコウ</t>
    </rPh>
    <rPh sb="13" eb="14">
      <t>ガク</t>
    </rPh>
    <phoneticPr fontId="5"/>
  </si>
  <si>
    <t>百万円</t>
    <rPh sb="0" eb="3">
      <t>ヒャクマンエン</t>
    </rPh>
    <phoneticPr fontId="5"/>
  </si>
  <si>
    <t>-</t>
    <phoneticPr fontId="5"/>
  </si>
  <si>
    <t>-</t>
    <phoneticPr fontId="5"/>
  </si>
  <si>
    <t xml:space="preserve">（介護報酬改定等に伴うシステム改修経費）
①市町村分（保険者数）
</t>
    <rPh sb="1" eb="3">
      <t>カイゴ</t>
    </rPh>
    <rPh sb="3" eb="5">
      <t>ホウシュウ</t>
    </rPh>
    <rPh sb="5" eb="7">
      <t>カイテイ</t>
    </rPh>
    <rPh sb="7" eb="8">
      <t>トウ</t>
    </rPh>
    <rPh sb="9" eb="10">
      <t>トモナ</t>
    </rPh>
    <rPh sb="15" eb="17">
      <t>カイシュウ</t>
    </rPh>
    <rPh sb="17" eb="19">
      <t>ケイヒ</t>
    </rPh>
    <rPh sb="22" eb="25">
      <t>シチョウソン</t>
    </rPh>
    <rPh sb="25" eb="26">
      <t>フン</t>
    </rPh>
    <rPh sb="27" eb="30">
      <t>ホケンシャ</t>
    </rPh>
    <rPh sb="30" eb="31">
      <t>スウ</t>
    </rPh>
    <phoneticPr fontId="5"/>
  </si>
  <si>
    <t>（介護報酬改定等に伴うシステム改修経費）
②都道府県分（都道府県数）</t>
    <rPh sb="1" eb="3">
      <t>カイゴ</t>
    </rPh>
    <rPh sb="3" eb="5">
      <t>ホウシュウ</t>
    </rPh>
    <rPh sb="5" eb="7">
      <t>カイテイ</t>
    </rPh>
    <rPh sb="7" eb="8">
      <t>トウ</t>
    </rPh>
    <rPh sb="9" eb="10">
      <t>トモナ</t>
    </rPh>
    <rPh sb="15" eb="17">
      <t>カイシュウ</t>
    </rPh>
    <rPh sb="17" eb="19">
      <t>ケイヒ</t>
    </rPh>
    <rPh sb="22" eb="26">
      <t>トドウフケン</t>
    </rPh>
    <rPh sb="26" eb="27">
      <t>フン</t>
    </rPh>
    <rPh sb="28" eb="32">
      <t>トドウフケン</t>
    </rPh>
    <rPh sb="32" eb="33">
      <t>スウ</t>
    </rPh>
    <phoneticPr fontId="5"/>
  </si>
  <si>
    <t>（介護報酬改定等に伴うシステム改修経費）
③国民健康保険団体連合会（都道府県数及び保険者数）</t>
    <rPh sb="1" eb="3">
      <t>カイゴ</t>
    </rPh>
    <rPh sb="3" eb="5">
      <t>ホウシュウ</t>
    </rPh>
    <rPh sb="5" eb="7">
      <t>カイテイ</t>
    </rPh>
    <rPh sb="7" eb="8">
      <t>トウ</t>
    </rPh>
    <rPh sb="9" eb="10">
      <t>トモナ</t>
    </rPh>
    <rPh sb="15" eb="17">
      <t>カイシュウ</t>
    </rPh>
    <rPh sb="17" eb="19">
      <t>ケイヒ</t>
    </rPh>
    <rPh sb="22" eb="24">
      <t>コクミン</t>
    </rPh>
    <rPh sb="24" eb="26">
      <t>ケンコウ</t>
    </rPh>
    <rPh sb="26" eb="28">
      <t>ホケン</t>
    </rPh>
    <rPh sb="28" eb="30">
      <t>ダンタイ</t>
    </rPh>
    <rPh sb="30" eb="33">
      <t>レンゴウカイ</t>
    </rPh>
    <rPh sb="34" eb="38">
      <t>トドウフケン</t>
    </rPh>
    <rPh sb="38" eb="39">
      <t>スウ</t>
    </rPh>
    <rPh sb="39" eb="40">
      <t>オヨ</t>
    </rPh>
    <rPh sb="41" eb="44">
      <t>ホケンシャ</t>
    </rPh>
    <rPh sb="44" eb="45">
      <t>スウ</t>
    </rPh>
    <phoneticPr fontId="5"/>
  </si>
  <si>
    <t>箇所</t>
    <rPh sb="0" eb="2">
      <t>カショ</t>
    </rPh>
    <phoneticPr fontId="5"/>
  </si>
  <si>
    <t>　Ｘ/Ｙ</t>
  </si>
  <si>
    <t>①（介護報酬改定等に伴うシステム改修経費）
単位当たりコスト　＝　Ｘ／Ｙ
Ｘ：「執行額」
Ｙ：「保険者数」</t>
    <rPh sb="2" eb="4">
      <t>カイゴ</t>
    </rPh>
    <rPh sb="4" eb="6">
      <t>ホウシュウ</t>
    </rPh>
    <rPh sb="6" eb="8">
      <t>カイテイ</t>
    </rPh>
    <rPh sb="8" eb="9">
      <t>トウ</t>
    </rPh>
    <rPh sb="10" eb="11">
      <t>トモナ</t>
    </rPh>
    <rPh sb="16" eb="18">
      <t>カイシュウ</t>
    </rPh>
    <rPh sb="18" eb="20">
      <t>ケイヒ</t>
    </rPh>
    <phoneticPr fontId="5"/>
  </si>
  <si>
    <t>②（介護報酬改定等に伴うシステム改修経費）
単位当たりコスト　＝　Ｘ／Ｙ
Ｘ：「執行額」
Ｙ：「都道府県数」</t>
    <rPh sb="2" eb="4">
      <t>カイゴ</t>
    </rPh>
    <rPh sb="4" eb="6">
      <t>ホウシュウ</t>
    </rPh>
    <rPh sb="6" eb="8">
      <t>カイテイ</t>
    </rPh>
    <rPh sb="8" eb="9">
      <t>トウ</t>
    </rPh>
    <rPh sb="10" eb="11">
      <t>トモナ</t>
    </rPh>
    <rPh sb="16" eb="18">
      <t>カイシュウ</t>
    </rPh>
    <rPh sb="18" eb="20">
      <t>ケイヒ</t>
    </rPh>
    <phoneticPr fontId="5"/>
  </si>
  <si>
    <t>③（介護報酬改定等に伴うシステム改修経費
（国保連合会に係るもの））
単位当たりコスト　＝　Ｘ／Ｙ
Ｘ：「執行額」
Ｙ：「都道府県数及び保険者数」</t>
    <rPh sb="2" eb="4">
      <t>カイゴ</t>
    </rPh>
    <rPh sb="4" eb="6">
      <t>ホウシュウ</t>
    </rPh>
    <rPh sb="6" eb="8">
      <t>カイテイ</t>
    </rPh>
    <rPh sb="8" eb="9">
      <t>トウ</t>
    </rPh>
    <rPh sb="10" eb="11">
      <t>トモナ</t>
    </rPh>
    <rPh sb="16" eb="18">
      <t>カイシュウ</t>
    </rPh>
    <rPh sb="18" eb="20">
      <t>ケイヒ</t>
    </rPh>
    <rPh sb="22" eb="24">
      <t>コクホ</t>
    </rPh>
    <rPh sb="24" eb="27">
      <t>レンゴウカイ</t>
    </rPh>
    <rPh sb="28" eb="29">
      <t>カカ</t>
    </rPh>
    <phoneticPr fontId="5"/>
  </si>
  <si>
    <t>171/1579</t>
    <phoneticPr fontId="5"/>
  </si>
  <si>
    <t>18/47</t>
  </si>
  <si>
    <t>27/47</t>
  </si>
  <si>
    <t>1378/1626</t>
  </si>
  <si>
    <t>290/1626</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</si>
  <si>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</si>
  <si>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</si>
  <si>
    <t>-</t>
    <phoneticPr fontId="5"/>
  </si>
  <si>
    <t>介護保険制度改正に伴い、保険者等のシステム改修に要する経費を補助するとともに、必要な改修を行うことにより、介護保険制度の安定的な運営を図ることができる。</t>
    <phoneticPr fontId="5"/>
  </si>
  <si>
    <t>-</t>
    <phoneticPr fontId="5"/>
  </si>
  <si>
    <t>-</t>
    <phoneticPr fontId="5"/>
  </si>
  <si>
    <t>無</t>
  </si>
  <si>
    <t>有</t>
  </si>
  <si>
    <t>介護保険制度の運営にあたりシステム改修は必要不可欠な事業である。</t>
    <rPh sb="0" eb="2">
      <t>カイゴ</t>
    </rPh>
    <rPh sb="2" eb="4">
      <t>ホケン</t>
    </rPh>
    <rPh sb="4" eb="6">
      <t>セイド</t>
    </rPh>
    <rPh sb="7" eb="9">
      <t>ウンエイ</t>
    </rPh>
    <rPh sb="17" eb="19">
      <t>カイシュウ</t>
    </rPh>
    <rPh sb="20" eb="22">
      <t>ヒツヨウ</t>
    </rPh>
    <rPh sb="22" eb="25">
      <t>フカケツ</t>
    </rPh>
    <rPh sb="26" eb="28">
      <t>ジギョウ</t>
    </rPh>
    <phoneticPr fontId="5"/>
  </si>
  <si>
    <t>当事業は都道府県、市町村、国民健康保険中央会が行う事業を補助する事業であり、国が実施すべき事業である。</t>
    <rPh sb="0" eb="1">
      <t>トウ</t>
    </rPh>
    <rPh sb="1" eb="3">
      <t>ジギョウ</t>
    </rPh>
    <rPh sb="4" eb="8">
      <t>トドウフケン</t>
    </rPh>
    <rPh sb="9" eb="12">
      <t>シチョウソン</t>
    </rPh>
    <rPh sb="13" eb="15">
      <t>コクミン</t>
    </rPh>
    <rPh sb="15" eb="17">
      <t>ケンコウ</t>
    </rPh>
    <rPh sb="17" eb="19">
      <t>ホケン</t>
    </rPh>
    <rPh sb="19" eb="22">
      <t>チュウオウカイ</t>
    </rPh>
    <rPh sb="23" eb="24">
      <t>オコナ</t>
    </rPh>
    <rPh sb="25" eb="27">
      <t>ジギョウ</t>
    </rPh>
    <rPh sb="28" eb="30">
      <t>ホジョ</t>
    </rPh>
    <rPh sb="32" eb="34">
      <t>ジギョウ</t>
    </rPh>
    <rPh sb="38" eb="39">
      <t>クニ</t>
    </rPh>
    <rPh sb="40" eb="42">
      <t>ジッシ</t>
    </rPh>
    <rPh sb="45" eb="47">
      <t>ジギョウ</t>
    </rPh>
    <phoneticPr fontId="5"/>
  </si>
  <si>
    <t>介護保険制度の運営にあたりシステム改修は必要不可欠な事業であるため、優先度の高い事業である。</t>
    <rPh sb="0" eb="2">
      <t>カイゴ</t>
    </rPh>
    <rPh sb="2" eb="4">
      <t>ホケン</t>
    </rPh>
    <rPh sb="4" eb="6">
      <t>セイド</t>
    </rPh>
    <rPh sb="7" eb="9">
      <t>ウンエイ</t>
    </rPh>
    <rPh sb="17" eb="19">
      <t>カイシュウ</t>
    </rPh>
    <rPh sb="20" eb="22">
      <t>ヒツヨウ</t>
    </rPh>
    <rPh sb="22" eb="25">
      <t>フカケツ</t>
    </rPh>
    <rPh sb="26" eb="28">
      <t>ジギョウ</t>
    </rPh>
    <rPh sb="34" eb="37">
      <t>ユウセンド</t>
    </rPh>
    <rPh sb="38" eb="39">
      <t>タカ</t>
    </rPh>
    <rPh sb="40" eb="42">
      <t>ジギョウ</t>
    </rPh>
    <phoneticPr fontId="5"/>
  </si>
  <si>
    <t>‐</t>
  </si>
  <si>
    <t>今後においても、介護保険制度の安定的な運営を確保するため、介護保険関連システムの改修事業について、引き続き効率的・適正な執行に努めてまいりたい。</t>
    <rPh sb="0" eb="2">
      <t>コンゴ</t>
    </rPh>
    <rPh sb="8" eb="10">
      <t>カイゴ</t>
    </rPh>
    <rPh sb="10" eb="12">
      <t>ホケン</t>
    </rPh>
    <rPh sb="12" eb="14">
      <t>セイド</t>
    </rPh>
    <rPh sb="15" eb="18">
      <t>アンテイテキ</t>
    </rPh>
    <rPh sb="19" eb="21">
      <t>ウンエイ</t>
    </rPh>
    <rPh sb="22" eb="24">
      <t>カクホ</t>
    </rPh>
    <rPh sb="29" eb="31">
      <t>カイゴ</t>
    </rPh>
    <rPh sb="31" eb="33">
      <t>ホケン</t>
    </rPh>
    <rPh sb="33" eb="35">
      <t>カンレン</t>
    </rPh>
    <rPh sb="40" eb="42">
      <t>カイシュウ</t>
    </rPh>
    <rPh sb="42" eb="44">
      <t>ジギョウ</t>
    </rPh>
    <rPh sb="49" eb="50">
      <t>ヒ</t>
    </rPh>
    <rPh sb="51" eb="52">
      <t>ツヅ</t>
    </rPh>
    <rPh sb="53" eb="56">
      <t>コウリツテキ</t>
    </rPh>
    <rPh sb="57" eb="59">
      <t>テキセイ</t>
    </rPh>
    <rPh sb="60" eb="62">
      <t>シッコウ</t>
    </rPh>
    <rPh sb="63" eb="64">
      <t>ツト</t>
    </rPh>
    <phoneticPr fontId="5"/>
  </si>
  <si>
    <t>63</t>
    <phoneticPr fontId="5"/>
  </si>
  <si>
    <t>907</t>
    <phoneticPr fontId="5"/>
  </si>
  <si>
    <t>829</t>
    <phoneticPr fontId="5"/>
  </si>
  <si>
    <t>831</t>
    <phoneticPr fontId="5"/>
  </si>
  <si>
    <t>841</t>
    <phoneticPr fontId="5"/>
  </si>
  <si>
    <t>811</t>
    <phoneticPr fontId="5"/>
  </si>
  <si>
    <t>A.公益社団法人国民健康保険中央会</t>
  </si>
  <si>
    <t>B.日本電気㈱</t>
  </si>
  <si>
    <t>C.北海道</t>
  </si>
  <si>
    <t>D.札幌市</t>
    <rPh sb="2" eb="5">
      <t>サッポロシ</t>
    </rPh>
    <phoneticPr fontId="5"/>
  </si>
  <si>
    <t>-</t>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</si>
  <si>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</si>
  <si>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補助金等交付</t>
  </si>
  <si>
    <t>日本電気㈱</t>
    <rPh sb="0" eb="2">
      <t>ニホン</t>
    </rPh>
    <rPh sb="2" eb="4">
      <t>デンキ</t>
    </rPh>
    <phoneticPr fontId="5"/>
  </si>
  <si>
    <t>北海道</t>
    <rPh sb="0" eb="3">
      <t>ホッカイドウ</t>
    </rPh>
    <phoneticPr fontId="5"/>
  </si>
  <si>
    <t>青森県</t>
    <rPh sb="0" eb="3">
      <t>アオモリケン</t>
    </rPh>
    <phoneticPr fontId="5"/>
  </si>
  <si>
    <t>岩手県</t>
    <rPh sb="0" eb="3">
      <t>イワテケン</t>
    </rPh>
    <phoneticPr fontId="5"/>
  </si>
  <si>
    <t>宮城県</t>
    <rPh sb="0" eb="3">
      <t>ミヤギケン</t>
    </rPh>
    <phoneticPr fontId="5"/>
  </si>
  <si>
    <t>秋田県</t>
    <rPh sb="0" eb="3">
      <t>アキタケン</t>
    </rPh>
    <phoneticPr fontId="5"/>
  </si>
  <si>
    <t>福島県</t>
    <rPh sb="0" eb="3">
      <t>フクシマケン</t>
    </rPh>
    <phoneticPr fontId="5"/>
  </si>
  <si>
    <t>群馬県</t>
    <rPh sb="0" eb="3">
      <t>グンマケン</t>
    </rPh>
    <phoneticPr fontId="5"/>
  </si>
  <si>
    <t>介護保険制度改正、介護報酬改定等に伴い、介護保険関連システムの改修に要する経費を補助し、介護保険制度の円滑な運営を図る。
平成29年度のシステム改修経費に係る執行額は4,879,369千円である。</t>
    <rPh sb="0" eb="2">
      <t>カイゴ</t>
    </rPh>
    <rPh sb="2" eb="4">
      <t>ホケン</t>
    </rPh>
    <rPh sb="4" eb="6">
      <t>セイド</t>
    </rPh>
    <rPh sb="6" eb="8">
      <t>カイセイ</t>
    </rPh>
    <rPh sb="9" eb="11">
      <t>カイゴ</t>
    </rPh>
    <rPh sb="11" eb="13">
      <t>ホウシュウ</t>
    </rPh>
    <rPh sb="13" eb="15">
      <t>カイテイ</t>
    </rPh>
    <rPh sb="15" eb="16">
      <t>トウ</t>
    </rPh>
    <rPh sb="17" eb="18">
      <t>トモナ</t>
    </rPh>
    <rPh sb="20" eb="22">
      <t>カイゴ</t>
    </rPh>
    <rPh sb="22" eb="24">
      <t>ホケン</t>
    </rPh>
    <rPh sb="24" eb="26">
      <t>カンレン</t>
    </rPh>
    <rPh sb="31" eb="33">
      <t>カイシュウ</t>
    </rPh>
    <rPh sb="34" eb="35">
      <t>ヨウ</t>
    </rPh>
    <rPh sb="37" eb="39">
      <t>ケイヒ</t>
    </rPh>
    <rPh sb="40" eb="42">
      <t>ホジョ</t>
    </rPh>
    <rPh sb="44" eb="46">
      <t>カイゴ</t>
    </rPh>
    <rPh sb="46" eb="48">
      <t>ホケン</t>
    </rPh>
    <rPh sb="48" eb="50">
      <t>セイド</t>
    </rPh>
    <rPh sb="51" eb="53">
      <t>エンカツ</t>
    </rPh>
    <rPh sb="54" eb="56">
      <t>ウンエイ</t>
    </rPh>
    <rPh sb="57" eb="58">
      <t>ハカ</t>
    </rPh>
    <rPh sb="61" eb="63">
      <t>ヘイセイ</t>
    </rPh>
    <rPh sb="65" eb="67">
      <t>ネンド</t>
    </rPh>
    <rPh sb="72" eb="74">
      <t>カイシュウ</t>
    </rPh>
    <rPh sb="74" eb="76">
      <t>ケイヒ</t>
    </rPh>
    <rPh sb="77" eb="78">
      <t>カカ</t>
    </rPh>
    <rPh sb="79" eb="81">
      <t>シッコウ</t>
    </rPh>
    <rPh sb="81" eb="82">
      <t>ガク</t>
    </rPh>
    <rPh sb="92" eb="94">
      <t>センエン</t>
    </rPh>
    <phoneticPr fontId="5"/>
  </si>
  <si>
    <t>2347/1578</t>
    <phoneticPr fontId="5"/>
  </si>
  <si>
    <t>2142/1571</t>
    <phoneticPr fontId="5"/>
  </si>
  <si>
    <t>-</t>
    <phoneticPr fontId="5"/>
  </si>
  <si>
    <t>-</t>
    <phoneticPr fontId="5"/>
  </si>
  <si>
    <t>改修内容に基づく妥当なコストとなっている。</t>
    <rPh sb="0" eb="2">
      <t>カイシュウ</t>
    </rPh>
    <rPh sb="2" eb="4">
      <t>ナイヨウ</t>
    </rPh>
    <rPh sb="5" eb="6">
      <t>モト</t>
    </rPh>
    <rPh sb="8" eb="10">
      <t>ダトウ</t>
    </rPh>
    <phoneticPr fontId="5"/>
  </si>
  <si>
    <t>業務の遂行に必要な経費として合理的な支出となっている。</t>
    <rPh sb="0" eb="2">
      <t>ギョウム</t>
    </rPh>
    <rPh sb="3" eb="5">
      <t>スイコウ</t>
    </rPh>
    <rPh sb="6" eb="8">
      <t>ヒツヨウ</t>
    </rPh>
    <rPh sb="9" eb="11">
      <t>ケイヒ</t>
    </rPh>
    <rPh sb="14" eb="17">
      <t>ゴウリテキ</t>
    </rPh>
    <rPh sb="18" eb="20">
      <t>シシュツ</t>
    </rPh>
    <phoneticPr fontId="5"/>
  </si>
  <si>
    <t>交付要綱に基づき事業の遂行に最低限必要なものに限定されている。</t>
    <rPh sb="0" eb="2">
      <t>コウフ</t>
    </rPh>
    <rPh sb="2" eb="4">
      <t>ヨウコウ</t>
    </rPh>
    <rPh sb="5" eb="6">
      <t>モト</t>
    </rPh>
    <rPh sb="8" eb="10">
      <t>ジギョウ</t>
    </rPh>
    <rPh sb="11" eb="13">
      <t>スイコウ</t>
    </rPh>
    <rPh sb="14" eb="17">
      <t>サイテイゲン</t>
    </rPh>
    <rPh sb="17" eb="19">
      <t>ヒツヨウ</t>
    </rPh>
    <rPh sb="23" eb="25">
      <t>ゲンテイ</t>
    </rPh>
    <phoneticPr fontId="5"/>
  </si>
  <si>
    <t>介護保険における審査支払業務のための必要なシステム改修であり、見込みに見合った活動実績となっている。</t>
    <rPh sb="10" eb="12">
      <t>シハライ</t>
    </rPh>
    <rPh sb="12" eb="14">
      <t>ギョウム</t>
    </rPh>
    <rPh sb="18" eb="20">
      <t>ヒツヨウ</t>
    </rPh>
    <rPh sb="25" eb="27">
      <t>カイシュウ</t>
    </rPh>
    <rPh sb="31" eb="33">
      <t>ミコ</t>
    </rPh>
    <rPh sb="35" eb="37">
      <t>ミア</t>
    </rPh>
    <rPh sb="39" eb="41">
      <t>カツドウ</t>
    </rPh>
    <rPh sb="41" eb="43">
      <t>ジッセキ</t>
    </rPh>
    <phoneticPr fontId="5"/>
  </si>
  <si>
    <t>介護保険における審査支払業務に不可欠なシステムとして活用されている。</t>
    <rPh sb="0" eb="2">
      <t>カイゴ</t>
    </rPh>
    <rPh sb="2" eb="4">
      <t>ホケン</t>
    </rPh>
    <rPh sb="8" eb="10">
      <t>シンサ</t>
    </rPh>
    <rPh sb="10" eb="12">
      <t>シハライ</t>
    </rPh>
    <rPh sb="12" eb="14">
      <t>ギョウム</t>
    </rPh>
    <rPh sb="15" eb="18">
      <t>フカケツ</t>
    </rPh>
    <rPh sb="26" eb="28">
      <t>カツヨウ</t>
    </rPh>
    <phoneticPr fontId="5"/>
  </si>
  <si>
    <t>・介護保険制度の安定的な運営を図るため、介護保険制度改正、介護報酬改定に伴う介護保険関連システムの改修事業に必要な経費が適正に執行されていると評価できる。
・平成２９年度においては、介護保険制度改正、介護報酬改定にかかる改修を実施し、平成３０年度以降の介護保険関連システムの円滑かつ適切な運用を行える環境の構築を行った。</t>
    <rPh sb="1" eb="3">
      <t>カイゴ</t>
    </rPh>
    <rPh sb="3" eb="5">
      <t>ホケン</t>
    </rPh>
    <rPh sb="5" eb="7">
      <t>セイド</t>
    </rPh>
    <rPh sb="8" eb="11">
      <t>アンテイテキ</t>
    </rPh>
    <rPh sb="12" eb="14">
      <t>ウンエイ</t>
    </rPh>
    <rPh sb="15" eb="16">
      <t>ハカ</t>
    </rPh>
    <rPh sb="20" eb="22">
      <t>カイゴ</t>
    </rPh>
    <rPh sb="22" eb="24">
      <t>ホケン</t>
    </rPh>
    <rPh sb="24" eb="26">
      <t>セイド</t>
    </rPh>
    <rPh sb="26" eb="28">
      <t>カイセイ</t>
    </rPh>
    <rPh sb="29" eb="31">
      <t>カイゴ</t>
    </rPh>
    <rPh sb="31" eb="33">
      <t>ホウシュウ</t>
    </rPh>
    <rPh sb="33" eb="35">
      <t>カイテイ</t>
    </rPh>
    <rPh sb="36" eb="37">
      <t>トモナ</t>
    </rPh>
    <rPh sb="38" eb="40">
      <t>カイゴ</t>
    </rPh>
    <rPh sb="40" eb="42">
      <t>ホケン</t>
    </rPh>
    <rPh sb="42" eb="44">
      <t>カンレン</t>
    </rPh>
    <rPh sb="49" eb="51">
      <t>カイシュウ</t>
    </rPh>
    <rPh sb="51" eb="53">
      <t>ジギョウ</t>
    </rPh>
    <rPh sb="54" eb="56">
      <t>ヒツヨウ</t>
    </rPh>
    <rPh sb="57" eb="59">
      <t>ケイヒ</t>
    </rPh>
    <rPh sb="60" eb="62">
      <t>テキセイ</t>
    </rPh>
    <rPh sb="63" eb="65">
      <t>シッコウ</t>
    </rPh>
    <rPh sb="71" eb="73">
      <t>ヒョウカ</t>
    </rPh>
    <rPh sb="79" eb="81">
      <t>ヘイセイ</t>
    </rPh>
    <rPh sb="83" eb="85">
      <t>ネンド</t>
    </rPh>
    <rPh sb="91" eb="93">
      <t>カイゴ</t>
    </rPh>
    <rPh sb="93" eb="95">
      <t>ホケン</t>
    </rPh>
    <rPh sb="95" eb="97">
      <t>セイド</t>
    </rPh>
    <rPh sb="97" eb="99">
      <t>カイセイ</t>
    </rPh>
    <rPh sb="100" eb="102">
      <t>カイゴ</t>
    </rPh>
    <rPh sb="102" eb="104">
      <t>ホウシュウ</t>
    </rPh>
    <rPh sb="104" eb="106">
      <t>カイテイ</t>
    </rPh>
    <rPh sb="110" eb="112">
      <t>カイシュウ</t>
    </rPh>
    <rPh sb="113" eb="115">
      <t>ジッシ</t>
    </rPh>
    <rPh sb="117" eb="119">
      <t>ヘイセイ</t>
    </rPh>
    <rPh sb="121" eb="123">
      <t>ネンド</t>
    </rPh>
    <rPh sb="123" eb="125">
      <t>イコウ</t>
    </rPh>
    <rPh sb="126" eb="128">
      <t>カイゴ</t>
    </rPh>
    <rPh sb="128" eb="130">
      <t>ホケン</t>
    </rPh>
    <rPh sb="130" eb="132">
      <t>カンレン</t>
    </rPh>
    <rPh sb="137" eb="139">
      <t>エンカツ</t>
    </rPh>
    <rPh sb="141" eb="143">
      <t>テキセツ</t>
    </rPh>
    <rPh sb="144" eb="146">
      <t>ウンヨウ</t>
    </rPh>
    <rPh sb="147" eb="148">
      <t>オコナ</t>
    </rPh>
    <rPh sb="150" eb="152">
      <t>カンキョウ</t>
    </rPh>
    <rPh sb="153" eb="155">
      <t>コウチク</t>
    </rPh>
    <rPh sb="156" eb="157">
      <t>オコナ</t>
    </rPh>
    <phoneticPr fontId="5"/>
  </si>
  <si>
    <t>補助金</t>
    <rPh sb="0" eb="3">
      <t>ホジョキン</t>
    </rPh>
    <phoneticPr fontId="5"/>
  </si>
  <si>
    <t>外部委託</t>
    <rPh sb="0" eb="2">
      <t>ガイブ</t>
    </rPh>
    <rPh sb="2" eb="4">
      <t>イタク</t>
    </rPh>
    <phoneticPr fontId="5"/>
  </si>
  <si>
    <t>埼玉県</t>
    <rPh sb="0" eb="2">
      <t>サイタマ</t>
    </rPh>
    <rPh sb="2" eb="3">
      <t>ケン</t>
    </rPh>
    <phoneticPr fontId="5"/>
  </si>
  <si>
    <t>千葉県</t>
    <rPh sb="0" eb="3">
      <t>チバケン</t>
    </rPh>
    <phoneticPr fontId="5"/>
  </si>
  <si>
    <t>東京都</t>
    <rPh sb="0" eb="3">
      <t>トウキョウト</t>
    </rPh>
    <phoneticPr fontId="5"/>
  </si>
  <si>
    <t>札幌市</t>
    <rPh sb="0" eb="3">
      <t>サッポロシ</t>
    </rPh>
    <phoneticPr fontId="5"/>
  </si>
  <si>
    <t>仙台市</t>
    <rPh sb="0" eb="3">
      <t>センダイシ</t>
    </rPh>
    <phoneticPr fontId="5"/>
  </si>
  <si>
    <t>さいたま市</t>
    <rPh sb="4" eb="5">
      <t>シ</t>
    </rPh>
    <phoneticPr fontId="5"/>
  </si>
  <si>
    <t>千葉市</t>
    <rPh sb="0" eb="3">
      <t>チバシ</t>
    </rPh>
    <phoneticPr fontId="5"/>
  </si>
  <si>
    <t>横浜市</t>
    <rPh sb="0" eb="3">
      <t>ヨコハマシ</t>
    </rPh>
    <phoneticPr fontId="5"/>
  </si>
  <si>
    <t>川崎市</t>
    <rPh sb="0" eb="3">
      <t>カワサキシ</t>
    </rPh>
    <phoneticPr fontId="5"/>
  </si>
  <si>
    <t>相模原市</t>
    <rPh sb="0" eb="4">
      <t>サガミハラシ</t>
    </rPh>
    <phoneticPr fontId="5"/>
  </si>
  <si>
    <t>新潟市</t>
    <rPh sb="0" eb="3">
      <t>ニイガタシ</t>
    </rPh>
    <phoneticPr fontId="5"/>
  </si>
  <si>
    <t>浜松市</t>
    <rPh sb="0" eb="2">
      <t>ハママツ</t>
    </rPh>
    <rPh sb="2" eb="3">
      <t>シ</t>
    </rPh>
    <phoneticPr fontId="5"/>
  </si>
  <si>
    <t>名古屋市</t>
    <rPh sb="0" eb="4">
      <t>ナゴヤシ</t>
    </rPh>
    <phoneticPr fontId="5"/>
  </si>
  <si>
    <t>2424/1625</t>
    <phoneticPr fontId="5"/>
  </si>
  <si>
    <t>109/47</t>
    <phoneticPr fontId="5"/>
  </si>
  <si>
    <t>916/1618</t>
    <phoneticPr fontId="5"/>
  </si>
  <si>
    <t>介護保険における審査支払業務を行うために事業者台帳管理業務、受給者台帳管理業務、審査支払業務は、介護保険法に基づき行うこととされており、それぞれ都道府県、市町村（保険者）、国民健康保険団体連合会の支出先として妥当である。
国民健康保険中央会は、広く一般競争入札による公募の結果、一者応札となったものの、価格は予定価格以下であり、業者の提案書は監査人による精査を経て、契約に至ったものである。</t>
    <rPh sb="0" eb="2">
      <t>カイゴ</t>
    </rPh>
    <rPh sb="2" eb="4">
      <t>ホケン</t>
    </rPh>
    <rPh sb="8" eb="10">
      <t>シンサ</t>
    </rPh>
    <rPh sb="10" eb="12">
      <t>シハライ</t>
    </rPh>
    <rPh sb="12" eb="14">
      <t>ギョウム</t>
    </rPh>
    <rPh sb="15" eb="16">
      <t>オコナ</t>
    </rPh>
    <rPh sb="20" eb="23">
      <t>ジギョウシャ</t>
    </rPh>
    <rPh sb="23" eb="25">
      <t>ダイチョウ</t>
    </rPh>
    <rPh sb="25" eb="27">
      <t>カンリ</t>
    </rPh>
    <rPh sb="27" eb="29">
      <t>ギョウム</t>
    </rPh>
    <rPh sb="30" eb="33">
      <t>ジュキュウシャ</t>
    </rPh>
    <rPh sb="33" eb="35">
      <t>ダイチョウ</t>
    </rPh>
    <rPh sb="35" eb="37">
      <t>カンリ</t>
    </rPh>
    <rPh sb="37" eb="39">
      <t>ギョウム</t>
    </rPh>
    <rPh sb="42" eb="44">
      <t>シハライ</t>
    </rPh>
    <rPh sb="44" eb="46">
      <t>ギョウム</t>
    </rPh>
    <rPh sb="48" eb="50">
      <t>カイゴ</t>
    </rPh>
    <rPh sb="50" eb="52">
      <t>ホケン</t>
    </rPh>
    <rPh sb="52" eb="53">
      <t>ホウ</t>
    </rPh>
    <rPh sb="54" eb="55">
      <t>モト</t>
    </rPh>
    <rPh sb="57" eb="58">
      <t>オコナ</t>
    </rPh>
    <rPh sb="72" eb="76">
      <t>トドウフケン</t>
    </rPh>
    <rPh sb="77" eb="80">
      <t>シチョウソン</t>
    </rPh>
    <rPh sb="81" eb="84">
      <t>ホケンシャ</t>
    </rPh>
    <rPh sb="86" eb="88">
      <t>コクミン</t>
    </rPh>
    <rPh sb="88" eb="90">
      <t>ケンコウ</t>
    </rPh>
    <rPh sb="90" eb="92">
      <t>ホケン</t>
    </rPh>
    <rPh sb="92" eb="94">
      <t>ダンタイ</t>
    </rPh>
    <rPh sb="94" eb="97">
      <t>レンゴウカイ</t>
    </rPh>
    <rPh sb="98" eb="100">
      <t>シシュツ</t>
    </rPh>
    <rPh sb="100" eb="101">
      <t>サキ</t>
    </rPh>
    <rPh sb="104" eb="106">
      <t>ダトウ</t>
    </rPh>
    <phoneticPr fontId="5"/>
  </si>
  <si>
    <t>業者への周知不足によるもの。
国保中央会において、入札参加希望者にシステム説明会を開催するほか、入札スケジュールの見直しを検討する。</t>
    <rPh sb="0" eb="2">
      <t>ギョウシャ</t>
    </rPh>
    <rPh sb="4" eb="6">
      <t>シュウチ</t>
    </rPh>
    <rPh sb="6" eb="8">
      <t>ブソク</t>
    </rPh>
    <rPh sb="15" eb="17">
      <t>コクホ</t>
    </rPh>
    <rPh sb="17" eb="20">
      <t>チュウオウカイ</t>
    </rPh>
    <rPh sb="25" eb="27">
      <t>ニュウサツ</t>
    </rPh>
    <rPh sb="27" eb="29">
      <t>サンカ</t>
    </rPh>
    <rPh sb="29" eb="32">
      <t>キボウシャ</t>
    </rPh>
    <rPh sb="37" eb="40">
      <t>セツメイカイ</t>
    </rPh>
    <rPh sb="41" eb="43">
      <t>カイサイ</t>
    </rPh>
    <rPh sb="48" eb="50">
      <t>ニュウサツ</t>
    </rPh>
    <rPh sb="57" eb="59">
      <t>ミナオ</t>
    </rPh>
    <rPh sb="61" eb="63">
      <t>ケントウ</t>
    </rPh>
    <phoneticPr fontId="5"/>
  </si>
  <si>
    <t>改修は平成30年1月の社会保障審議会の諮問答申に基づいて行われるが、その諮問答申で提示された内容により、システムの仕様変更が必要となったところ、仕様変更箇所が多岐にわたるため仕様の見直しに時間を要することとなり、改修計画の多くを見直したものである。</t>
    <phoneticPr fontId="5"/>
  </si>
  <si>
    <t>3977/1579</t>
    <phoneticPr fontId="5"/>
  </si>
  <si>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</si>
  <si>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介護報酬改定等に伴うシステム改修経費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</si>
</sst>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89646</xdr:colOff>
      <xdr:row>745</xdr:row>
      <xdr:rowOff>11206</xdr:rowOff>
    </xdr:from>
    <xdr:to>
      <xdr:col>49</xdr:col>
      <xdr:colOff>104161</xdr:colOff>
      <xdr:row>746</xdr:row>
      <xdr:rowOff>119787</xdr:rowOff>
    </xdr:to>
    <xdr:sp macro="" textlink="">
      <xdr:nvSpPr>
        <xdr:cNvPr id="31" name="正方形/長方形 30"/>
        <xdr:cNvSpPr/>
      </xdr:nvSpPr>
      <xdr:spPr>
        <a:xfrm>
          <a:off x="7490571" y="50703256"/>
          <a:ext cx="2414815"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10</xdr:col>
      <xdr:colOff>68038</xdr:colOff>
      <xdr:row>739</xdr:row>
      <xdr:rowOff>243320</xdr:rowOff>
    </xdr:from>
    <xdr:to>
      <xdr:col>23</xdr:col>
      <xdr:colOff>87995</xdr:colOff>
      <xdr:row>740</xdr:row>
      <xdr:rowOff>324967</xdr:rowOff>
    </xdr:to>
    <xdr:sp macro="" textlink="">
      <xdr:nvSpPr>
        <xdr:cNvPr id="32" name="テキスト ボックス 31"/>
        <xdr:cNvSpPr txBox="1"/>
      </xdr:nvSpPr>
      <xdr:spPr>
        <a:xfrm>
          <a:off x="2068288" y="48820820"/>
          <a:ext cx="2620282" cy="434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年度交付決定ベース</a:t>
          </a:r>
          <a:r>
            <a:rPr kumimoji="1" lang="en-US" altLang="ja-JP" sz="1100">
              <a:solidFill>
                <a:sysClr val="windowText" lastClr="000000"/>
              </a:solidFill>
            </a:rPr>
            <a:t>】</a:t>
          </a:r>
        </a:p>
      </xdr:txBody>
    </xdr:sp>
    <xdr:clientData/>
  </xdr:twoCellAnchor>
  <xdr:twoCellAnchor>
    <xdr:from>
      <xdr:col>28</xdr:col>
      <xdr:colOff>11206</xdr:colOff>
      <xdr:row>742</xdr:row>
      <xdr:rowOff>11206</xdr:rowOff>
    </xdr:from>
    <xdr:to>
      <xdr:col>28</xdr:col>
      <xdr:colOff>11213</xdr:colOff>
      <xdr:row>745</xdr:row>
      <xdr:rowOff>0</xdr:rowOff>
    </xdr:to>
    <xdr:cxnSp macro="">
      <xdr:nvCxnSpPr>
        <xdr:cNvPr id="33" name="直線矢印コネクタ 32"/>
        <xdr:cNvCxnSpPr/>
      </xdr:nvCxnSpPr>
      <xdr:spPr>
        <a:xfrm>
          <a:off x="5611906" y="49645981"/>
          <a:ext cx="7" cy="1046069"/>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27917</xdr:colOff>
      <xdr:row>740</xdr:row>
      <xdr:rowOff>258262</xdr:rowOff>
    </xdr:from>
    <xdr:to>
      <xdr:col>34</xdr:col>
      <xdr:colOff>42431</xdr:colOff>
      <xdr:row>742</xdr:row>
      <xdr:rowOff>634</xdr:rowOff>
    </xdr:to>
    <xdr:sp macro="" textlink="">
      <xdr:nvSpPr>
        <xdr:cNvPr id="34" name="正方形/長方形 33"/>
        <xdr:cNvSpPr/>
      </xdr:nvSpPr>
      <xdr:spPr>
        <a:xfrm>
          <a:off x="4428467" y="49188187"/>
          <a:ext cx="2414814" cy="44722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25</xdr:col>
      <xdr:colOff>98782</xdr:colOff>
      <xdr:row>740</xdr:row>
      <xdr:rowOff>251537</xdr:rowOff>
    </xdr:from>
    <xdr:to>
      <xdr:col>32</xdr:col>
      <xdr:colOff>35282</xdr:colOff>
      <xdr:row>742</xdr:row>
      <xdr:rowOff>201705</xdr:rowOff>
    </xdr:to>
    <xdr:sp macro="" textlink="">
      <xdr:nvSpPr>
        <xdr:cNvPr id="35" name="テキスト ボックス 34"/>
        <xdr:cNvSpPr txBox="1"/>
      </xdr:nvSpPr>
      <xdr:spPr>
        <a:xfrm>
          <a:off x="5099407" y="49181462"/>
          <a:ext cx="1336675" cy="6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lt"/>
              <a:ea typeface="+mn-ea"/>
              <a:cs typeface="+mn-cs"/>
            </a:rPr>
            <a:t>厚生労働省</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４，８７９</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7</xdr:col>
      <xdr:colOff>51792</xdr:colOff>
      <xdr:row>745</xdr:row>
      <xdr:rowOff>14683</xdr:rowOff>
    </xdr:from>
    <xdr:to>
      <xdr:col>19</xdr:col>
      <xdr:colOff>66306</xdr:colOff>
      <xdr:row>746</xdr:row>
      <xdr:rowOff>123264</xdr:rowOff>
    </xdr:to>
    <xdr:sp macro="" textlink="">
      <xdr:nvSpPr>
        <xdr:cNvPr id="36" name="正方形/長方形 35"/>
        <xdr:cNvSpPr/>
      </xdr:nvSpPr>
      <xdr:spPr>
        <a:xfrm>
          <a:off x="1451967" y="50706733"/>
          <a:ext cx="2414814"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23</xdr:col>
      <xdr:colOff>161961</xdr:colOff>
      <xdr:row>742</xdr:row>
      <xdr:rowOff>239908</xdr:rowOff>
    </xdr:from>
    <xdr:to>
      <xdr:col>29</xdr:col>
      <xdr:colOff>101769</xdr:colOff>
      <xdr:row>743</xdr:row>
      <xdr:rowOff>122434</xdr:rowOff>
    </xdr:to>
    <xdr:sp macro="" textlink="">
      <xdr:nvSpPr>
        <xdr:cNvPr id="37" name="テキスト ボックス 36"/>
        <xdr:cNvSpPr txBox="1"/>
      </xdr:nvSpPr>
      <xdr:spPr>
        <a:xfrm>
          <a:off x="4762536" y="49874683"/>
          <a:ext cx="1139958" cy="23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50940</xdr:colOff>
      <xdr:row>745</xdr:row>
      <xdr:rowOff>7760</xdr:rowOff>
    </xdr:from>
    <xdr:to>
      <xdr:col>18</xdr:col>
      <xdr:colOff>94483</xdr:colOff>
      <xdr:row>746</xdr:row>
      <xdr:rowOff>212910</xdr:rowOff>
    </xdr:to>
    <xdr:sp macro="" textlink="">
      <xdr:nvSpPr>
        <xdr:cNvPr id="38" name="テキスト ボックス 37"/>
        <xdr:cNvSpPr txBox="1"/>
      </xdr:nvSpPr>
      <xdr:spPr>
        <a:xfrm>
          <a:off x="2051190" y="50699810"/>
          <a:ext cx="1643743"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baseline="0">
              <a:solidFill>
                <a:sysClr val="windowText" lastClr="000000"/>
              </a:solidFill>
              <a:latin typeface="+mn-lt"/>
              <a:ea typeface="+mn-ea"/>
              <a:cs typeface="+mn-cs"/>
            </a:rPr>
            <a:t>     ２，４２４</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31</xdr:col>
      <xdr:colOff>168256</xdr:colOff>
      <xdr:row>742</xdr:row>
      <xdr:rowOff>92737</xdr:rowOff>
    </xdr:from>
    <xdr:to>
      <xdr:col>45</xdr:col>
      <xdr:colOff>193655</xdr:colOff>
      <xdr:row>743</xdr:row>
      <xdr:rowOff>268942</xdr:rowOff>
    </xdr:to>
    <xdr:sp macro="" textlink="">
      <xdr:nvSpPr>
        <xdr:cNvPr id="39" name="テキスト ボックス 38"/>
        <xdr:cNvSpPr txBox="1"/>
      </xdr:nvSpPr>
      <xdr:spPr>
        <a:xfrm>
          <a:off x="6369031" y="49727512"/>
          <a:ext cx="2825749" cy="52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介護報酬改定等に伴う介護保険関連システムの改修経費として補助。</a:t>
          </a:r>
        </a:p>
      </xdr:txBody>
    </xdr:sp>
    <xdr:clientData/>
  </xdr:twoCellAnchor>
  <xdr:twoCellAnchor>
    <xdr:from>
      <xdr:col>31</xdr:col>
      <xdr:colOff>77650</xdr:colOff>
      <xdr:row>742</xdr:row>
      <xdr:rowOff>91803</xdr:rowOff>
    </xdr:from>
    <xdr:to>
      <xdr:col>46</xdr:col>
      <xdr:colOff>13242</xdr:colOff>
      <xdr:row>743</xdr:row>
      <xdr:rowOff>168089</xdr:rowOff>
    </xdr:to>
    <xdr:sp macro="" textlink="">
      <xdr:nvSpPr>
        <xdr:cNvPr id="40" name="大かっこ 39"/>
        <xdr:cNvSpPr/>
      </xdr:nvSpPr>
      <xdr:spPr>
        <a:xfrm>
          <a:off x="6278425" y="49726578"/>
          <a:ext cx="2935967" cy="4287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13</xdr:col>
      <xdr:colOff>56029</xdr:colOff>
      <xdr:row>747</xdr:row>
      <xdr:rowOff>254054</xdr:rowOff>
    </xdr:from>
    <xdr:to>
      <xdr:col>13</xdr:col>
      <xdr:colOff>64312</xdr:colOff>
      <xdr:row>749</xdr:row>
      <xdr:rowOff>246526</xdr:rowOff>
    </xdr:to>
    <xdr:cxnSp macro="">
      <xdr:nvCxnSpPr>
        <xdr:cNvPr id="41" name="直線矢印コネクタ 40"/>
        <xdr:cNvCxnSpPr/>
      </xdr:nvCxnSpPr>
      <xdr:spPr>
        <a:xfrm flipH="1">
          <a:off x="2656354" y="51650954"/>
          <a:ext cx="8283" cy="69732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89646</xdr:colOff>
      <xdr:row>745</xdr:row>
      <xdr:rowOff>0</xdr:rowOff>
    </xdr:from>
    <xdr:to>
      <xdr:col>34</xdr:col>
      <xdr:colOff>104160</xdr:colOff>
      <xdr:row>746</xdr:row>
      <xdr:rowOff>108581</xdr:rowOff>
    </xdr:to>
    <xdr:sp macro="" textlink="">
      <xdr:nvSpPr>
        <xdr:cNvPr id="42" name="正方形/長方形 41"/>
        <xdr:cNvSpPr/>
      </xdr:nvSpPr>
      <xdr:spPr>
        <a:xfrm>
          <a:off x="4490196" y="50692050"/>
          <a:ext cx="2414814" cy="461006"/>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25</xdr:col>
      <xdr:colOff>145679</xdr:colOff>
      <xdr:row>745</xdr:row>
      <xdr:rowOff>11206</xdr:rowOff>
    </xdr:from>
    <xdr:to>
      <xdr:col>33</xdr:col>
      <xdr:colOff>189222</xdr:colOff>
      <xdr:row>746</xdr:row>
      <xdr:rowOff>216356</xdr:rowOff>
    </xdr:to>
    <xdr:sp macro="" textlink="">
      <xdr:nvSpPr>
        <xdr:cNvPr id="43" name="テキスト ボックス 42"/>
        <xdr:cNvSpPr txBox="1"/>
      </xdr:nvSpPr>
      <xdr:spPr>
        <a:xfrm>
          <a:off x="5146304" y="50703256"/>
          <a:ext cx="1643743"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Ｃ．</a:t>
          </a:r>
          <a:r>
            <a:rPr kumimoji="1" lang="en-US" altLang="ja-JP" sz="1200">
              <a:solidFill>
                <a:sysClr val="windowText" lastClr="000000"/>
              </a:solidFill>
              <a:latin typeface="+mn-lt"/>
              <a:ea typeface="+mn-ea"/>
              <a:cs typeface="+mn-cs"/>
            </a:rPr>
            <a:t>47</a:t>
          </a:r>
          <a:r>
            <a:rPr kumimoji="1" lang="ja-JP" altLang="en-US" sz="1200">
              <a:solidFill>
                <a:sysClr val="windowText" lastClr="000000"/>
              </a:solidFill>
              <a:latin typeface="+mn-lt"/>
              <a:ea typeface="+mn-ea"/>
              <a:cs typeface="+mn-cs"/>
            </a:rPr>
            <a:t>都道府県</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１０９</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40</xdr:col>
      <xdr:colOff>0</xdr:colOff>
      <xdr:row>745</xdr:row>
      <xdr:rowOff>0</xdr:rowOff>
    </xdr:from>
    <xdr:to>
      <xdr:col>48</xdr:col>
      <xdr:colOff>43543</xdr:colOff>
      <xdr:row>746</xdr:row>
      <xdr:rowOff>205150</xdr:rowOff>
    </xdr:to>
    <xdr:sp macro="" textlink="">
      <xdr:nvSpPr>
        <xdr:cNvPr id="44" name="テキスト ボックス 43"/>
        <xdr:cNvSpPr txBox="1"/>
      </xdr:nvSpPr>
      <xdr:spPr>
        <a:xfrm>
          <a:off x="8001000" y="50692050"/>
          <a:ext cx="1643743" cy="557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　　Ｄ．</a:t>
          </a:r>
          <a:r>
            <a:rPr kumimoji="1" lang="en-US" altLang="ja-JP" sz="1200">
              <a:solidFill>
                <a:sysClr val="windowText" lastClr="000000"/>
              </a:solidFill>
              <a:latin typeface="+mn-lt"/>
              <a:ea typeface="+mn-ea"/>
              <a:cs typeface="+mn-cs"/>
            </a:rPr>
            <a:t>1,578</a:t>
          </a:r>
          <a:r>
            <a:rPr kumimoji="1" lang="ja-JP" altLang="en-US" sz="1200">
              <a:solidFill>
                <a:sysClr val="windowText" lastClr="000000"/>
              </a:solidFill>
              <a:latin typeface="+mn-lt"/>
              <a:ea typeface="+mn-ea"/>
              <a:cs typeface="+mn-cs"/>
            </a:rPr>
            <a:t>市町村</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２，３４７</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13</xdr:col>
      <xdr:colOff>56030</xdr:colOff>
      <xdr:row>744</xdr:row>
      <xdr:rowOff>0</xdr:rowOff>
    </xdr:from>
    <xdr:to>
      <xdr:col>13</xdr:col>
      <xdr:colOff>59050</xdr:colOff>
      <xdr:row>745</xdr:row>
      <xdr:rowOff>14683</xdr:rowOff>
    </xdr:to>
    <xdr:cxnSp macro="">
      <xdr:nvCxnSpPr>
        <xdr:cNvPr id="45" name="直線コネクタ 44"/>
        <xdr:cNvCxnSpPr>
          <a:stCxn id="36" idx="0"/>
        </xdr:cNvCxnSpPr>
      </xdr:nvCxnSpPr>
      <xdr:spPr>
        <a:xfrm flipH="1" flipV="1">
          <a:off x="2656355" y="50339625"/>
          <a:ext cx="3020" cy="367108"/>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67236</xdr:colOff>
      <xdr:row>744</xdr:row>
      <xdr:rowOff>0</xdr:rowOff>
    </xdr:from>
    <xdr:to>
      <xdr:col>43</xdr:col>
      <xdr:colOff>134471</xdr:colOff>
      <xdr:row>744</xdr:row>
      <xdr:rowOff>2</xdr:rowOff>
    </xdr:to>
    <xdr:cxnSp macro="">
      <xdr:nvCxnSpPr>
        <xdr:cNvPr id="46" name="直線コネクタ 45"/>
        <xdr:cNvCxnSpPr/>
      </xdr:nvCxnSpPr>
      <xdr:spPr>
        <a:xfrm>
          <a:off x="2667561" y="50339625"/>
          <a:ext cx="606798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123266</xdr:colOff>
      <xdr:row>744</xdr:row>
      <xdr:rowOff>0</xdr:rowOff>
    </xdr:from>
    <xdr:to>
      <xdr:col>43</xdr:col>
      <xdr:colOff>131452</xdr:colOff>
      <xdr:row>745</xdr:row>
      <xdr:rowOff>37095</xdr:rowOff>
    </xdr:to>
    <xdr:cxnSp macro="">
      <xdr:nvCxnSpPr>
        <xdr:cNvPr id="47" name="直線コネクタ 46"/>
        <xdr:cNvCxnSpPr/>
      </xdr:nvCxnSpPr>
      <xdr:spPr>
        <a:xfrm flipV="1">
          <a:off x="8724341" y="50339625"/>
          <a:ext cx="8186" cy="389520"/>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168092</xdr:colOff>
      <xdr:row>750</xdr:row>
      <xdr:rowOff>313760</xdr:rowOff>
    </xdr:from>
    <xdr:to>
      <xdr:col>18</xdr:col>
      <xdr:colOff>154938</xdr:colOff>
      <xdr:row>752</xdr:row>
      <xdr:rowOff>155548</xdr:rowOff>
    </xdr:to>
    <xdr:sp macro="" textlink="">
      <xdr:nvSpPr>
        <xdr:cNvPr id="49" name="正方形/長方形 48"/>
        <xdr:cNvSpPr/>
      </xdr:nvSpPr>
      <xdr:spPr>
        <a:xfrm>
          <a:off x="1568267" y="52767935"/>
          <a:ext cx="2187121" cy="54663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Ｂ．日本電気㈱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    ２，４２４百万円</a:t>
          </a:r>
          <a:endParaRPr kumimoji="1" lang="en-US" altLang="ja-JP" sz="1200">
            <a:solidFill>
              <a:sysClr val="windowText" lastClr="000000"/>
            </a:solidFill>
          </a:endParaRPr>
        </a:p>
      </xdr:txBody>
    </xdr:sp>
    <xdr:clientData/>
  </xdr:twoCellAnchor>
  <xdr:twoCellAnchor>
    <xdr:from>
      <xdr:col>14</xdr:col>
      <xdr:colOff>4</xdr:colOff>
      <xdr:row>748</xdr:row>
      <xdr:rowOff>200020</xdr:rowOff>
    </xdr:from>
    <xdr:to>
      <xdr:col>18</xdr:col>
      <xdr:colOff>33622</xdr:colOff>
      <xdr:row>749</xdr:row>
      <xdr:rowOff>99166</xdr:rowOff>
    </xdr:to>
    <xdr:sp macro="" textlink="">
      <xdr:nvSpPr>
        <xdr:cNvPr id="50" name="テキスト ボックス 49"/>
        <xdr:cNvSpPr txBox="1"/>
      </xdr:nvSpPr>
      <xdr:spPr>
        <a:xfrm>
          <a:off x="2800354" y="45767620"/>
          <a:ext cx="833718" cy="251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11210</xdr:colOff>
      <xdr:row>747</xdr:row>
      <xdr:rowOff>257731</xdr:rowOff>
    </xdr:from>
    <xdr:to>
      <xdr:col>28</xdr:col>
      <xdr:colOff>19493</xdr:colOff>
      <xdr:row>749</xdr:row>
      <xdr:rowOff>250203</xdr:rowOff>
    </xdr:to>
    <xdr:cxnSp macro="">
      <xdr:nvCxnSpPr>
        <xdr:cNvPr id="51" name="直線矢印コネクタ 50"/>
        <xdr:cNvCxnSpPr/>
      </xdr:nvCxnSpPr>
      <xdr:spPr>
        <a:xfrm flipH="1">
          <a:off x="5611910" y="51654631"/>
          <a:ext cx="8283" cy="69732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123270</xdr:colOff>
      <xdr:row>747</xdr:row>
      <xdr:rowOff>268937</xdr:rowOff>
    </xdr:from>
    <xdr:to>
      <xdr:col>43</xdr:col>
      <xdr:colOff>131553</xdr:colOff>
      <xdr:row>749</xdr:row>
      <xdr:rowOff>261409</xdr:rowOff>
    </xdr:to>
    <xdr:cxnSp macro="">
      <xdr:nvCxnSpPr>
        <xdr:cNvPr id="52" name="直線矢印コネクタ 51"/>
        <xdr:cNvCxnSpPr/>
      </xdr:nvCxnSpPr>
      <xdr:spPr>
        <a:xfrm flipH="1">
          <a:off x="8724345" y="51665837"/>
          <a:ext cx="8283" cy="697322"/>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179292</xdr:colOff>
      <xdr:row>750</xdr:row>
      <xdr:rowOff>313764</xdr:rowOff>
    </xdr:from>
    <xdr:to>
      <xdr:col>33</xdr:col>
      <xdr:colOff>166138</xdr:colOff>
      <xdr:row>752</xdr:row>
      <xdr:rowOff>155552</xdr:rowOff>
    </xdr:to>
    <xdr:sp macro="" textlink="">
      <xdr:nvSpPr>
        <xdr:cNvPr id="53" name="正方形/長方形 52"/>
        <xdr:cNvSpPr/>
      </xdr:nvSpPr>
      <xdr:spPr>
        <a:xfrm>
          <a:off x="4579842" y="52767939"/>
          <a:ext cx="2187121" cy="54663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a:t>
          </a:r>
          <a:endParaRPr kumimoji="1" lang="en-US" altLang="ja-JP" sz="1200">
            <a:solidFill>
              <a:sysClr val="windowText" lastClr="000000"/>
            </a:solidFill>
          </a:endParaRPr>
        </a:p>
      </xdr:txBody>
    </xdr:sp>
    <xdr:clientData/>
  </xdr:twoCellAnchor>
  <xdr:twoCellAnchor>
    <xdr:from>
      <xdr:col>38</xdr:col>
      <xdr:colOff>44824</xdr:colOff>
      <xdr:row>750</xdr:row>
      <xdr:rowOff>324970</xdr:rowOff>
    </xdr:from>
    <xdr:to>
      <xdr:col>49</xdr:col>
      <xdr:colOff>31671</xdr:colOff>
      <xdr:row>752</xdr:row>
      <xdr:rowOff>166758</xdr:rowOff>
    </xdr:to>
    <xdr:sp macro="" textlink="">
      <xdr:nvSpPr>
        <xdr:cNvPr id="54" name="正方形/長方形 53"/>
        <xdr:cNvSpPr/>
      </xdr:nvSpPr>
      <xdr:spPr>
        <a:xfrm>
          <a:off x="7645774" y="52779145"/>
          <a:ext cx="2187122" cy="546638"/>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a:t>
          </a:r>
          <a:endParaRPr kumimoji="1" lang="en-US" altLang="ja-JP" sz="1200">
            <a:solidFill>
              <a:sysClr val="windowText" lastClr="000000"/>
            </a:solidFill>
          </a:endParaRPr>
        </a:p>
      </xdr:txBody>
    </xdr:sp>
    <xdr:clientData/>
  </xdr:twoCellAnchor>
  <xdr:twoCellAnchor>
    <xdr:from>
      <xdr:col>27</xdr:col>
      <xdr:colOff>190499</xdr:colOff>
      <xdr:row>748</xdr:row>
      <xdr:rowOff>179291</xdr:rowOff>
    </xdr:from>
    <xdr:to>
      <xdr:col>37</xdr:col>
      <xdr:colOff>201704</xdr:colOff>
      <xdr:row>749</xdr:row>
      <xdr:rowOff>100849</xdr:rowOff>
    </xdr:to>
    <xdr:sp macro="" textlink="">
      <xdr:nvSpPr>
        <xdr:cNvPr id="55" name="テキスト ボックス 54"/>
        <xdr:cNvSpPr txBox="1"/>
      </xdr:nvSpPr>
      <xdr:spPr>
        <a:xfrm>
          <a:off x="5591174" y="51928616"/>
          <a:ext cx="2011455" cy="273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都道府県毎に委託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43</xdr:col>
      <xdr:colOff>89646</xdr:colOff>
      <xdr:row>748</xdr:row>
      <xdr:rowOff>168088</xdr:rowOff>
    </xdr:from>
    <xdr:to>
      <xdr:col>50</xdr:col>
      <xdr:colOff>67235</xdr:colOff>
      <xdr:row>749</xdr:row>
      <xdr:rowOff>123261</xdr:rowOff>
    </xdr:to>
    <xdr:sp macro="" textlink="">
      <xdr:nvSpPr>
        <xdr:cNvPr id="56" name="テキスト ボックス 55"/>
        <xdr:cNvSpPr txBox="1"/>
      </xdr:nvSpPr>
      <xdr:spPr>
        <a:xfrm>
          <a:off x="8690721" y="51917413"/>
          <a:ext cx="1682564" cy="3075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保険者毎に委託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23</xdr:col>
      <xdr:colOff>145678</xdr:colOff>
      <xdr:row>752</xdr:row>
      <xdr:rowOff>224117</xdr:rowOff>
    </xdr:from>
    <xdr:to>
      <xdr:col>33</xdr:col>
      <xdr:colOff>56031</xdr:colOff>
      <xdr:row>753</xdr:row>
      <xdr:rowOff>212912</xdr:rowOff>
    </xdr:to>
    <xdr:sp macro="" textlink="">
      <xdr:nvSpPr>
        <xdr:cNvPr id="57" name="大かっこ 56"/>
        <xdr:cNvSpPr/>
      </xdr:nvSpPr>
      <xdr:spPr>
        <a:xfrm>
          <a:off x="4746253" y="53383142"/>
          <a:ext cx="1910603" cy="34122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都道府県システムの改修</a:t>
          </a:r>
          <a:endParaRPr lang="ja-JP" altLang="ja-JP">
            <a:solidFill>
              <a:sysClr val="windowText" lastClr="000000"/>
            </a:solidFill>
            <a:effectLst/>
          </a:endParaRPr>
        </a:p>
      </xdr:txBody>
    </xdr:sp>
    <xdr:clientData/>
  </xdr:twoCellAnchor>
  <xdr:twoCellAnchor>
    <xdr:from>
      <xdr:col>8</xdr:col>
      <xdr:colOff>123244</xdr:colOff>
      <xdr:row>752</xdr:row>
      <xdr:rowOff>235324</xdr:rowOff>
    </xdr:from>
    <xdr:to>
      <xdr:col>18</xdr:col>
      <xdr:colOff>33597</xdr:colOff>
      <xdr:row>753</xdr:row>
      <xdr:rowOff>224119</xdr:rowOff>
    </xdr:to>
    <xdr:sp macro="" textlink="">
      <xdr:nvSpPr>
        <xdr:cNvPr id="58" name="大かっこ 57"/>
        <xdr:cNvSpPr/>
      </xdr:nvSpPr>
      <xdr:spPr>
        <a:xfrm>
          <a:off x="1723444" y="53394349"/>
          <a:ext cx="1910603" cy="34122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審査支払システムの改修</a:t>
          </a:r>
          <a:endParaRPr lang="ja-JP" altLang="ja-JP">
            <a:solidFill>
              <a:sysClr val="windowText" lastClr="000000"/>
            </a:solidFill>
            <a:effectLst/>
          </a:endParaRPr>
        </a:p>
      </xdr:txBody>
    </xdr:sp>
    <xdr:clientData/>
  </xdr:twoCellAnchor>
  <xdr:twoCellAnchor>
    <xdr:from>
      <xdr:col>37</xdr:col>
      <xdr:colOff>89643</xdr:colOff>
      <xdr:row>752</xdr:row>
      <xdr:rowOff>235322</xdr:rowOff>
    </xdr:from>
    <xdr:to>
      <xdr:col>49</xdr:col>
      <xdr:colOff>179293</xdr:colOff>
      <xdr:row>753</xdr:row>
      <xdr:rowOff>224117</xdr:rowOff>
    </xdr:to>
    <xdr:sp macro="" textlink="">
      <xdr:nvSpPr>
        <xdr:cNvPr id="59" name="大かっこ 58"/>
        <xdr:cNvSpPr/>
      </xdr:nvSpPr>
      <xdr:spPr>
        <a:xfrm>
          <a:off x="7490568" y="53394347"/>
          <a:ext cx="2489950" cy="34122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市町村（保険者）システムの改修</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739" sqref="E739:G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806</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548</v>
      </c>
      <c r="AF5" s="717"/>
      <c r="AG5" s="717"/>
      <c r="AH5" s="717"/>
      <c r="AI5" s="717"/>
      <c r="AJ5" s="717"/>
      <c r="AK5" s="717"/>
      <c r="AL5" s="717"/>
      <c r="AM5" s="717"/>
      <c r="AN5" s="717"/>
      <c r="AO5" s="717"/>
      <c r="AP5" s="718"/>
      <c r="AQ5" s="719" t="s">
        <v>549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3" t="s">
        <v>543</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高齢社会対策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4389</v>
      </c>
      <c r="Q13" s="98"/>
      <c r="R13" s="98"/>
      <c r="S13" s="98"/>
      <c r="T13" s="98"/>
      <c r="U13" s="98"/>
      <c r="V13" s="99"/>
      <c r="W13" s="97">
        <v>962</v>
      </c>
      <c r="X13" s="98"/>
      <c r="Y13" s="98"/>
      <c r="Z13" s="98"/>
      <c r="AA13" s="98"/>
      <c r="AB13" s="98"/>
      <c r="AC13" s="99"/>
      <c r="AD13" s="97">
        <v>3909</v>
      </c>
      <c r="AE13" s="98"/>
      <c r="AF13" s="98"/>
      <c r="AG13" s="98"/>
      <c r="AH13" s="98"/>
      <c r="AI13" s="98"/>
      <c r="AJ13" s="99"/>
      <c r="AK13" s="97">
        <v>3058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1160</v>
      </c>
      <c r="Q15" s="98"/>
      <c r="R15" s="98"/>
      <c r="S15" s="98"/>
      <c r="T15" s="98"/>
      <c r="U15" s="98"/>
      <c r="V15" s="99"/>
      <c r="W15" s="97">
        <v>103</v>
      </c>
      <c r="X15" s="98"/>
      <c r="Y15" s="98"/>
      <c r="Z15" s="98"/>
      <c r="AA15" s="98"/>
      <c r="AB15" s="98"/>
      <c r="AC15" s="99"/>
      <c r="AD15" s="97">
        <v>2736</v>
      </c>
      <c r="AE15" s="98"/>
      <c r="AF15" s="98"/>
      <c r="AG15" s="98"/>
      <c r="AH15" s="98"/>
      <c r="AI15" s="98"/>
      <c r="AJ15" s="99"/>
      <c r="AK15" s="97">
        <v>1798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-103</v>
      </c>
      <c r="Q16" s="98"/>
      <c r="R16" s="98"/>
      <c r="S16" s="98"/>
      <c r="T16" s="98"/>
      <c r="U16" s="98"/>
      <c r="V16" s="99"/>
      <c r="W16" s="97">
        <v>-2736</v>
      </c>
      <c r="X16" s="98"/>
      <c r="Y16" s="98"/>
      <c r="Z16" s="98"/>
      <c r="AA16" s="98"/>
      <c r="AB16" s="98"/>
      <c r="AC16" s="99"/>
      <c r="AD16" s="97">
        <v>-1798</v>
      </c>
      <c r="AE16" s="98"/>
      <c r="AF16" s="98"/>
      <c r="AG16" s="98"/>
      <c r="AH16" s="98"/>
      <c r="AI16" s="98"/>
      <c r="AJ16" s="99"/>
      <c r="AK16" s="97" t="s">
        <v>551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551</v>
      </c>
      <c r="Q17" s="98"/>
      <c r="R17" s="98"/>
      <c r="S17" s="98"/>
      <c r="T17" s="98"/>
      <c r="U17" s="98"/>
      <c r="V17" s="99"/>
      <c r="W17" s="97">
        <v>2024</v>
      </c>
      <c r="X17" s="98"/>
      <c r="Y17" s="98"/>
      <c r="Z17" s="98"/>
      <c r="AA17" s="98"/>
      <c r="AB17" s="98"/>
      <c r="AC17" s="99"/>
      <c r="AD17" s="97" t="s">
        <v>551</v>
      </c>
      <c r="AE17" s="98"/>
      <c r="AF17" s="98"/>
      <c r="AG17" s="98"/>
      <c r="AH17" s="98"/>
      <c r="AI17" s="98"/>
      <c r="AJ17" s="99"/>
      <c r="AK17" s="97" t="s">
        <v>551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5446</v>
      </c>
      <c r="Q18" s="104"/>
      <c r="R18" s="104"/>
      <c r="S18" s="104"/>
      <c r="T18" s="104"/>
      <c r="U18" s="104"/>
      <c r="V18" s="105"/>
      <c r="W18" s="103">
        <f>SUM(W13:AC17)</f>
        <v>353</v>
      </c>
      <c r="X18" s="104"/>
      <c r="Y18" s="104"/>
      <c r="Z18" s="104"/>
      <c r="AA18" s="104"/>
      <c r="AB18" s="104"/>
      <c r="AC18" s="105"/>
      <c r="AD18" s="103">
        <f>SUM(AD13:AJ17)</f>
        <v>4847</v>
      </c>
      <c r="AE18" s="104"/>
      <c r="AF18" s="104"/>
      <c r="AG18" s="104"/>
      <c r="AH18" s="104"/>
      <c r="AI18" s="104"/>
      <c r="AJ18" s="105"/>
      <c r="AK18" s="103">
        <f>SUM(AK13:AQ17)</f>
        <v>4856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5156</v>
      </c>
      <c r="Q19" s="98"/>
      <c r="R19" s="98"/>
      <c r="S19" s="98"/>
      <c r="T19" s="98"/>
      <c r="U19" s="98"/>
      <c r="V19" s="99"/>
      <c r="W19" s="97">
        <v>561</v>
      </c>
      <c r="X19" s="98"/>
      <c r="Y19" s="98"/>
      <c r="Z19" s="98"/>
      <c r="AA19" s="98"/>
      <c r="AB19" s="98"/>
      <c r="AC19" s="99"/>
      <c r="AD19" s="97">
        <v>4847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0.94674990818949689</v>
      </c>
      <c r="Q20" s="539"/>
      <c r="R20" s="539"/>
      <c r="S20" s="539"/>
      <c r="T20" s="539"/>
      <c r="U20" s="539"/>
      <c r="V20" s="539"/>
      <c r="W20" s="539">
        <f t="shared" ref="W20" si="0">IF(W18=0, "-", SUM(W19)/W18)</f>
        <v>1.5892351274787535</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1.1747550694919116</v>
      </c>
      <c r="Q21" s="539"/>
      <c r="R21" s="539"/>
      <c r="S21" s="539"/>
      <c r="T21" s="539"/>
      <c r="U21" s="539"/>
      <c r="V21" s="539"/>
      <c r="W21" s="539">
        <f t="shared" ref="W21" si="2">IF(W19=0, "-", SUM(W19)/SUM(W13,W14))</f>
        <v>0.58316008316008316</v>
      </c>
      <c r="X21" s="539"/>
      <c r="Y21" s="539"/>
      <c r="Z21" s="539"/>
      <c r="AA21" s="539"/>
      <c r="AB21" s="539"/>
      <c r="AC21" s="539"/>
      <c r="AD21" s="539">
        <f t="shared" ref="AD21" si="3">IF(AD19=0, "-", SUM(AD19)/SUM(AD13,AD14))</f>
        <v>1.239959068815554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3058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3058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562</v>
      </c>
      <c r="AR31" s="133"/>
      <c r="AS31" s="134" t="s">
        <v>356</v>
      </c>
      <c r="AT31" s="169"/>
      <c r="AU31" s="269" t="s">
        <v>563</v>
      </c>
      <c r="AV31" s="269"/>
      <c r="AW31" s="377" t="s">
        <v>300</v>
      </c>
      <c r="AX31" s="378"/>
    </row>
    <row r="32" spans="1:50" ht="23.25" customHeight="1" x14ac:dyDescent="0.15">
      <c r="A32" s="515"/>
      <c r="B32" s="513"/>
      <c r="C32" s="513"/>
      <c r="D32" s="513"/>
      <c r="E32" s="513"/>
      <c r="F32" s="514"/>
      <c r="G32" s="540" t="s">
        <v>557</v>
      </c>
      <c r="H32" s="541"/>
      <c r="I32" s="541"/>
      <c r="J32" s="541"/>
      <c r="K32" s="541"/>
      <c r="L32" s="541"/>
      <c r="M32" s="541"/>
      <c r="N32" s="541"/>
      <c r="O32" s="542"/>
      <c r="P32" s="158" t="s">
        <v>558</v>
      </c>
      <c r="Q32" s="158"/>
      <c r="R32" s="158"/>
      <c r="S32" s="158"/>
      <c r="T32" s="158"/>
      <c r="U32" s="158"/>
      <c r="V32" s="158"/>
      <c r="W32" s="158"/>
      <c r="X32" s="229"/>
      <c r="Y32" s="336" t="s">
        <v>12</v>
      </c>
      <c r="Z32" s="549"/>
      <c r="AA32" s="550"/>
      <c r="AB32" s="551" t="s">
        <v>559</v>
      </c>
      <c r="AC32" s="551"/>
      <c r="AD32" s="551"/>
      <c r="AE32" s="362" t="s">
        <v>561</v>
      </c>
      <c r="AF32" s="363"/>
      <c r="AG32" s="363"/>
      <c r="AH32" s="363"/>
      <c r="AI32" s="362" t="s">
        <v>551</v>
      </c>
      <c r="AJ32" s="363"/>
      <c r="AK32" s="363"/>
      <c r="AL32" s="363"/>
      <c r="AM32" s="362" t="s">
        <v>551</v>
      </c>
      <c r="AN32" s="363"/>
      <c r="AO32" s="363"/>
      <c r="AP32" s="363"/>
      <c r="AQ32" s="100" t="s">
        <v>551</v>
      </c>
      <c r="AR32" s="101"/>
      <c r="AS32" s="101"/>
      <c r="AT32" s="102"/>
      <c r="AU32" s="363" t="s">
        <v>552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62" t="s">
        <v>551</v>
      </c>
      <c r="AF33" s="363"/>
      <c r="AG33" s="363"/>
      <c r="AH33" s="363"/>
      <c r="AI33" s="362" t="s">
        <v>551</v>
      </c>
      <c r="AJ33" s="363"/>
      <c r="AK33" s="363"/>
      <c r="AL33" s="363"/>
      <c r="AM33" s="362" t="s">
        <v>551</v>
      </c>
      <c r="AN33" s="363"/>
      <c r="AO33" s="363"/>
      <c r="AP33" s="363"/>
      <c r="AQ33" s="100" t="s">
        <v>551</v>
      </c>
      <c r="AR33" s="101"/>
      <c r="AS33" s="101"/>
      <c r="AT33" s="102"/>
      <c r="AU33" s="363" t="s">
        <v>552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551</v>
      </c>
      <c r="AF34" s="363"/>
      <c r="AG34" s="363"/>
      <c r="AH34" s="363"/>
      <c r="AI34" s="362" t="s">
        <v>551</v>
      </c>
      <c r="AJ34" s="363"/>
      <c r="AK34" s="363"/>
      <c r="AL34" s="363"/>
      <c r="AM34" s="362" t="s">
        <v>551</v>
      </c>
      <c r="AN34" s="363"/>
      <c r="AO34" s="363"/>
      <c r="AP34" s="363"/>
      <c r="AQ34" s="100" t="s">
        <v>551</v>
      </c>
      <c r="AR34" s="101"/>
      <c r="AS34" s="101"/>
      <c r="AT34" s="102"/>
      <c r="AU34" s="363" t="s">
        <v>552</v>
      </c>
      <c r="AV34" s="363"/>
      <c r="AW34" s="363"/>
      <c r="AX34" s="365"/>
    </row>
    <row r="35" spans="1:50" ht="23.25" customHeight="1" x14ac:dyDescent="0.15">
      <c r="A35" s="900" t="s">
        <v>523</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513</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512</v>
      </c>
      <c r="X70" s="947"/>
      <c r="Y70" s="952" t="s">
        <v>12</v>
      </c>
      <c r="Z70" s="952"/>
      <c r="AA70" s="953"/>
      <c r="AB70" s="954" t="s">
        <v>513</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526</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t="s">
        <v>564</v>
      </c>
      <c r="H82" s="501"/>
      <c r="I82" s="501"/>
      <c r="J82" s="501"/>
      <c r="K82" s="501"/>
      <c r="L82" s="501"/>
      <c r="M82" s="501"/>
      <c r="N82" s="501"/>
      <c r="O82" s="501"/>
      <c r="P82" s="501"/>
      <c r="Q82" s="501"/>
      <c r="R82" s="501"/>
      <c r="S82" s="501"/>
      <c r="T82" s="501"/>
      <c r="U82" s="501"/>
      <c r="V82" s="501"/>
      <c r="W82" s="501"/>
      <c r="X82" s="501"/>
      <c r="Y82" s="501"/>
      <c r="Z82" s="501"/>
      <c r="AA82" s="752"/>
      <c r="AB82" s="500" t="s">
        <v>617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34.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v>30</v>
      </c>
      <c r="AV86" s="269"/>
      <c r="AW86" s="377" t="s">
        <v>300</v>
      </c>
      <c r="AX86" s="378"/>
      <c r="AY86" s="10"/>
      <c r="AZ86" s="10"/>
      <c r="BA86" s="10"/>
      <c r="BB86" s="10"/>
      <c r="BC86" s="10"/>
      <c r="BD86" s="10"/>
      <c r="BE86" s="10"/>
      <c r="BF86" s="10"/>
      <c r="BG86" s="10"/>
      <c r="BH86" s="10"/>
    </row>
    <row r="87" spans="1:60" ht="50.25" customHeight="1" x14ac:dyDescent="0.15">
      <c r="A87" s="520"/>
      <c r="B87" s="552"/>
      <c r="C87" s="552"/>
      <c r="D87" s="552"/>
      <c r="E87" s="552"/>
      <c r="F87" s="553"/>
      <c r="G87" s="228" t="s">
        <v>565</v>
      </c>
      <c r="H87" s="158"/>
      <c r="I87" s="158"/>
      <c r="J87" s="158"/>
      <c r="K87" s="158"/>
      <c r="L87" s="158"/>
      <c r="M87" s="158"/>
      <c r="N87" s="158"/>
      <c r="O87" s="229"/>
      <c r="P87" s="158" t="s">
        <v>566</v>
      </c>
      <c r="Q87" s="802"/>
      <c r="R87" s="802"/>
      <c r="S87" s="802"/>
      <c r="T87" s="802"/>
      <c r="U87" s="802"/>
      <c r="V87" s="802"/>
      <c r="W87" s="802"/>
      <c r="X87" s="803"/>
      <c r="Y87" s="755" t="s">
        <v>62</v>
      </c>
      <c r="Z87" s="756"/>
      <c r="AA87" s="757"/>
      <c r="AB87" s="551" t="s">
        <v>567</v>
      </c>
      <c r="AC87" s="551"/>
      <c r="AD87" s="551"/>
      <c r="AE87" s="362">
        <v>5373</v>
      </c>
      <c r="AF87" s="363"/>
      <c r="AG87" s="363"/>
      <c r="AH87" s="363"/>
      <c r="AI87" s="362">
        <v>488</v>
      </c>
      <c r="AJ87" s="363"/>
      <c r="AK87" s="363"/>
      <c r="AL87" s="363"/>
      <c r="AM87" s="362">
        <v>4879</v>
      </c>
      <c r="AN87" s="363"/>
      <c r="AO87" s="363"/>
      <c r="AP87" s="363"/>
      <c r="AQ87" s="100" t="s">
        <v>551</v>
      </c>
      <c r="AR87" s="101"/>
      <c r="AS87" s="101"/>
      <c r="AT87" s="102"/>
      <c r="AU87" s="363" t="s">
        <v>569</v>
      </c>
      <c r="AV87" s="363"/>
      <c r="AW87" s="363"/>
      <c r="AX87" s="365"/>
    </row>
    <row r="88" spans="1:60" ht="50.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567</v>
      </c>
      <c r="AC88" s="522"/>
      <c r="AD88" s="522"/>
      <c r="AE88" s="362">
        <v>5549</v>
      </c>
      <c r="AF88" s="363"/>
      <c r="AG88" s="363"/>
      <c r="AH88" s="363"/>
      <c r="AI88" s="362">
        <v>488</v>
      </c>
      <c r="AJ88" s="363"/>
      <c r="AK88" s="363"/>
      <c r="AL88" s="363"/>
      <c r="AM88" s="362">
        <v>4879</v>
      </c>
      <c r="AN88" s="363"/>
      <c r="AO88" s="363"/>
      <c r="AP88" s="363"/>
      <c r="AQ88" s="100" t="s">
        <v>551</v>
      </c>
      <c r="AR88" s="101"/>
      <c r="AS88" s="101"/>
      <c r="AT88" s="102"/>
      <c r="AU88" s="363">
        <v>4796</v>
      </c>
      <c r="AV88" s="363"/>
      <c r="AW88" s="363"/>
      <c r="AX88" s="365"/>
      <c r="AY88" s="10"/>
      <c r="AZ88" s="10"/>
      <c r="BA88" s="10"/>
      <c r="BB88" s="10"/>
      <c r="BC88" s="10"/>
    </row>
    <row r="89" spans="1:60" ht="50.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97</v>
      </c>
      <c r="AF89" s="363"/>
      <c r="AG89" s="363"/>
      <c r="AH89" s="363"/>
      <c r="AI89" s="362">
        <v>100</v>
      </c>
      <c r="AJ89" s="363"/>
      <c r="AK89" s="363"/>
      <c r="AL89" s="363"/>
      <c r="AM89" s="362">
        <v>100</v>
      </c>
      <c r="AN89" s="363"/>
      <c r="AO89" s="363"/>
      <c r="AP89" s="363"/>
      <c r="AQ89" s="100" t="s">
        <v>551</v>
      </c>
      <c r="AR89" s="101"/>
      <c r="AS89" s="101"/>
      <c r="AT89" s="102"/>
      <c r="AU89" s="363" t="s">
        <v>551</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536</v>
      </c>
      <c r="AV100" s="932"/>
      <c r="AW100" s="932"/>
      <c r="AX100" s="934"/>
    </row>
    <row r="101" spans="1:60" ht="23.25" customHeight="1" x14ac:dyDescent="0.15">
      <c r="A101" s="491"/>
      <c r="B101" s="492"/>
      <c r="C101" s="492"/>
      <c r="D101" s="492"/>
      <c r="E101" s="492"/>
      <c r="F101" s="493"/>
      <c r="G101" s="158" t="s">
        <v>570</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573</v>
      </c>
      <c r="AC101" s="551"/>
      <c r="AD101" s="551"/>
      <c r="AE101" s="362">
        <v>1579</v>
      </c>
      <c r="AF101" s="363"/>
      <c r="AG101" s="363"/>
      <c r="AH101" s="364"/>
      <c r="AI101" s="362">
        <v>1579</v>
      </c>
      <c r="AJ101" s="363"/>
      <c r="AK101" s="363"/>
      <c r="AL101" s="364"/>
      <c r="AM101" s="362">
        <v>1578</v>
      </c>
      <c r="AN101" s="363"/>
      <c r="AO101" s="363"/>
      <c r="AP101" s="364"/>
      <c r="AQ101" s="362" t="s">
        <v>551</v>
      </c>
      <c r="AR101" s="363"/>
      <c r="AS101" s="363"/>
      <c r="AT101" s="364"/>
      <c r="AU101" s="362" t="s">
        <v>551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573</v>
      </c>
      <c r="AC102" s="551"/>
      <c r="AD102" s="551"/>
      <c r="AE102" s="356">
        <v>1579</v>
      </c>
      <c r="AF102" s="356"/>
      <c r="AG102" s="356"/>
      <c r="AH102" s="356"/>
      <c r="AI102" s="356">
        <v>1579</v>
      </c>
      <c r="AJ102" s="356"/>
      <c r="AK102" s="356"/>
      <c r="AL102" s="356"/>
      <c r="AM102" s="356">
        <v>1578</v>
      </c>
      <c r="AN102" s="356"/>
      <c r="AO102" s="356"/>
      <c r="AP102" s="356"/>
      <c r="AQ102" s="817">
        <v>1571</v>
      </c>
      <c r="AR102" s="818"/>
      <c r="AS102" s="818"/>
      <c r="AT102" s="819"/>
      <c r="AU102" s="817" t="s">
        <v>551</v>
      </c>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536</v>
      </c>
      <c r="AV103" s="359"/>
      <c r="AW103" s="359"/>
      <c r="AX103" s="361"/>
    </row>
    <row r="104" spans="1:60" ht="23.25" customHeight="1" x14ac:dyDescent="0.15">
      <c r="A104" s="491"/>
      <c r="B104" s="492"/>
      <c r="C104" s="492"/>
      <c r="D104" s="492"/>
      <c r="E104" s="492"/>
      <c r="F104" s="493"/>
      <c r="G104" s="158" t="s">
        <v>571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573</v>
      </c>
      <c r="AC104" s="472"/>
      <c r="AD104" s="473"/>
      <c r="AE104" s="362">
        <v>47</v>
      </c>
      <c r="AF104" s="363"/>
      <c r="AG104" s="363"/>
      <c r="AH104" s="364"/>
      <c r="AI104" s="362">
        <v>47</v>
      </c>
      <c r="AJ104" s="363"/>
      <c r="AK104" s="363"/>
      <c r="AL104" s="364"/>
      <c r="AM104" s="362">
        <v>47</v>
      </c>
      <c r="AN104" s="363"/>
      <c r="AO104" s="363"/>
      <c r="AP104" s="364"/>
      <c r="AQ104" s="362" t="s">
        <v>551</v>
      </c>
      <c r="AR104" s="363"/>
      <c r="AS104" s="363"/>
      <c r="AT104" s="364"/>
      <c r="AU104" s="362" t="s">
        <v>551</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573</v>
      </c>
      <c r="AC105" s="405"/>
      <c r="AD105" s="406"/>
      <c r="AE105" s="356">
        <v>47</v>
      </c>
      <c r="AF105" s="356"/>
      <c r="AG105" s="356"/>
      <c r="AH105" s="356"/>
      <c r="AI105" s="356">
        <v>47</v>
      </c>
      <c r="AJ105" s="356"/>
      <c r="AK105" s="356"/>
      <c r="AL105" s="356"/>
      <c r="AM105" s="356">
        <v>47</v>
      </c>
      <c r="AN105" s="356"/>
      <c r="AO105" s="356"/>
      <c r="AP105" s="356"/>
      <c r="AQ105" s="362" t="s">
        <v>551</v>
      </c>
      <c r="AR105" s="363"/>
      <c r="AS105" s="363"/>
      <c r="AT105" s="364"/>
      <c r="AU105" s="817" t="s">
        <v>551</v>
      </c>
      <c r="AV105" s="818"/>
      <c r="AW105" s="818"/>
      <c r="AX105" s="819"/>
    </row>
    <row r="106" spans="1:60" ht="31.5"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536</v>
      </c>
      <c r="AV106" s="359"/>
      <c r="AW106" s="359"/>
      <c r="AX106" s="361"/>
    </row>
    <row r="107" spans="1:60" ht="23.25" customHeight="1" x14ac:dyDescent="0.15">
      <c r="A107" s="491"/>
      <c r="B107" s="492"/>
      <c r="C107" s="492"/>
      <c r="D107" s="492"/>
      <c r="E107" s="492"/>
      <c r="F107" s="493"/>
      <c r="G107" s="158" t="s">
        <v>572</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573</v>
      </c>
      <c r="AC107" s="472"/>
      <c r="AD107" s="473"/>
      <c r="AE107" s="356">
        <v>1626</v>
      </c>
      <c r="AF107" s="356"/>
      <c r="AG107" s="356"/>
      <c r="AH107" s="356"/>
      <c r="AI107" s="356">
        <v>1626</v>
      </c>
      <c r="AJ107" s="356"/>
      <c r="AK107" s="356"/>
      <c r="AL107" s="356"/>
      <c r="AM107" s="356">
        <v>1625</v>
      </c>
      <c r="AN107" s="356"/>
      <c r="AO107" s="356"/>
      <c r="AP107" s="356"/>
      <c r="AQ107" s="362" t="s">
        <v>551</v>
      </c>
      <c r="AR107" s="363"/>
      <c r="AS107" s="363"/>
      <c r="AT107" s="364"/>
      <c r="AU107" s="362" t="s">
        <v>551</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573</v>
      </c>
      <c r="AC108" s="405"/>
      <c r="AD108" s="406"/>
      <c r="AE108" s="356">
        <v>1626</v>
      </c>
      <c r="AF108" s="356"/>
      <c r="AG108" s="356"/>
      <c r="AH108" s="356"/>
      <c r="AI108" s="356">
        <v>1626</v>
      </c>
      <c r="AJ108" s="356"/>
      <c r="AK108" s="356"/>
      <c r="AL108" s="356"/>
      <c r="AM108" s="356">
        <v>1625</v>
      </c>
      <c r="AN108" s="356"/>
      <c r="AO108" s="356"/>
      <c r="AP108" s="356"/>
      <c r="AQ108" s="362">
        <v>1618</v>
      </c>
      <c r="AR108" s="363"/>
      <c r="AS108" s="363"/>
      <c r="AT108" s="364"/>
      <c r="AU108" s="817" t="s">
        <v>551</v>
      </c>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2.2999999999999998</v>
      </c>
      <c r="AF116" s="356"/>
      <c r="AG116" s="356"/>
      <c r="AH116" s="356"/>
      <c r="AI116" s="356">
        <v>0.1</v>
      </c>
      <c r="AJ116" s="356"/>
      <c r="AK116" s="356"/>
      <c r="AL116" s="356"/>
      <c r="AM116" s="356">
        <v>1.5</v>
      </c>
      <c r="AN116" s="356"/>
      <c r="AO116" s="356"/>
      <c r="AP116" s="356"/>
      <c r="AQ116" s="362">
        <v>1.4</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304" t="s">
        <v>649</v>
      </c>
      <c r="AF117" s="304"/>
      <c r="AG117" s="304"/>
      <c r="AH117" s="304"/>
      <c r="AI117" s="304" t="s">
        <v>578</v>
      </c>
      <c r="AJ117" s="304"/>
      <c r="AK117" s="304"/>
      <c r="AL117" s="304"/>
      <c r="AM117" s="304" t="s">
        <v>618</v>
      </c>
      <c r="AN117" s="304"/>
      <c r="AO117" s="304"/>
      <c r="AP117" s="304"/>
      <c r="AQ117" s="304" t="s">
        <v>619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576</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567</v>
      </c>
      <c r="AC119" s="299"/>
      <c r="AD119" s="300"/>
      <c r="AE119" s="356">
        <v>0.4</v>
      </c>
      <c r="AF119" s="356"/>
      <c r="AG119" s="356"/>
      <c r="AH119" s="356"/>
      <c r="AI119" s="356">
        <v>0.6</v>
      </c>
      <c r="AJ119" s="356"/>
      <c r="AK119" s="356"/>
      <c r="AL119" s="356"/>
      <c r="AM119" s="356">
        <v>2.2999999999999998</v>
      </c>
      <c r="AN119" s="356"/>
      <c r="AO119" s="356"/>
      <c r="AP119" s="356"/>
      <c r="AQ119" s="356" t="s">
        <v>620</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574</v>
      </c>
      <c r="AC120" s="340"/>
      <c r="AD120" s="341"/>
      <c r="AE120" s="304" t="s">
        <v>579</v>
      </c>
      <c r="AF120" s="304"/>
      <c r="AG120" s="304"/>
      <c r="AH120" s="304"/>
      <c r="AI120" s="304" t="s">
        <v>580</v>
      </c>
      <c r="AJ120" s="304"/>
      <c r="AK120" s="304"/>
      <c r="AL120" s="304"/>
      <c r="AM120" s="304" t="s">
        <v>644</v>
      </c>
      <c r="AN120" s="304"/>
      <c r="AO120" s="304"/>
      <c r="AP120" s="304"/>
      <c r="AQ120" s="304" t="s">
        <v>621</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577</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567</v>
      </c>
      <c r="AC122" s="299"/>
      <c r="AD122" s="300"/>
      <c r="AE122" s="356">
        <v>0.8</v>
      </c>
      <c r="AF122" s="356"/>
      <c r="AG122" s="356"/>
      <c r="AH122" s="356"/>
      <c r="AI122" s="356">
        <v>0.2</v>
      </c>
      <c r="AJ122" s="356"/>
      <c r="AK122" s="356"/>
      <c r="AL122" s="356"/>
      <c r="AM122" s="356">
        <v>1.5</v>
      </c>
      <c r="AN122" s="356"/>
      <c r="AO122" s="356"/>
      <c r="AP122" s="356"/>
      <c r="AQ122" s="356">
        <v>0.6</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574</v>
      </c>
      <c r="AC123" s="340"/>
      <c r="AD123" s="341"/>
      <c r="AE123" s="304" t="s">
        <v>581</v>
      </c>
      <c r="AF123" s="304"/>
      <c r="AG123" s="304"/>
      <c r="AH123" s="304"/>
      <c r="AI123" s="304" t="s">
        <v>582</v>
      </c>
      <c r="AJ123" s="304"/>
      <c r="AK123" s="304"/>
      <c r="AL123" s="304"/>
      <c r="AM123" s="304" t="s">
        <v>643</v>
      </c>
      <c r="AN123" s="304"/>
      <c r="AO123" s="304"/>
      <c r="AP123" s="304"/>
      <c r="AQ123" s="304" t="s">
        <v>645</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t="s">
        <v>561</v>
      </c>
      <c r="AV133" s="133"/>
      <c r="AW133" s="134" t="s">
        <v>300</v>
      </c>
      <c r="AX133" s="135"/>
    </row>
    <row r="134" spans="1:50" ht="39.75" customHeight="1" x14ac:dyDescent="0.15">
      <c r="A134" s="997"/>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551</v>
      </c>
      <c r="AC134" s="219"/>
      <c r="AD134" s="219"/>
      <c r="AE134" s="264" t="s">
        <v>551</v>
      </c>
      <c r="AF134" s="101"/>
      <c r="AG134" s="101"/>
      <c r="AH134" s="101"/>
      <c r="AI134" s="264" t="s">
        <v>551</v>
      </c>
      <c r="AJ134" s="101"/>
      <c r="AK134" s="101"/>
      <c r="AL134" s="101"/>
      <c r="AM134" s="264" t="s">
        <v>551</v>
      </c>
      <c r="AN134" s="101"/>
      <c r="AO134" s="101"/>
      <c r="AP134" s="101"/>
      <c r="AQ134" s="264" t="s">
        <v>551</v>
      </c>
      <c r="AR134" s="101"/>
      <c r="AS134" s="101"/>
      <c r="AT134" s="101"/>
      <c r="AU134" s="264" t="s">
        <v>551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551</v>
      </c>
      <c r="AC135" s="130"/>
      <c r="AD135" s="130"/>
      <c r="AE135" s="264" t="s">
        <v>551</v>
      </c>
      <c r="AF135" s="101"/>
      <c r="AG135" s="101"/>
      <c r="AH135" s="101"/>
      <c r="AI135" s="264" t="s">
        <v>551</v>
      </c>
      <c r="AJ135" s="101"/>
      <c r="AK135" s="101"/>
      <c r="AL135" s="101"/>
      <c r="AM135" s="264" t="s">
        <v>551</v>
      </c>
      <c r="AN135" s="101"/>
      <c r="AO135" s="101"/>
      <c r="AP135" s="101"/>
      <c r="AQ135" s="264" t="s">
        <v>551</v>
      </c>
      <c r="AR135" s="101"/>
      <c r="AS135" s="101"/>
      <c r="AT135" s="101"/>
      <c r="AU135" s="264" t="s">
        <v>551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idden="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587</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585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551</v>
      </c>
      <c r="AF433" s="101"/>
      <c r="AG433" s="101"/>
      <c r="AH433" s="101"/>
      <c r="AI433" s="100" t="s">
        <v>551</v>
      </c>
      <c r="AJ433" s="101"/>
      <c r="AK433" s="101"/>
      <c r="AL433" s="101"/>
      <c r="AM433" s="100" t="s">
        <v>551</v>
      </c>
      <c r="AN433" s="101"/>
      <c r="AO433" s="101"/>
      <c r="AP433" s="102"/>
      <c r="AQ433" s="100" t="s">
        <v>551</v>
      </c>
      <c r="AR433" s="101"/>
      <c r="AS433" s="101"/>
      <c r="AT433" s="102"/>
      <c r="AU433" s="101" t="s">
        <v>551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551</v>
      </c>
      <c r="AF434" s="101"/>
      <c r="AG434" s="101"/>
      <c r="AH434" s="102"/>
      <c r="AI434" s="100" t="s">
        <v>551</v>
      </c>
      <c r="AJ434" s="101"/>
      <c r="AK434" s="101"/>
      <c r="AL434" s="101"/>
      <c r="AM434" s="100" t="s">
        <v>551</v>
      </c>
      <c r="AN434" s="101"/>
      <c r="AO434" s="101"/>
      <c r="AP434" s="102"/>
      <c r="AQ434" s="100" t="s">
        <v>551</v>
      </c>
      <c r="AR434" s="101"/>
      <c r="AS434" s="101"/>
      <c r="AT434" s="102"/>
      <c r="AU434" s="101" t="s">
        <v>551</v>
      </c>
      <c r="AV434" s="101"/>
      <c r="AW434" s="101"/>
      <c r="AX434" s="220"/>
    </row>
    <row r="435" spans="1:50" ht="23.25" customHeight="1" thickBo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551</v>
      </c>
      <c r="AJ435" s="101"/>
      <c r="AK435" s="101"/>
      <c r="AL435" s="101"/>
      <c r="AM435" s="100" t="s">
        <v>551</v>
      </c>
      <c r="AN435" s="101"/>
      <c r="AO435" s="101"/>
      <c r="AP435" s="102"/>
      <c r="AQ435" s="100" t="s">
        <v>551</v>
      </c>
      <c r="AR435" s="101"/>
      <c r="AS435" s="101"/>
      <c r="AT435" s="102"/>
      <c r="AU435" s="101" t="s">
        <v>551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3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3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44.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646</v>
      </c>
      <c r="AH705" s="158"/>
      <c r="AI705" s="158"/>
      <c r="AJ705" s="158"/>
      <c r="AK705" s="158"/>
      <c r="AL705" s="158"/>
      <c r="AM705" s="158"/>
      <c r="AN705" s="158"/>
      <c r="AO705" s="158"/>
      <c r="AP705" s="158"/>
      <c r="AQ705" s="158"/>
      <c r="AR705" s="158"/>
      <c r="AS705" s="158"/>
      <c r="AT705" s="158"/>
      <c r="AU705" s="158"/>
      <c r="AV705" s="158"/>
      <c r="AW705" s="158"/>
      <c r="AX705" s="159"/>
    </row>
    <row r="706" spans="1:50" ht="44.25" customHeight="1" x14ac:dyDescent="0.15">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4.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550</v>
      </c>
      <c r="AE710" s="152"/>
      <c r="AF710" s="152"/>
      <c r="AG710" s="664" t="s">
        <v>623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81"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64" t="s">
        <v>648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594</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3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625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626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4.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4.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4.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547</v>
      </c>
      <c r="F739" s="126"/>
      <c r="G739" s="126"/>
      <c r="H739" s="91" t="str">
        <f>IF(E739="", "", "(")</f>
        <v>(</v>
      </c>
      <c r="I739" s="106"/>
      <c r="J739" s="106"/>
      <c r="K739" s="91" t="str">
        <f>IF(OR(I739="　", I739=""), "", "-")</f>
        <v/>
      </c>
      <c r="L739" s="107">
        <v>811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0" t="s">
        <v>602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628</v>
      </c>
      <c r="H781" s="450"/>
      <c r="I781" s="450"/>
      <c r="J781" s="450"/>
      <c r="K781" s="451"/>
      <c r="L781" s="452" t="s">
        <v>650</v>
      </c>
      <c r="M781" s="453"/>
      <c r="N781" s="453"/>
      <c r="O781" s="453"/>
      <c r="P781" s="453"/>
      <c r="Q781" s="453"/>
      <c r="R781" s="453"/>
      <c r="S781" s="453"/>
      <c r="T781" s="453"/>
      <c r="U781" s="453"/>
      <c r="V781" s="453"/>
      <c r="W781" s="453"/>
      <c r="X781" s="454"/>
      <c r="Y781" s="455">
        <v>2424</v>
      </c>
      <c r="Z781" s="456"/>
      <c r="AA781" s="456"/>
      <c r="AB781" s="557"/>
      <c r="AC781" s="449" t="s">
        <v>629</v>
      </c>
      <c r="AD781" s="450"/>
      <c r="AE781" s="450"/>
      <c r="AF781" s="450"/>
      <c r="AG781" s="451"/>
      <c r="AH781" s="452" t="s">
        <v>650</v>
      </c>
      <c r="AI781" s="453"/>
      <c r="AJ781" s="453"/>
      <c r="AK781" s="453"/>
      <c r="AL781" s="453"/>
      <c r="AM781" s="453"/>
      <c r="AN781" s="453"/>
      <c r="AO781" s="453"/>
      <c r="AP781" s="453"/>
      <c r="AQ781" s="453"/>
      <c r="AR781" s="453"/>
      <c r="AS781" s="453"/>
      <c r="AT781" s="454"/>
      <c r="AU781" s="455">
        <v>2424</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2424</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2424</v>
      </c>
      <c r="AV791" s="413"/>
      <c r="AW791" s="413"/>
      <c r="AX791" s="415"/>
    </row>
    <row r="792" spans="1:50" ht="24.75" customHeight="1" x14ac:dyDescent="0.15">
      <c r="A792" s="556"/>
      <c r="B792" s="763"/>
      <c r="C792" s="763"/>
      <c r="D792" s="763"/>
      <c r="E792" s="763"/>
      <c r="F792" s="764"/>
      <c r="G792" s="440" t="s">
        <v>604</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605</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628</v>
      </c>
      <c r="H794" s="450"/>
      <c r="I794" s="450"/>
      <c r="J794" s="450"/>
      <c r="K794" s="451"/>
      <c r="L794" s="452" t="s">
        <v>650</v>
      </c>
      <c r="M794" s="453"/>
      <c r="N794" s="453"/>
      <c r="O794" s="453"/>
      <c r="P794" s="453"/>
      <c r="Q794" s="453"/>
      <c r="R794" s="453"/>
      <c r="S794" s="453"/>
      <c r="T794" s="453"/>
      <c r="U794" s="453"/>
      <c r="V794" s="453"/>
      <c r="W794" s="453"/>
      <c r="X794" s="454"/>
      <c r="Y794" s="455">
        <v>3</v>
      </c>
      <c r="Z794" s="456"/>
      <c r="AA794" s="456"/>
      <c r="AB794" s="557"/>
      <c r="AC794" s="449" t="s">
        <v>628</v>
      </c>
      <c r="AD794" s="450"/>
      <c r="AE794" s="450"/>
      <c r="AF794" s="450"/>
      <c r="AG794" s="451"/>
      <c r="AH794" s="452" t="s">
        <v>650</v>
      </c>
      <c r="AI794" s="453"/>
      <c r="AJ794" s="453"/>
      <c r="AK794" s="453"/>
      <c r="AL794" s="453"/>
      <c r="AM794" s="453"/>
      <c r="AN794" s="453"/>
      <c r="AO794" s="453"/>
      <c r="AP794" s="453"/>
      <c r="AQ794" s="453"/>
      <c r="AR794" s="453"/>
      <c r="AS794" s="453"/>
      <c r="AT794" s="454"/>
      <c r="AU794" s="455">
        <v>15</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607</v>
      </c>
      <c r="D837" s="416"/>
      <c r="E837" s="416"/>
      <c r="F837" s="416"/>
      <c r="G837" s="416"/>
      <c r="H837" s="416"/>
      <c r="I837" s="416"/>
      <c r="J837" s="417">
        <v>2010005018852</v>
      </c>
      <c r="K837" s="418"/>
      <c r="L837" s="418"/>
      <c r="M837" s="418"/>
      <c r="N837" s="418"/>
      <c r="O837" s="418"/>
      <c r="P837" s="426" t="s">
        <v>650</v>
      </c>
      <c r="Q837" s="315"/>
      <c r="R837" s="315"/>
      <c r="S837" s="315"/>
      <c r="T837" s="315"/>
      <c r="U837" s="315"/>
      <c r="V837" s="315"/>
      <c r="W837" s="315"/>
      <c r="X837" s="315"/>
      <c r="Y837" s="316">
        <v>2424</v>
      </c>
      <c r="Z837" s="317"/>
      <c r="AA837" s="317"/>
      <c r="AB837" s="318"/>
      <c r="AC837" s="326" t="s">
        <v>608</v>
      </c>
      <c r="AD837" s="424"/>
      <c r="AE837" s="424"/>
      <c r="AF837" s="424"/>
      <c r="AG837" s="424"/>
      <c r="AH837" s="419" t="s">
        <v>551</v>
      </c>
      <c r="AI837" s="420"/>
      <c r="AJ837" s="420"/>
      <c r="AK837" s="420"/>
      <c r="AL837" s="323" t="s">
        <v>551</v>
      </c>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74.25" customHeight="1" x14ac:dyDescent="0.15">
      <c r="A870" s="402">
        <v>1</v>
      </c>
      <c r="B870" s="402">
        <v>1</v>
      </c>
      <c r="C870" s="416" t="s">
        <v>609</v>
      </c>
      <c r="D870" s="416"/>
      <c r="E870" s="416"/>
      <c r="F870" s="416"/>
      <c r="G870" s="416"/>
      <c r="H870" s="416"/>
      <c r="I870" s="416"/>
      <c r="J870" s="417">
        <v>7010401022916</v>
      </c>
      <c r="K870" s="418"/>
      <c r="L870" s="418"/>
      <c r="M870" s="418"/>
      <c r="N870" s="418"/>
      <c r="O870" s="418"/>
      <c r="P870" s="426" t="s">
        <v>650</v>
      </c>
      <c r="Q870" s="315"/>
      <c r="R870" s="315"/>
      <c r="S870" s="315"/>
      <c r="T870" s="315"/>
      <c r="U870" s="315"/>
      <c r="V870" s="315"/>
      <c r="W870" s="315"/>
      <c r="X870" s="315"/>
      <c r="Y870" s="316">
        <v>2424</v>
      </c>
      <c r="Z870" s="317"/>
      <c r="AA870" s="317"/>
      <c r="AB870" s="318"/>
      <c r="AC870" s="326" t="s">
        <v>516</v>
      </c>
      <c r="AD870" s="424"/>
      <c r="AE870" s="424"/>
      <c r="AF870" s="424"/>
      <c r="AG870" s="424"/>
      <c r="AH870" s="419">
        <v>1</v>
      </c>
      <c r="AI870" s="420"/>
      <c r="AJ870" s="420"/>
      <c r="AK870" s="420"/>
      <c r="AL870" s="323">
        <v>95</v>
      </c>
      <c r="AM870" s="324"/>
      <c r="AN870" s="324"/>
      <c r="AO870" s="325"/>
      <c r="AP870" s="319" t="s">
        <v>647</v>
      </c>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t="s">
        <v>610</v>
      </c>
      <c r="D903" s="416"/>
      <c r="E903" s="416"/>
      <c r="F903" s="416"/>
      <c r="G903" s="416"/>
      <c r="H903" s="416"/>
      <c r="I903" s="416"/>
      <c r="J903" s="417">
        <v>7000020010006</v>
      </c>
      <c r="K903" s="418"/>
      <c r="L903" s="418"/>
      <c r="M903" s="418"/>
      <c r="N903" s="418"/>
      <c r="O903" s="418"/>
      <c r="P903" s="426" t="s">
        <v>651</v>
      </c>
      <c r="Q903" s="315"/>
      <c r="R903" s="315"/>
      <c r="S903" s="315"/>
      <c r="T903" s="315"/>
      <c r="U903" s="315"/>
      <c r="V903" s="315"/>
      <c r="W903" s="315"/>
      <c r="X903" s="315"/>
      <c r="Y903" s="316">
        <v>3</v>
      </c>
      <c r="Z903" s="317"/>
      <c r="AA903" s="317"/>
      <c r="AB903" s="318"/>
      <c r="AC903" s="326" t="s">
        <v>608</v>
      </c>
      <c r="AD903" s="424"/>
      <c r="AE903" s="424"/>
      <c r="AF903" s="424"/>
      <c r="AG903" s="424"/>
      <c r="AH903" s="419" t="s">
        <v>551</v>
      </c>
      <c r="AI903" s="420"/>
      <c r="AJ903" s="420"/>
      <c r="AK903" s="420"/>
      <c r="AL903" s="323" t="s">
        <v>551</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t="s">
        <v>611</v>
      </c>
      <c r="D904" s="416"/>
      <c r="E904" s="416"/>
      <c r="F904" s="416"/>
      <c r="G904" s="416"/>
      <c r="H904" s="416"/>
      <c r="I904" s="416"/>
      <c r="J904" s="417">
        <v>2000020020001</v>
      </c>
      <c r="K904" s="418"/>
      <c r="L904" s="418"/>
      <c r="M904" s="418"/>
      <c r="N904" s="418"/>
      <c r="O904" s="418"/>
      <c r="P904" s="315" t="s">
        <v>545</v>
      </c>
      <c r="Q904" s="315"/>
      <c r="R904" s="315"/>
      <c r="S904" s="315"/>
      <c r="T904" s="315"/>
      <c r="U904" s="315"/>
      <c r="V904" s="315"/>
      <c r="W904" s="315"/>
      <c r="X904" s="315"/>
      <c r="Y904" s="316">
        <v>3</v>
      </c>
      <c r="Z904" s="317"/>
      <c r="AA904" s="317"/>
      <c r="AB904" s="318"/>
      <c r="AC904" s="326" t="s">
        <v>608</v>
      </c>
      <c r="AD904" s="326"/>
      <c r="AE904" s="326"/>
      <c r="AF904" s="326"/>
      <c r="AG904" s="326"/>
      <c r="AH904" s="419" t="s">
        <v>551</v>
      </c>
      <c r="AI904" s="420"/>
      <c r="AJ904" s="420"/>
      <c r="AK904" s="420"/>
      <c r="AL904" s="323" t="s">
        <v>551</v>
      </c>
      <c r="AM904" s="324"/>
      <c r="AN904" s="324"/>
      <c r="AO904" s="325"/>
      <c r="AP904" s="319"/>
      <c r="AQ904" s="319"/>
      <c r="AR904" s="319"/>
      <c r="AS904" s="319"/>
      <c r="AT904" s="319"/>
      <c r="AU904" s="319"/>
      <c r="AV904" s="319"/>
      <c r="AW904" s="319"/>
      <c r="AX904" s="319"/>
    </row>
    <row r="905" spans="1:50" ht="30" customHeight="1" x14ac:dyDescent="0.15">
      <c r="A905" s="402">
        <v>3</v>
      </c>
      <c r="B905" s="402">
        <v>1</v>
      </c>
      <c r="C905" s="425" t="s">
        <v>612</v>
      </c>
      <c r="D905" s="416"/>
      <c r="E905" s="416"/>
      <c r="F905" s="416"/>
      <c r="G905" s="416"/>
      <c r="H905" s="416"/>
      <c r="I905" s="416"/>
      <c r="J905" s="417">
        <v>4000020030007</v>
      </c>
      <c r="K905" s="418"/>
      <c r="L905" s="418"/>
      <c r="M905" s="418"/>
      <c r="N905" s="418"/>
      <c r="O905" s="418"/>
      <c r="P905" s="426" t="s">
        <v>545</v>
      </c>
      <c r="Q905" s="315"/>
      <c r="R905" s="315"/>
      <c r="S905" s="315"/>
      <c r="T905" s="315"/>
      <c r="U905" s="315"/>
      <c r="V905" s="315"/>
      <c r="W905" s="315"/>
      <c r="X905" s="315"/>
      <c r="Y905" s="316">
        <v>3</v>
      </c>
      <c r="Z905" s="317"/>
      <c r="AA905" s="317"/>
      <c r="AB905" s="318"/>
      <c r="AC905" s="326" t="s">
        <v>608</v>
      </c>
      <c r="AD905" s="326"/>
      <c r="AE905" s="326"/>
      <c r="AF905" s="326"/>
      <c r="AG905" s="326"/>
      <c r="AH905" s="321" t="s">
        <v>551</v>
      </c>
      <c r="AI905" s="322"/>
      <c r="AJ905" s="322"/>
      <c r="AK905" s="322"/>
      <c r="AL905" s="323" t="s">
        <v>551</v>
      </c>
      <c r="AM905" s="324"/>
      <c r="AN905" s="324"/>
      <c r="AO905" s="325"/>
      <c r="AP905" s="319"/>
      <c r="AQ905" s="319"/>
      <c r="AR905" s="319"/>
      <c r="AS905" s="319"/>
      <c r="AT905" s="319"/>
      <c r="AU905" s="319"/>
      <c r="AV905" s="319"/>
      <c r="AW905" s="319"/>
      <c r="AX905" s="319"/>
    </row>
    <row r="906" spans="1:50" ht="30" customHeight="1" x14ac:dyDescent="0.15">
      <c r="A906" s="402">
        <v>4</v>
      </c>
      <c r="B906" s="402">
        <v>1</v>
      </c>
      <c r="C906" s="425" t="s">
        <v>613</v>
      </c>
      <c r="D906" s="416"/>
      <c r="E906" s="416"/>
      <c r="F906" s="416"/>
      <c r="G906" s="416"/>
      <c r="H906" s="416"/>
      <c r="I906" s="416"/>
      <c r="J906" s="417">
        <v>8000020040002</v>
      </c>
      <c r="K906" s="418"/>
      <c r="L906" s="418"/>
      <c r="M906" s="418"/>
      <c r="N906" s="418"/>
      <c r="O906" s="418"/>
      <c r="P906" s="426" t="s">
        <v>545</v>
      </c>
      <c r="Q906" s="315"/>
      <c r="R906" s="315"/>
      <c r="S906" s="315"/>
      <c r="T906" s="315"/>
      <c r="U906" s="315"/>
      <c r="V906" s="315"/>
      <c r="W906" s="315"/>
      <c r="X906" s="315"/>
      <c r="Y906" s="316">
        <v>3</v>
      </c>
      <c r="Z906" s="317"/>
      <c r="AA906" s="317"/>
      <c r="AB906" s="318"/>
      <c r="AC906" s="326" t="s">
        <v>608</v>
      </c>
      <c r="AD906" s="326"/>
      <c r="AE906" s="326"/>
      <c r="AF906" s="326"/>
      <c r="AG906" s="326"/>
      <c r="AH906" s="321" t="s">
        <v>551</v>
      </c>
      <c r="AI906" s="322"/>
      <c r="AJ906" s="322"/>
      <c r="AK906" s="322"/>
      <c r="AL906" s="323" t="s">
        <v>551</v>
      </c>
      <c r="AM906" s="324"/>
      <c r="AN906" s="324"/>
      <c r="AO906" s="325"/>
      <c r="AP906" s="319"/>
      <c r="AQ906" s="319"/>
      <c r="AR906" s="319"/>
      <c r="AS906" s="319"/>
      <c r="AT906" s="319"/>
      <c r="AU906" s="319"/>
      <c r="AV906" s="319"/>
      <c r="AW906" s="319"/>
      <c r="AX906" s="319"/>
    </row>
    <row r="907" spans="1:50" ht="30" customHeight="1" x14ac:dyDescent="0.15">
      <c r="A907" s="402">
        <v>5</v>
      </c>
      <c r="B907" s="402">
        <v>1</v>
      </c>
      <c r="C907" s="416" t="s">
        <v>614</v>
      </c>
      <c r="D907" s="416"/>
      <c r="E907" s="416"/>
      <c r="F907" s="416"/>
      <c r="G907" s="416"/>
      <c r="H907" s="416"/>
      <c r="I907" s="416"/>
      <c r="J907" s="417">
        <v>1000020050008</v>
      </c>
      <c r="K907" s="418"/>
      <c r="L907" s="418"/>
      <c r="M907" s="418"/>
      <c r="N907" s="418"/>
      <c r="O907" s="418"/>
      <c r="P907" s="315" t="s">
        <v>545</v>
      </c>
      <c r="Q907" s="315"/>
      <c r="R907" s="315"/>
      <c r="S907" s="315"/>
      <c r="T907" s="315"/>
      <c r="U907" s="315"/>
      <c r="V907" s="315"/>
      <c r="W907" s="315"/>
      <c r="X907" s="315"/>
      <c r="Y907" s="316">
        <v>3</v>
      </c>
      <c r="Z907" s="317"/>
      <c r="AA907" s="317"/>
      <c r="AB907" s="318"/>
      <c r="AC907" s="320" t="s">
        <v>608</v>
      </c>
      <c r="AD907" s="320"/>
      <c r="AE907" s="320"/>
      <c r="AF907" s="320"/>
      <c r="AG907" s="320"/>
      <c r="AH907" s="321" t="s">
        <v>551</v>
      </c>
      <c r="AI907" s="322"/>
      <c r="AJ907" s="322"/>
      <c r="AK907" s="322"/>
      <c r="AL907" s="323" t="s">
        <v>551</v>
      </c>
      <c r="AM907" s="324"/>
      <c r="AN907" s="324"/>
      <c r="AO907" s="325"/>
      <c r="AP907" s="319"/>
      <c r="AQ907" s="319"/>
      <c r="AR907" s="319"/>
      <c r="AS907" s="319"/>
      <c r="AT907" s="319"/>
      <c r="AU907" s="319"/>
      <c r="AV907" s="319"/>
      <c r="AW907" s="319"/>
      <c r="AX907" s="319"/>
    </row>
    <row r="908" spans="1:50" ht="30" customHeight="1" x14ac:dyDescent="0.15">
      <c r="A908" s="402">
        <v>6</v>
      </c>
      <c r="B908" s="402">
        <v>1</v>
      </c>
      <c r="C908" s="416" t="s">
        <v>615</v>
      </c>
      <c r="D908" s="416"/>
      <c r="E908" s="416"/>
      <c r="F908" s="416"/>
      <c r="G908" s="416"/>
      <c r="H908" s="416"/>
      <c r="I908" s="416"/>
      <c r="J908" s="417">
        <v>7000020070009</v>
      </c>
      <c r="K908" s="418"/>
      <c r="L908" s="418"/>
      <c r="M908" s="418"/>
      <c r="N908" s="418"/>
      <c r="O908" s="418"/>
      <c r="P908" s="315" t="s">
        <v>545</v>
      </c>
      <c r="Q908" s="315"/>
      <c r="R908" s="315"/>
      <c r="S908" s="315"/>
      <c r="T908" s="315"/>
      <c r="U908" s="315"/>
      <c r="V908" s="315"/>
      <c r="W908" s="315"/>
      <c r="X908" s="315"/>
      <c r="Y908" s="316">
        <v>3</v>
      </c>
      <c r="Z908" s="317"/>
      <c r="AA908" s="317"/>
      <c r="AB908" s="318"/>
      <c r="AC908" s="320" t="s">
        <v>608</v>
      </c>
      <c r="AD908" s="320"/>
      <c r="AE908" s="320"/>
      <c r="AF908" s="320"/>
      <c r="AG908" s="320"/>
      <c r="AH908" s="321" t="s">
        <v>551</v>
      </c>
      <c r="AI908" s="322"/>
      <c r="AJ908" s="322"/>
      <c r="AK908" s="322"/>
      <c r="AL908" s="323" t="s">
        <v>551</v>
      </c>
      <c r="AM908" s="324"/>
      <c r="AN908" s="324"/>
      <c r="AO908" s="325"/>
      <c r="AP908" s="319"/>
      <c r="AQ908" s="319"/>
      <c r="AR908" s="319"/>
      <c r="AS908" s="319"/>
      <c r="AT908" s="319"/>
      <c r="AU908" s="319"/>
      <c r="AV908" s="319"/>
      <c r="AW908" s="319"/>
      <c r="AX908" s="319"/>
    </row>
    <row r="909" spans="1:50" ht="30" customHeight="1" x14ac:dyDescent="0.15">
      <c r="A909" s="402">
        <v>7</v>
      </c>
      <c r="B909" s="402">
        <v>1</v>
      </c>
      <c r="C909" s="416" t="s">
        <v>616</v>
      </c>
      <c r="D909" s="416"/>
      <c r="E909" s="416"/>
      <c r="F909" s="416"/>
      <c r="G909" s="416"/>
      <c r="H909" s="416"/>
      <c r="I909" s="416"/>
      <c r="J909" s="417">
        <v>7000020100005</v>
      </c>
      <c r="K909" s="418"/>
      <c r="L909" s="418"/>
      <c r="M909" s="418"/>
      <c r="N909" s="418"/>
      <c r="O909" s="418"/>
      <c r="P909" s="315" t="s">
        <v>545</v>
      </c>
      <c r="Q909" s="315"/>
      <c r="R909" s="315"/>
      <c r="S909" s="315"/>
      <c r="T909" s="315"/>
      <c r="U909" s="315"/>
      <c r="V909" s="315"/>
      <c r="W909" s="315"/>
      <c r="X909" s="315"/>
      <c r="Y909" s="316">
        <v>3</v>
      </c>
      <c r="Z909" s="317"/>
      <c r="AA909" s="317"/>
      <c r="AB909" s="318"/>
      <c r="AC909" s="320" t="s">
        <v>608</v>
      </c>
      <c r="AD909" s="320"/>
      <c r="AE909" s="320"/>
      <c r="AF909" s="320"/>
      <c r="AG909" s="320"/>
      <c r="AH909" s="321" t="s">
        <v>551</v>
      </c>
      <c r="AI909" s="322"/>
      <c r="AJ909" s="322"/>
      <c r="AK909" s="322"/>
      <c r="AL909" s="323" t="s">
        <v>551</v>
      </c>
      <c r="AM909" s="324"/>
      <c r="AN909" s="324"/>
      <c r="AO909" s="325"/>
      <c r="AP909" s="319"/>
      <c r="AQ909" s="319"/>
      <c r="AR909" s="319"/>
      <c r="AS909" s="319"/>
      <c r="AT909" s="319"/>
      <c r="AU909" s="319"/>
      <c r="AV909" s="319"/>
      <c r="AW909" s="319"/>
      <c r="AX909" s="319"/>
    </row>
    <row r="910" spans="1:50" ht="30" customHeight="1" x14ac:dyDescent="0.15">
      <c r="A910" s="402">
        <v>8</v>
      </c>
      <c r="B910" s="402">
        <v>1</v>
      </c>
      <c r="C910" s="425" t="s">
        <v>630</v>
      </c>
      <c r="D910" s="416"/>
      <c r="E910" s="416"/>
      <c r="F910" s="416"/>
      <c r="G910" s="416"/>
      <c r="H910" s="416"/>
      <c r="I910" s="416"/>
      <c r="J910" s="417">
        <v>1000020110001</v>
      </c>
      <c r="K910" s="418"/>
      <c r="L910" s="418"/>
      <c r="M910" s="418"/>
      <c r="N910" s="418"/>
      <c r="O910" s="418"/>
      <c r="P910" s="315" t="s">
        <v>545</v>
      </c>
      <c r="Q910" s="315"/>
      <c r="R910" s="315"/>
      <c r="S910" s="315"/>
      <c r="T910" s="315"/>
      <c r="U910" s="315"/>
      <c r="V910" s="315"/>
      <c r="W910" s="315"/>
      <c r="X910" s="315"/>
      <c r="Y910" s="316">
        <v>3</v>
      </c>
      <c r="Z910" s="317"/>
      <c r="AA910" s="317"/>
      <c r="AB910" s="318"/>
      <c r="AC910" s="320" t="s">
        <v>608</v>
      </c>
      <c r="AD910" s="320"/>
      <c r="AE910" s="320"/>
      <c r="AF910" s="320"/>
      <c r="AG910" s="320"/>
      <c r="AH910" s="321" t="s">
        <v>551</v>
      </c>
      <c r="AI910" s="322"/>
      <c r="AJ910" s="322"/>
      <c r="AK910" s="322"/>
      <c r="AL910" s="323" t="s">
        <v>551</v>
      </c>
      <c r="AM910" s="324"/>
      <c r="AN910" s="324"/>
      <c r="AO910" s="325"/>
      <c r="AP910" s="319"/>
      <c r="AQ910" s="319"/>
      <c r="AR910" s="319"/>
      <c r="AS910" s="319"/>
      <c r="AT910" s="319"/>
      <c r="AU910" s="319"/>
      <c r="AV910" s="319"/>
      <c r="AW910" s="319"/>
      <c r="AX910" s="319"/>
    </row>
    <row r="911" spans="1:50" ht="30" customHeight="1" x14ac:dyDescent="0.15">
      <c r="A911" s="402">
        <v>9</v>
      </c>
      <c r="B911" s="402">
        <v>1</v>
      </c>
      <c r="C911" s="425" t="s">
        <v>631</v>
      </c>
      <c r="D911" s="416"/>
      <c r="E911" s="416"/>
      <c r="F911" s="416"/>
      <c r="G911" s="416"/>
      <c r="H911" s="416"/>
      <c r="I911" s="416"/>
      <c r="J911" s="417">
        <v>4000020120006</v>
      </c>
      <c r="K911" s="418"/>
      <c r="L911" s="418"/>
      <c r="M911" s="418"/>
      <c r="N911" s="418"/>
      <c r="O911" s="418"/>
      <c r="P911" s="315" t="s">
        <v>545</v>
      </c>
      <c r="Q911" s="315"/>
      <c r="R911" s="315"/>
      <c r="S911" s="315"/>
      <c r="T911" s="315"/>
      <c r="U911" s="315"/>
      <c r="V911" s="315"/>
      <c r="W911" s="315"/>
      <c r="X911" s="315"/>
      <c r="Y911" s="316">
        <v>3</v>
      </c>
      <c r="Z911" s="317"/>
      <c r="AA911" s="317"/>
      <c r="AB911" s="318"/>
      <c r="AC911" s="320" t="s">
        <v>608</v>
      </c>
      <c r="AD911" s="320"/>
      <c r="AE911" s="320"/>
      <c r="AF911" s="320"/>
      <c r="AG911" s="320"/>
      <c r="AH911" s="321" t="s">
        <v>551</v>
      </c>
      <c r="AI911" s="322"/>
      <c r="AJ911" s="322"/>
      <c r="AK911" s="322"/>
      <c r="AL911" s="323" t="s">
        <v>551</v>
      </c>
      <c r="AM911" s="324"/>
      <c r="AN911" s="324"/>
      <c r="AO911" s="325"/>
      <c r="AP911" s="319"/>
      <c r="AQ911" s="319"/>
      <c r="AR911" s="319"/>
      <c r="AS911" s="319"/>
      <c r="AT911" s="319"/>
      <c r="AU911" s="319"/>
      <c r="AV911" s="319"/>
      <c r="AW911" s="319"/>
      <c r="AX911" s="319"/>
    </row>
    <row r="912" spans="1:50" ht="30" customHeight="1" x14ac:dyDescent="0.15">
      <c r="A912" s="402">
        <v>10</v>
      </c>
      <c r="B912" s="402">
        <v>1</v>
      </c>
      <c r="C912" s="425" t="s">
        <v>632</v>
      </c>
      <c r="D912" s="416"/>
      <c r="E912" s="416"/>
      <c r="F912" s="416"/>
      <c r="G912" s="416"/>
      <c r="H912" s="416"/>
      <c r="I912" s="416"/>
      <c r="J912" s="417">
        <v>8000020130001</v>
      </c>
      <c r="K912" s="418"/>
      <c r="L912" s="418"/>
      <c r="M912" s="418"/>
      <c r="N912" s="418"/>
      <c r="O912" s="418"/>
      <c r="P912" s="315" t="s">
        <v>545</v>
      </c>
      <c r="Q912" s="315"/>
      <c r="R912" s="315"/>
      <c r="S912" s="315"/>
      <c r="T912" s="315"/>
      <c r="U912" s="315"/>
      <c r="V912" s="315"/>
      <c r="W912" s="315"/>
      <c r="X912" s="315"/>
      <c r="Y912" s="316">
        <v>3</v>
      </c>
      <c r="Z912" s="317"/>
      <c r="AA912" s="317"/>
      <c r="AB912" s="318"/>
      <c r="AC912" s="320" t="s">
        <v>608</v>
      </c>
      <c r="AD912" s="320"/>
      <c r="AE912" s="320"/>
      <c r="AF912" s="320"/>
      <c r="AG912" s="320"/>
      <c r="AH912" s="321" t="s">
        <v>551</v>
      </c>
      <c r="AI912" s="322"/>
      <c r="AJ912" s="322"/>
      <c r="AK912" s="322"/>
      <c r="AL912" s="323" t="s">
        <v>551</v>
      </c>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633</v>
      </c>
      <c r="D936" s="416"/>
      <c r="E936" s="416"/>
      <c r="F936" s="416"/>
      <c r="G936" s="416"/>
      <c r="H936" s="416"/>
      <c r="I936" s="416"/>
      <c r="J936" s="417">
        <v>9000020011002</v>
      </c>
      <c r="K936" s="418"/>
      <c r="L936" s="418"/>
      <c r="M936" s="418"/>
      <c r="N936" s="418"/>
      <c r="O936" s="418"/>
      <c r="P936" s="315" t="s">
        <v>545</v>
      </c>
      <c r="Q936" s="315"/>
      <c r="R936" s="315"/>
      <c r="S936" s="315"/>
      <c r="T936" s="315"/>
      <c r="U936" s="315"/>
      <c r="V936" s="315"/>
      <c r="W936" s="315"/>
      <c r="X936" s="315"/>
      <c r="Y936" s="316">
        <v>15</v>
      </c>
      <c r="Z936" s="317"/>
      <c r="AA936" s="317"/>
      <c r="AB936" s="318"/>
      <c r="AC936" s="326" t="s">
        <v>608</v>
      </c>
      <c r="AD936" s="424"/>
      <c r="AE936" s="424"/>
      <c r="AF936" s="424"/>
      <c r="AG936" s="424"/>
      <c r="AH936" s="419" t="s">
        <v>551</v>
      </c>
      <c r="AI936" s="420"/>
      <c r="AJ936" s="420"/>
      <c r="AK936" s="420"/>
      <c r="AL936" s="323" t="s">
        <v>551</v>
      </c>
      <c r="AM936" s="324"/>
      <c r="AN936" s="324"/>
      <c r="AO936" s="325"/>
      <c r="AP936" s="319"/>
      <c r="AQ936" s="319"/>
      <c r="AR936" s="319"/>
      <c r="AS936" s="319"/>
      <c r="AT936" s="319"/>
      <c r="AU936" s="319"/>
      <c r="AV936" s="319"/>
      <c r="AW936" s="319"/>
      <c r="AX936" s="319"/>
    </row>
    <row r="937" spans="1:50" ht="30" customHeight="1" x14ac:dyDescent="0.15">
      <c r="A937" s="402">
        <v>2</v>
      </c>
      <c r="B937" s="402">
        <v>1</v>
      </c>
      <c r="C937" s="425" t="s">
        <v>634</v>
      </c>
      <c r="D937" s="416"/>
      <c r="E937" s="416"/>
      <c r="F937" s="416"/>
      <c r="G937" s="416"/>
      <c r="H937" s="416"/>
      <c r="I937" s="416"/>
      <c r="J937" s="417">
        <v>8000020041009</v>
      </c>
      <c r="K937" s="418"/>
      <c r="L937" s="418"/>
      <c r="M937" s="418"/>
      <c r="N937" s="418"/>
      <c r="O937" s="418"/>
      <c r="P937" s="315" t="s">
        <v>545</v>
      </c>
      <c r="Q937" s="315"/>
      <c r="R937" s="315"/>
      <c r="S937" s="315"/>
      <c r="T937" s="315"/>
      <c r="U937" s="315"/>
      <c r="V937" s="315"/>
      <c r="W937" s="315"/>
      <c r="X937" s="315"/>
      <c r="Y937" s="316">
        <v>15</v>
      </c>
      <c r="Z937" s="317"/>
      <c r="AA937" s="317"/>
      <c r="AB937" s="318"/>
      <c r="AC937" s="326" t="s">
        <v>608</v>
      </c>
      <c r="AD937" s="326"/>
      <c r="AE937" s="326"/>
      <c r="AF937" s="326"/>
      <c r="AG937" s="326"/>
      <c r="AH937" s="419" t="s">
        <v>551</v>
      </c>
      <c r="AI937" s="420"/>
      <c r="AJ937" s="420"/>
      <c r="AK937" s="420"/>
      <c r="AL937" s="323" t="s">
        <v>551</v>
      </c>
      <c r="AM937" s="324"/>
      <c r="AN937" s="324"/>
      <c r="AO937" s="325"/>
      <c r="AP937" s="319"/>
      <c r="AQ937" s="319"/>
      <c r="AR937" s="319"/>
      <c r="AS937" s="319"/>
      <c r="AT937" s="319"/>
      <c r="AU937" s="319"/>
      <c r="AV937" s="319"/>
      <c r="AW937" s="319"/>
      <c r="AX937" s="319"/>
    </row>
    <row r="938" spans="1:50" ht="30" customHeight="1" x14ac:dyDescent="0.15">
      <c r="A938" s="402">
        <v>3</v>
      </c>
      <c r="B938" s="402">
        <v>1</v>
      </c>
      <c r="C938" s="425" t="s">
        <v>635</v>
      </c>
      <c r="D938" s="416"/>
      <c r="E938" s="416"/>
      <c r="F938" s="416"/>
      <c r="G938" s="416"/>
      <c r="H938" s="416"/>
      <c r="I938" s="416"/>
      <c r="J938" s="417">
        <v>2000020111007</v>
      </c>
      <c r="K938" s="418"/>
      <c r="L938" s="418"/>
      <c r="M938" s="418"/>
      <c r="N938" s="418"/>
      <c r="O938" s="418"/>
      <c r="P938" s="426" t="s">
        <v>545</v>
      </c>
      <c r="Q938" s="315"/>
      <c r="R938" s="315"/>
      <c r="S938" s="315"/>
      <c r="T938" s="315"/>
      <c r="U938" s="315"/>
      <c r="V938" s="315"/>
      <c r="W938" s="315"/>
      <c r="X938" s="315"/>
      <c r="Y938" s="316">
        <v>15</v>
      </c>
      <c r="Z938" s="317"/>
      <c r="AA938" s="317"/>
      <c r="AB938" s="318"/>
      <c r="AC938" s="326" t="s">
        <v>608</v>
      </c>
      <c r="AD938" s="326"/>
      <c r="AE938" s="326"/>
      <c r="AF938" s="326"/>
      <c r="AG938" s="326"/>
      <c r="AH938" s="321" t="s">
        <v>551</v>
      </c>
      <c r="AI938" s="322"/>
      <c r="AJ938" s="322"/>
      <c r="AK938" s="322"/>
      <c r="AL938" s="323" t="s">
        <v>551</v>
      </c>
      <c r="AM938" s="324"/>
      <c r="AN938" s="324"/>
      <c r="AO938" s="325"/>
      <c r="AP938" s="319"/>
      <c r="AQ938" s="319"/>
      <c r="AR938" s="319"/>
      <c r="AS938" s="319"/>
      <c r="AT938" s="319"/>
      <c r="AU938" s="319"/>
      <c r="AV938" s="319"/>
      <c r="AW938" s="319"/>
      <c r="AX938" s="319"/>
    </row>
    <row r="939" spans="1:50" ht="30" customHeight="1" x14ac:dyDescent="0.15">
      <c r="A939" s="402">
        <v>4</v>
      </c>
      <c r="B939" s="402">
        <v>1</v>
      </c>
      <c r="C939" s="425" t="s">
        <v>636</v>
      </c>
      <c r="D939" s="416"/>
      <c r="E939" s="416"/>
      <c r="F939" s="416"/>
      <c r="G939" s="416"/>
      <c r="H939" s="416"/>
      <c r="I939" s="416"/>
      <c r="J939" s="417">
        <v>6000020121002</v>
      </c>
      <c r="K939" s="418"/>
      <c r="L939" s="418"/>
      <c r="M939" s="418"/>
      <c r="N939" s="418"/>
      <c r="O939" s="418"/>
      <c r="P939" s="426" t="s">
        <v>545</v>
      </c>
      <c r="Q939" s="315"/>
      <c r="R939" s="315"/>
      <c r="S939" s="315"/>
      <c r="T939" s="315"/>
      <c r="U939" s="315"/>
      <c r="V939" s="315"/>
      <c r="W939" s="315"/>
      <c r="X939" s="315"/>
      <c r="Y939" s="316">
        <v>15</v>
      </c>
      <c r="Z939" s="317"/>
      <c r="AA939" s="317"/>
      <c r="AB939" s="318"/>
      <c r="AC939" s="326" t="s">
        <v>608</v>
      </c>
      <c r="AD939" s="326"/>
      <c r="AE939" s="326"/>
      <c r="AF939" s="326"/>
      <c r="AG939" s="326"/>
      <c r="AH939" s="321" t="s">
        <v>551</v>
      </c>
      <c r="AI939" s="322"/>
      <c r="AJ939" s="322"/>
      <c r="AK939" s="322"/>
      <c r="AL939" s="323" t="s">
        <v>551</v>
      </c>
      <c r="AM939" s="324"/>
      <c r="AN939" s="324"/>
      <c r="AO939" s="325"/>
      <c r="AP939" s="319"/>
      <c r="AQ939" s="319"/>
      <c r="AR939" s="319"/>
      <c r="AS939" s="319"/>
      <c r="AT939" s="319"/>
      <c r="AU939" s="319"/>
      <c r="AV939" s="319"/>
      <c r="AW939" s="319"/>
      <c r="AX939" s="319"/>
    </row>
    <row r="940" spans="1:50" ht="30" customHeight="1" x14ac:dyDescent="0.15">
      <c r="A940" s="402">
        <v>5</v>
      </c>
      <c r="B940" s="402">
        <v>1</v>
      </c>
      <c r="C940" s="425" t="s">
        <v>637</v>
      </c>
      <c r="D940" s="416"/>
      <c r="E940" s="416"/>
      <c r="F940" s="416"/>
      <c r="G940" s="416"/>
      <c r="H940" s="416"/>
      <c r="I940" s="416"/>
      <c r="J940" s="417">
        <v>3000020141003</v>
      </c>
      <c r="K940" s="418"/>
      <c r="L940" s="418"/>
      <c r="M940" s="418"/>
      <c r="N940" s="418"/>
      <c r="O940" s="418"/>
      <c r="P940" s="315" t="s">
        <v>545</v>
      </c>
      <c r="Q940" s="315"/>
      <c r="R940" s="315"/>
      <c r="S940" s="315"/>
      <c r="T940" s="315"/>
      <c r="U940" s="315"/>
      <c r="V940" s="315"/>
      <c r="W940" s="315"/>
      <c r="X940" s="315"/>
      <c r="Y940" s="316">
        <v>15</v>
      </c>
      <c r="Z940" s="317"/>
      <c r="AA940" s="317"/>
      <c r="AB940" s="318"/>
      <c r="AC940" s="320" t="s">
        <v>608</v>
      </c>
      <c r="AD940" s="320"/>
      <c r="AE940" s="320"/>
      <c r="AF940" s="320"/>
      <c r="AG940" s="320"/>
      <c r="AH940" s="321" t="s">
        <v>551</v>
      </c>
      <c r="AI940" s="322"/>
      <c r="AJ940" s="322"/>
      <c r="AK940" s="322"/>
      <c r="AL940" s="323" t="s">
        <v>551</v>
      </c>
      <c r="AM940" s="324"/>
      <c r="AN940" s="324"/>
      <c r="AO940" s="325"/>
      <c r="AP940" s="319"/>
      <c r="AQ940" s="319"/>
      <c r="AR940" s="319"/>
      <c r="AS940" s="319"/>
      <c r="AT940" s="319"/>
      <c r="AU940" s="319"/>
      <c r="AV940" s="319"/>
      <c r="AW940" s="319"/>
      <c r="AX940" s="319"/>
    </row>
    <row r="941" spans="1:50" ht="30" customHeight="1" x14ac:dyDescent="0.15">
      <c r="A941" s="402">
        <v>6</v>
      </c>
      <c r="B941" s="402">
        <v>1</v>
      </c>
      <c r="C941" s="425" t="s">
        <v>638</v>
      </c>
      <c r="D941" s="416"/>
      <c r="E941" s="416"/>
      <c r="F941" s="416"/>
      <c r="G941" s="416"/>
      <c r="H941" s="416"/>
      <c r="I941" s="416"/>
      <c r="J941" s="417">
        <v>7000020141305</v>
      </c>
      <c r="K941" s="418"/>
      <c r="L941" s="418"/>
      <c r="M941" s="418"/>
      <c r="N941" s="418"/>
      <c r="O941" s="418"/>
      <c r="P941" s="315" t="s">
        <v>545</v>
      </c>
      <c r="Q941" s="315"/>
      <c r="R941" s="315"/>
      <c r="S941" s="315"/>
      <c r="T941" s="315"/>
      <c r="U941" s="315"/>
      <c r="V941" s="315"/>
      <c r="W941" s="315"/>
      <c r="X941" s="315"/>
      <c r="Y941" s="316">
        <v>15</v>
      </c>
      <c r="Z941" s="317"/>
      <c r="AA941" s="317"/>
      <c r="AB941" s="318"/>
      <c r="AC941" s="320" t="s">
        <v>608</v>
      </c>
      <c r="AD941" s="320"/>
      <c r="AE941" s="320"/>
      <c r="AF941" s="320"/>
      <c r="AG941" s="320"/>
      <c r="AH941" s="321" t="s">
        <v>551</v>
      </c>
      <c r="AI941" s="322"/>
      <c r="AJ941" s="322"/>
      <c r="AK941" s="322"/>
      <c r="AL941" s="323" t="s">
        <v>551</v>
      </c>
      <c r="AM941" s="324"/>
      <c r="AN941" s="324"/>
      <c r="AO941" s="325"/>
      <c r="AP941" s="319"/>
      <c r="AQ941" s="319"/>
      <c r="AR941" s="319"/>
      <c r="AS941" s="319"/>
      <c r="AT941" s="319"/>
      <c r="AU941" s="319"/>
      <c r="AV941" s="319"/>
      <c r="AW941" s="319"/>
      <c r="AX941" s="319"/>
    </row>
    <row r="942" spans="1:50" ht="30" customHeight="1" x14ac:dyDescent="0.15">
      <c r="A942" s="402">
        <v>7</v>
      </c>
      <c r="B942" s="402">
        <v>1</v>
      </c>
      <c r="C942" s="425" t="s">
        <v>639</v>
      </c>
      <c r="D942" s="416"/>
      <c r="E942" s="416"/>
      <c r="F942" s="416"/>
      <c r="G942" s="416"/>
      <c r="H942" s="416"/>
      <c r="I942" s="416"/>
      <c r="J942" s="417">
        <v>1000020141500</v>
      </c>
      <c r="K942" s="418"/>
      <c r="L942" s="418"/>
      <c r="M942" s="418"/>
      <c r="N942" s="418"/>
      <c r="O942" s="418"/>
      <c r="P942" s="315" t="s">
        <v>545</v>
      </c>
      <c r="Q942" s="315"/>
      <c r="R942" s="315"/>
      <c r="S942" s="315"/>
      <c r="T942" s="315"/>
      <c r="U942" s="315"/>
      <c r="V942" s="315"/>
      <c r="W942" s="315"/>
      <c r="X942" s="315"/>
      <c r="Y942" s="316">
        <v>15</v>
      </c>
      <c r="Z942" s="317"/>
      <c r="AA942" s="317"/>
      <c r="AB942" s="318"/>
      <c r="AC942" s="320" t="s">
        <v>608</v>
      </c>
      <c r="AD942" s="320"/>
      <c r="AE942" s="320"/>
      <c r="AF942" s="320"/>
      <c r="AG942" s="320"/>
      <c r="AH942" s="321" t="s">
        <v>551</v>
      </c>
      <c r="AI942" s="322"/>
      <c r="AJ942" s="322"/>
      <c r="AK942" s="322"/>
      <c r="AL942" s="323" t="s">
        <v>551</v>
      </c>
      <c r="AM942" s="324"/>
      <c r="AN942" s="324"/>
      <c r="AO942" s="325"/>
      <c r="AP942" s="319"/>
      <c r="AQ942" s="319"/>
      <c r="AR942" s="319"/>
      <c r="AS942" s="319"/>
      <c r="AT942" s="319"/>
      <c r="AU942" s="319"/>
      <c r="AV942" s="319"/>
      <c r="AW942" s="319"/>
      <c r="AX942" s="319"/>
    </row>
    <row r="943" spans="1:50" ht="30" customHeight="1" x14ac:dyDescent="0.15">
      <c r="A943" s="402">
        <v>8</v>
      </c>
      <c r="B943" s="402">
        <v>1</v>
      </c>
      <c r="C943" s="425" t="s">
        <v>640</v>
      </c>
      <c r="D943" s="416"/>
      <c r="E943" s="416"/>
      <c r="F943" s="416"/>
      <c r="G943" s="416"/>
      <c r="H943" s="416"/>
      <c r="I943" s="416"/>
      <c r="J943" s="417">
        <v>5000020151009</v>
      </c>
      <c r="K943" s="418"/>
      <c r="L943" s="418"/>
      <c r="M943" s="418"/>
      <c r="N943" s="418"/>
      <c r="O943" s="418"/>
      <c r="P943" s="315" t="s">
        <v>545</v>
      </c>
      <c r="Q943" s="315"/>
      <c r="R943" s="315"/>
      <c r="S943" s="315"/>
      <c r="T943" s="315"/>
      <c r="U943" s="315"/>
      <c r="V943" s="315"/>
      <c r="W943" s="315"/>
      <c r="X943" s="315"/>
      <c r="Y943" s="316">
        <v>15</v>
      </c>
      <c r="Z943" s="317"/>
      <c r="AA943" s="317"/>
      <c r="AB943" s="318"/>
      <c r="AC943" s="320" t="s">
        <v>608</v>
      </c>
      <c r="AD943" s="320"/>
      <c r="AE943" s="320"/>
      <c r="AF943" s="320"/>
      <c r="AG943" s="320"/>
      <c r="AH943" s="321" t="s">
        <v>551</v>
      </c>
      <c r="AI943" s="322"/>
      <c r="AJ943" s="322"/>
      <c r="AK943" s="322"/>
      <c r="AL943" s="323" t="s">
        <v>551</v>
      </c>
      <c r="AM943" s="324"/>
      <c r="AN943" s="324"/>
      <c r="AO943" s="325"/>
      <c r="AP943" s="319"/>
      <c r="AQ943" s="319"/>
      <c r="AR943" s="319"/>
      <c r="AS943" s="319"/>
      <c r="AT943" s="319"/>
      <c r="AU943" s="319"/>
      <c r="AV943" s="319"/>
      <c r="AW943" s="319"/>
      <c r="AX943" s="319"/>
    </row>
    <row r="944" spans="1:50" ht="30" customHeight="1" x14ac:dyDescent="0.15">
      <c r="A944" s="402">
        <v>9</v>
      </c>
      <c r="B944" s="402">
        <v>1</v>
      </c>
      <c r="C944" s="425" t="s">
        <v>641</v>
      </c>
      <c r="D944" s="416"/>
      <c r="E944" s="416"/>
      <c r="F944" s="416"/>
      <c r="G944" s="416"/>
      <c r="H944" s="416"/>
      <c r="I944" s="416"/>
      <c r="J944" s="417">
        <v>3000020221309</v>
      </c>
      <c r="K944" s="418"/>
      <c r="L944" s="418"/>
      <c r="M944" s="418"/>
      <c r="N944" s="418"/>
      <c r="O944" s="418"/>
      <c r="P944" s="315" t="s">
        <v>545</v>
      </c>
      <c r="Q944" s="315"/>
      <c r="R944" s="315"/>
      <c r="S944" s="315"/>
      <c r="T944" s="315"/>
      <c r="U944" s="315"/>
      <c r="V944" s="315"/>
      <c r="W944" s="315"/>
      <c r="X944" s="315"/>
      <c r="Y944" s="316">
        <v>15</v>
      </c>
      <c r="Z944" s="317"/>
      <c r="AA944" s="317"/>
      <c r="AB944" s="318"/>
      <c r="AC944" s="320" t="s">
        <v>608</v>
      </c>
      <c r="AD944" s="320"/>
      <c r="AE944" s="320"/>
      <c r="AF944" s="320"/>
      <c r="AG944" s="320"/>
      <c r="AH944" s="321" t="s">
        <v>551</v>
      </c>
      <c r="AI944" s="322"/>
      <c r="AJ944" s="322"/>
      <c r="AK944" s="322"/>
      <c r="AL944" s="323" t="s">
        <v>551</v>
      </c>
      <c r="AM944" s="324"/>
      <c r="AN944" s="324"/>
      <c r="AO944" s="325"/>
      <c r="AP944" s="319"/>
      <c r="AQ944" s="319"/>
      <c r="AR944" s="319"/>
      <c r="AS944" s="319"/>
      <c r="AT944" s="319"/>
      <c r="AU944" s="319"/>
      <c r="AV944" s="319"/>
      <c r="AW944" s="319"/>
      <c r="AX944" s="319"/>
    </row>
    <row r="945" spans="1:50" ht="30" customHeight="1" x14ac:dyDescent="0.15">
      <c r="A945" s="402">
        <v>10</v>
      </c>
      <c r="B945" s="402">
        <v>1</v>
      </c>
      <c r="C945" s="425" t="s">
        <v>642</v>
      </c>
      <c r="D945" s="416"/>
      <c r="E945" s="416"/>
      <c r="F945" s="416"/>
      <c r="G945" s="416"/>
      <c r="H945" s="416"/>
      <c r="I945" s="416"/>
      <c r="J945" s="417">
        <v>3000020231002</v>
      </c>
      <c r="K945" s="418"/>
      <c r="L945" s="418"/>
      <c r="M945" s="418"/>
      <c r="N945" s="418"/>
      <c r="O945" s="418"/>
      <c r="P945" s="315" t="s">
        <v>545</v>
      </c>
      <c r="Q945" s="315"/>
      <c r="R945" s="315"/>
      <c r="S945" s="315"/>
      <c r="T945" s="315"/>
      <c r="U945" s="315"/>
      <c r="V945" s="315"/>
      <c r="W945" s="315"/>
      <c r="X945" s="315"/>
      <c r="Y945" s="316">
        <v>15</v>
      </c>
      <c r="Z945" s="317"/>
      <c r="AA945" s="317"/>
      <c r="AB945" s="318"/>
      <c r="AC945" s="320" t="s">
        <v>608</v>
      </c>
      <c r="AD945" s="320"/>
      <c r="AE945" s="320"/>
      <c r="AF945" s="320"/>
      <c r="AG945" s="320"/>
      <c r="AH945" s="321" t="s">
        <v>551</v>
      </c>
      <c r="AI945" s="322"/>
      <c r="AJ945" s="322"/>
      <c r="AK945" s="322"/>
      <c r="AL945" s="323" t="s">
        <v>551</v>
      </c>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hidden="1" customHeight="1" x14ac:dyDescent="0.15">
      <c r="A1102" s="402">
        <v>1</v>
      </c>
      <c r="B1102" s="402">
        <v>1</v>
      </c>
      <c r="C1102" s="896"/>
      <c r="D1102" s="896"/>
      <c r="E1102" s="259" t="s">
        <v>559</v>
      </c>
      <c r="F1102" s="895"/>
      <c r="G1102" s="895"/>
      <c r="H1102" s="895"/>
      <c r="I1102" s="895"/>
      <c r="J1102" s="417" t="s">
        <v>585</v>
      </c>
      <c r="K1102" s="418"/>
      <c r="L1102" s="418"/>
      <c r="M1102" s="418"/>
      <c r="N1102" s="418"/>
      <c r="O1102" s="418"/>
      <c r="P1102" s="426" t="s">
        <v>585</v>
      </c>
      <c r="Q1102" s="315"/>
      <c r="R1102" s="315"/>
      <c r="S1102" s="315"/>
      <c r="T1102" s="315"/>
      <c r="U1102" s="315"/>
      <c r="V1102" s="315"/>
      <c r="W1102" s="315"/>
      <c r="X1102" s="315"/>
      <c r="Y1102" s="316" t="s">
        <v>585</v>
      </c>
      <c r="Z1102" s="317"/>
      <c r="AA1102" s="317"/>
      <c r="AB1102" s="318"/>
      <c r="AC1102" s="320"/>
      <c r="AD1102" s="320"/>
      <c r="AE1102" s="320"/>
      <c r="AF1102" s="320"/>
      <c r="AG1102" s="320"/>
      <c r="AH1102" s="321" t="s">
        <v>559</v>
      </c>
      <c r="AI1102" s="322"/>
      <c r="AJ1102" s="322"/>
      <c r="AK1102" s="322"/>
      <c r="AL1102" s="323" t="s">
        <v>606</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U33:AU34">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4"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高齢社会対策</v>
      </c>
      <c r="F10" s="18" t="s">
        <v>235</v>
      </c>
      <c r="G10" s="17"/>
      <c r="H10" s="13" t="str">
        <f t="shared" si="1"/>
        <v/>
      </c>
      <c r="I10" s="13" t="str">
        <f t="shared" si="5"/>
        <v>一般会計</v>
      </c>
      <c r="K10" s="14" t="s">
        <v>467</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5" sqref="AC5:AG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2018-06-01T01:50:34Z</cp:lastPrinted>
  <dcterms:created xsi:type="dcterms:W3CDTF">2012-03-13T00:50:25Z</dcterms:created>
  <dcterms:modified xsi:type="dcterms:W3CDTF">2018-07-09T09:55:28Z</dcterms:modified>
</cp:coreProperties>
</file>