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<sst xmlns="http://schemas.openxmlformats.org/spreadsheetml/2006/main" count="2953" uniqueCount="643">
  <si>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</si>
  <si>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</si>
  <si>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</si>
  <si>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</si>
  <si>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</si>
  <si>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</si>
  <si>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</si>
  <si>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</si>
  <si>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</si>
  <si>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</si>
  <si>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</si>
  <si>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</si>
  <si>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</si>
  <si>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</si>
  <si>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</si>
  <si>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</si>
  <si>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</si>
  <si>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</si>
  <si>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</si>
  <si>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</si>
  <si>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</si>
  <si>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</si>
  <si>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</si>
  <si>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</si>
  <si>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</si>
  <si>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</si>
  <si>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</si>
  <si>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</si>
  <si>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</si>
  <si>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</si>
  <si>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</si>
  <si>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</si>
  <si>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</si>
  <si>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</si>
  <si>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</si>
  <si>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</si>
  <si>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</si>
  <si>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</si>
  <si>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</si>
  <si>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</si>
  <si>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</si>
  <si>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</si>
  <si>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</si>
  <si>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</si>
  <si>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</si>
  <si>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</si>
  <si>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</si>
  <si>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</si>
  <si>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</si>
  <si>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</si>
  <si>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</si>
  <si>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</si>
  <si>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</si>
  <si>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</si>
  <si>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</si>
  <si>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</si>
  <si>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</si>
  <si>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</si>
  <si>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</si>
  <si>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</si>
  <si>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</si>
  <si>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</si>
  <si>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</si>
  <si>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</si>
  <si>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</si>
  <si>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</si>
  <si>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</si>
  <si>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</si>
  <si>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</si>
  <si>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</si>
  <si>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</si>
  <si>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</si>
  <si>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</si>
  <si>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</si>
  <si>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</si>
  <si>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</si>
  <si>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</si>
  <si>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</si>
  <si>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</si>
  <si>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</si>
  <si>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</si>
  <si>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</si>
  <si>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</si>
  <si>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</si>
  <si>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</si>
  <si>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</si>
  <si>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</si>
  <si>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</si>
  <si>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</si>
  <si>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</si>
  <si>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</si>
  <si>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</si>
  <si>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</si>
  <si>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</si>
  <si>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</si>
  <si>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</si>
  <si>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</si>
  <si>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</si>
  <si>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</si>
  <si>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</si>
  <si>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</si>
  <si>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</si>
  <si>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</si>
  <si>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</si>
  <si>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</si>
  <si>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</si>
  <si>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</si>
  <si>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</si>
  <si>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</si>
  <si>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</si>
  <si>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</si>
  <si>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</si>
  <si>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</si>
  <si>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</si>
  <si>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</si>
  <si>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</si>
  <si>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</si>
  <si>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</si>
  <si>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</si>
  <si>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</si>
  <si>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</si>
  <si>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</si>
  <si>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</si>
  <si>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</si>
  <si>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</si>
  <si>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</si>
  <si>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</si>
  <si>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</si>
  <si>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</si>
  <si>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</si>
  <si>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</si>
  <si>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</si>
  <si>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</si>
  <si>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</si>
  <si>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</si>
  <si>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</si>
  <si>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</si>
  <si>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</si>
  <si>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</si>
  <si>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</si>
  <si>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</si>
  <si>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</si>
  <si>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</si>
  <si>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</si>
  <si>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</si>
  <si>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</si>
  <si>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</si>
  <si>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</si>
  <si>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</si>
  <si>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</si>
  <si>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</si>
  <si>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</si>
  <si>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</si>
  <si>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</si>
  <si>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</si>
  <si>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</si>
  <si>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</si>
  <si>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</si>
  <si>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</si>
  <si>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</si>
  <si>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</si>
  <si>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</si>
  <si>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</si>
  <si>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</si>
  <si>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</si>
  <si>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</si>
  <si>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</si>
  <si>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</si>
  <si>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</si>
  <si>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</si>
  <si>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</si>
  <si>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</si>
  <si>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</si>
  <si>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</si>
  <si>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</si>
  <si>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</si>
  <si>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</si>
  <si>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</si>
  <si>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</si>
  <si>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</si>
  <si>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</si>
  <si>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</si>
  <si>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</si>
  <si>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</si>
  <si>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</si>
  <si>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</si>
  <si>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</si>
  <si>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</si>
  <si>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</si>
  <si>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</si>
  <si>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</si>
  <si>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</si>
  <si>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</si>
  <si>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</si>
  <si>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</si>
  <si>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</si>
  <si>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</si>
  <si>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</si>
  <si>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</si>
  <si>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</si>
  <si>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</si>
  <si>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</si>
  <si>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</si>
  <si>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</si>
  <si>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</si>
  <si>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</si>
  <si>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</si>
  <si>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</si>
  <si>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</si>
  <si>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</si>
  <si>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</si>
  <si>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</si>
  <si>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</si>
  <si>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</si>
  <si>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</si>
  <si>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</si>
  <si>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</si>
  <si>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</si>
  <si>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</si>
  <si>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</si>
  <si>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</si>
  <si>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</si>
  <si>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</si>
  <si>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</si>
  <si>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</si>
  <si>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</si>
  <si>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</si>
  <si>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</si>
  <si>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</si>
  <si>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</si>
  <si>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</si>
  <si>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</si>
  <si>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</si>
  <si>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</si>
  <si>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</si>
  <si>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</si>
  <si>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</si>
  <si>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</si>
  <si>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</si>
  <si>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</si>
  <si>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</si>
  <si>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</si>
  <si>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</si>
  <si>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</si>
  <si>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</si>
  <si>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</si>
  <si>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</si>
  <si>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</si>
  <si>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</si>
  <si>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</si>
  <si>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</si>
  <si>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</si>
  <si>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</si>
  <si>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</si>
  <si>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</si>
  <si>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</si>
  <si>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</si>
  <si>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</si>
  <si>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</si>
  <si>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</si>
  <si>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</si>
  <si>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</si>
  <si>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</si>
  <si>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</si>
  <si>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</si>
  <si>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</si>
  <si>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</si>
  <si>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</si>
  <si>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</si>
  <si>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</si>
  <si>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</si>
  <si>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</si>
  <si>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</si>
  <si>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</si>
  <si>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</si>
  <si>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</si>
  <si>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</si>
  <si>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</si>
  <si>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</si>
  <si>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</si>
  <si>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</si>
  <si>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</si>
  <si>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</si>
  <si>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</si>
  <si>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</si>
  <si>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</si>
  <si>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</si>
  <si>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</si>
  <si>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</si>
  <si>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</si>
  <si>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</si>
  <si>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</si>
  <si>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</si>
  <si>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</si>
  <si>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</si>
  <si>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</si>
  <si>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</si>
  <si>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</si>
  <si>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</si>
  <si>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</si>
  <si>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</si>
  <si>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</si>
  <si>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</si>
  <si>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</si>
  <si>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</si>
  <si>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</si>
  <si>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</si>
  <si>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</si>
  <si>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</si>
  <si>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</si>
  <si>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</si>
  <si>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</si>
  <si>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</si>
  <si>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</si>
  <si>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</si>
  <si>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</si>
  <si>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</si>
  <si>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</si>
  <si>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</si>
  <si>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</si>
  <si>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</si>
  <si>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</si>
  <si>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</si>
  <si>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</si>
  <si>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</si>
  <si>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</si>
  <si>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</si>
  <si>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</si>
  <si>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</si>
  <si>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</si>
  <si>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</si>
  <si>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</si>
  <si>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</si>
  <si>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</si>
  <si>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</si>
  <si>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</si>
  <si>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</si>
  <si>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</si>
  <si>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</si>
  <si>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</si>
  <si>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</si>
  <si>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</si>
  <si>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</si>
  <si>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</si>
  <si>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</si>
  <si>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</si>
  <si>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</si>
  <si>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</si>
  <si>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</si>
  <si>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</si>
  <si>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</si>
  <si>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</si>
  <si>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</si>
  <si>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</si>
  <si>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</si>
  <si>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</si>
  <si>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</si>
  <si>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</si>
  <si>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</si>
  <si>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</si>
  <si>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</si>
  <si>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</si>
  <si>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</si>
  <si>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</si>
  <si>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</si>
  <si>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</si>
  <si>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</si>
  <si>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</si>
  <si>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</si>
  <si>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</si>
  <si>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</si>
  <si>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</si>
  <si>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</si>
  <si>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</si>
  <si>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</si>
  <si>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</si>
  <si>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</si>
  <si>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</si>
  <si>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</si>
  <si>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</si>
  <si>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</si>
  <si>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</si>
  <si>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</si>
  <si>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</si>
  <si>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</si>
  <si>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</si>
  <si>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</si>
  <si>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</si>
  <si>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</si>
  <si>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</si>
  <si>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</si>
  <si>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</si>
  <si>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</si>
  <si>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</si>
  <si>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</si>
  <si>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</si>
  <si>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</si>
  <si>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</si>
  <si>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</si>
  <si>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</si>
  <si>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</si>
  <si>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</si>
  <si>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</si>
  <si>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</si>
  <si>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</si>
  <si>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</si>
  <si>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</si>
  <si>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</si>
  <si>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</si>
  <si>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</si>
  <si>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</si>
  <si>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</si>
  <si>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</si>
  <si>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</si>
  <si>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</si>
  <si>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</si>
  <si>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</si>
  <si>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</si>
  <si>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</si>
  <si>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</si>
  <si>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</si>
  <si>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</si>
  <si>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</si>
  <si>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</si>
  <si>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</si>
  <si>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</si>
  <si>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</si>
  <si>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</si>
  <si>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</si>
  <si>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</si>
  <si>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</si>
  <si>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</si>
  <si>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</si>
  <si>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</si>
  <si>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</si>
  <si>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</si>
  <si>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</si>
  <si>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</si>
  <si>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</si>
  <si>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</si>
  <si>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</si>
  <si>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</si>
  <si>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</si>
  <si>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</si>
  <si>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</si>
  <si>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</si>
  <si>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</si>
  <si>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</si>
  <si>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</si>
  <si>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</si>
  <si>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</si>
  <si>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</si>
  <si>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</si>
  <si>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</si>
  <si>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</si>
  <si>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</si>
  <si>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</si>
  <si>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</si>
  <si>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</si>
  <si>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</si>
  <si>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</si>
  <si>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</si>
  <si>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</si>
  <si>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</si>
  <si>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</si>
  <si>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</si>
  <si>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</si>
  <si>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</si>
  <si>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</si>
  <si>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</si>
  <si>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</si>
  <si>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</si>
  <si>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</si>
  <si>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</si>
  <si>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</si>
  <si>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</si>
  <si>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</si>
  <si>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</si>
  <si>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</si>
  <si>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</si>
  <si>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</si>
  <si>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</si>
  <si>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</si>
  <si>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</si>
  <si>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</si>
  <si>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</si>
  <si>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</si>
  <si>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</si>
  <si>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</si>
  <si>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</si>
  <si>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</si>
  <si>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</si>
  <si>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</si>
  <si>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</si>
  <si>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</si>
  <si>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</si>
  <si>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</si>
  <si>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</si>
  <si>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</si>
  <si>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</si>
  <si>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</si>
  <si>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</si>
  <si>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</si>
  <si>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</si>
  <si>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</si>
  <si>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</si>
  <si>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</si>
  <si>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</si>
  <si>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</si>
  <si>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</si>
  <si>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</si>
  <si>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</si>
  <si>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</si>
  <si>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</si>
  <si>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</si>
  <si>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</si>
  <si>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</si>
  <si>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</si>
  <si>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</si>
  <si>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</si>
  <si>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</si>
  <si>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</si>
  <si>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</si>
  <si>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</si>
  <si>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</si>
  <si>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</si>
  <si>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</si>
  <si>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</si>
  <si>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</si>
  <si>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</si>
  <si>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</si>
  <si>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</si>
  <si>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</si>
  <si>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</si>
  <si>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</si>
  <si>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</si>
  <si>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</si>
  <si>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</si>
  <si>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</si>
  <si>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</si>
  <si>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</si>
  <si>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</si>
  <si>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</si>
  <si>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</si>
  <si>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</si>
  <si>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</si>
  <si>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</si>
  <si>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国民健康保険中央会施行経費等((項）介護保険制度運営推進費）</t>
  </si>
  <si>
    <t>老健局</t>
    <rPh sb="0" eb="3">
      <t>ロウケンキョク</t>
    </rPh>
    <phoneticPr fontId="5"/>
  </si>
  <si>
    <t>厚生労働省</t>
  </si>
  <si>
    <t>介護保険計画課</t>
    <rPh sb="0" eb="2">
      <t>カイゴ</t>
    </rPh>
    <rPh sb="2" eb="4">
      <t>ホケン</t>
    </rPh>
    <rPh sb="4" eb="7">
      <t>ケイカクカ</t>
    </rPh>
    <phoneticPr fontId="5"/>
  </si>
  <si>
    <t>介護保険計画課長
橋本　敬史</t>
    <rPh sb="0" eb="2">
      <t>カイゴ</t>
    </rPh>
    <rPh sb="2" eb="4">
      <t>ホケン</t>
    </rPh>
    <rPh sb="4" eb="7">
      <t>ケイカクカ</t>
    </rPh>
    <rPh sb="7" eb="8">
      <t>チョウ</t>
    </rPh>
    <phoneticPr fontId="5"/>
  </si>
  <si>
    <t>○</t>
  </si>
  <si>
    <t>‐</t>
    <phoneticPr fontId="5"/>
  </si>
  <si>
    <t>介護保険事業費補助金の国庫補助について（介護保険事業費補助金交付要綱）</t>
    <rPh sb="0" eb="2">
      <t>カイゴ</t>
    </rPh>
    <rPh sb="2" eb="4">
      <t>ホケン</t>
    </rPh>
    <rPh sb="4" eb="6">
      <t>ジギョウ</t>
    </rPh>
    <rPh sb="6" eb="7">
      <t>ヒ</t>
    </rPh>
    <rPh sb="7" eb="10">
      <t>ホジョキン</t>
    </rPh>
    <rPh sb="11" eb="13">
      <t>コッコ</t>
    </rPh>
    <rPh sb="13" eb="15">
      <t>ホジョ</t>
    </rPh>
    <rPh sb="20" eb="22">
      <t>カイゴ</t>
    </rPh>
    <rPh sb="22" eb="24">
      <t>ホケン</t>
    </rPh>
    <rPh sb="24" eb="27">
      <t>ジギョウヒ</t>
    </rPh>
    <rPh sb="27" eb="30">
      <t>ホジョキン</t>
    </rPh>
    <rPh sb="30" eb="32">
      <t>コウフ</t>
    </rPh>
    <rPh sb="32" eb="34">
      <t>ヨウコウ</t>
    </rPh>
    <phoneticPr fontId="5"/>
  </si>
  <si>
    <t>介護保険制度における介護報酬の審査支払等が、円滑かつ適切に行われるよう、国民健康保険中央会等において、
①全国決済を可能とする統一的な仕様の介護保険審査支払等システムの構築及び運用等を行う。
②通常の介護給付費の審査では検出困難な不正又は不適切な疑いのある請求を抽出し、
　 確認することを可能とする国保連合会介護給付適正化システムの構築及び運用等を行う。
補助率：１０／１０</t>
    <rPh sb="0" eb="2">
      <t>カイゴ</t>
    </rPh>
    <rPh sb="2" eb="4">
      <t>ホケン</t>
    </rPh>
    <rPh sb="4" eb="6">
      <t>セイド</t>
    </rPh>
    <rPh sb="10" eb="12">
      <t>カイゴ</t>
    </rPh>
    <rPh sb="12" eb="14">
      <t>ホウシュウ</t>
    </rPh>
    <rPh sb="15" eb="17">
      <t>シンサ</t>
    </rPh>
    <rPh sb="17" eb="19">
      <t>シハライ</t>
    </rPh>
    <rPh sb="19" eb="20">
      <t>トウ</t>
    </rPh>
    <rPh sb="22" eb="24">
      <t>エンカツ</t>
    </rPh>
    <rPh sb="26" eb="28">
      <t>テキセツ</t>
    </rPh>
    <rPh sb="29" eb="30">
      <t>オコナ</t>
    </rPh>
    <rPh sb="36" eb="38">
      <t>コクミン</t>
    </rPh>
    <rPh sb="38" eb="40">
      <t>ケンコウ</t>
    </rPh>
    <rPh sb="40" eb="42">
      <t>ホケン</t>
    </rPh>
    <rPh sb="42" eb="45">
      <t>チュウオウカイ</t>
    </rPh>
    <rPh sb="45" eb="46">
      <t>トウ</t>
    </rPh>
    <rPh sb="53" eb="55">
      <t>ゼンコク</t>
    </rPh>
    <rPh sb="55" eb="57">
      <t>ケッサイ</t>
    </rPh>
    <rPh sb="58" eb="60">
      <t>カノウ</t>
    </rPh>
    <rPh sb="63" eb="66">
      <t>トウイツテキ</t>
    </rPh>
    <rPh sb="67" eb="69">
      <t>シヨウ</t>
    </rPh>
    <rPh sb="70" eb="72">
      <t>カイゴ</t>
    </rPh>
    <rPh sb="72" eb="74">
      <t>ホケン</t>
    </rPh>
    <rPh sb="74" eb="76">
      <t>シンサ</t>
    </rPh>
    <rPh sb="76" eb="78">
      <t>シハライ</t>
    </rPh>
    <rPh sb="78" eb="79">
      <t>トウ</t>
    </rPh>
    <rPh sb="84" eb="86">
      <t>コウチク</t>
    </rPh>
    <rPh sb="86" eb="87">
      <t>オヨ</t>
    </rPh>
    <rPh sb="88" eb="90">
      <t>ウンヨウ</t>
    </rPh>
    <rPh sb="90" eb="91">
      <t>トウ</t>
    </rPh>
    <rPh sb="92" eb="93">
      <t>オコナ</t>
    </rPh>
    <rPh sb="97" eb="99">
      <t>ツウジョウ</t>
    </rPh>
    <rPh sb="100" eb="102">
      <t>カイゴ</t>
    </rPh>
    <rPh sb="102" eb="104">
      <t>キュウフ</t>
    </rPh>
    <rPh sb="104" eb="105">
      <t>ヒ</t>
    </rPh>
    <rPh sb="106" eb="108">
      <t>シンサ</t>
    </rPh>
    <rPh sb="110" eb="112">
      <t>ケンシュツ</t>
    </rPh>
    <rPh sb="112" eb="114">
      <t>コンナン</t>
    </rPh>
    <rPh sb="115" eb="117">
      <t>フセイ</t>
    </rPh>
    <rPh sb="117" eb="118">
      <t>マタ</t>
    </rPh>
    <rPh sb="119" eb="122">
      <t>フテキセツ</t>
    </rPh>
    <rPh sb="123" eb="124">
      <t>ウタガ</t>
    </rPh>
    <rPh sb="128" eb="130">
      <t>セイキュウ</t>
    </rPh>
    <rPh sb="131" eb="133">
      <t>チュウシュツ</t>
    </rPh>
    <rPh sb="138" eb="140">
      <t>カクニン</t>
    </rPh>
    <rPh sb="145" eb="147">
      <t>カノウ</t>
    </rPh>
    <rPh sb="150" eb="152">
      <t>コクホ</t>
    </rPh>
    <rPh sb="152" eb="155">
      <t>レンゴウカイ</t>
    </rPh>
    <rPh sb="155" eb="157">
      <t>カイゴ</t>
    </rPh>
    <rPh sb="157" eb="159">
      <t>キュウフ</t>
    </rPh>
    <rPh sb="159" eb="162">
      <t>テキセイカ</t>
    </rPh>
    <rPh sb="167" eb="169">
      <t>コウチク</t>
    </rPh>
    <rPh sb="169" eb="170">
      <t>オヨ</t>
    </rPh>
    <rPh sb="171" eb="173">
      <t>ウンヨウ</t>
    </rPh>
    <rPh sb="173" eb="174">
      <t>トウ</t>
    </rPh>
    <rPh sb="175" eb="176">
      <t>オコナ</t>
    </rPh>
    <rPh sb="179" eb="182">
      <t>ホジョリツ</t>
    </rPh>
    <phoneticPr fontId="5"/>
  </si>
  <si>
    <t>介護保険制度の安定的な運営を確保するため、介護報酬の審査支払等が円滑かつ適切に行われるよう、着実なシステム運用等に努める。</t>
    <rPh sb="0" eb="2">
      <t>カイゴ</t>
    </rPh>
    <rPh sb="2" eb="4">
      <t>ホケン</t>
    </rPh>
    <rPh sb="4" eb="6">
      <t>セイド</t>
    </rPh>
    <rPh sb="7" eb="10">
      <t>アンテイテキ</t>
    </rPh>
    <rPh sb="11" eb="13">
      <t>ウンエイ</t>
    </rPh>
    <rPh sb="14" eb="16">
      <t>カクホ</t>
    </rPh>
    <rPh sb="21" eb="23">
      <t>カイゴ</t>
    </rPh>
    <rPh sb="23" eb="25">
      <t>ホウシュウ</t>
    </rPh>
    <rPh sb="26" eb="28">
      <t>シンサ</t>
    </rPh>
    <rPh sb="28" eb="30">
      <t>シハライ</t>
    </rPh>
    <rPh sb="30" eb="31">
      <t>トウ</t>
    </rPh>
    <rPh sb="32" eb="34">
      <t>エンカツ</t>
    </rPh>
    <rPh sb="36" eb="38">
      <t>テキセツ</t>
    </rPh>
    <rPh sb="39" eb="40">
      <t>オコナ</t>
    </rPh>
    <rPh sb="46" eb="48">
      <t>チャクジツ</t>
    </rPh>
    <rPh sb="53" eb="55">
      <t>ウンヨウ</t>
    </rPh>
    <rPh sb="55" eb="56">
      <t>トウ</t>
    </rPh>
    <rPh sb="57" eb="58">
      <t>ツト</t>
    </rPh>
    <phoneticPr fontId="5"/>
  </si>
  <si>
    <t>-</t>
  </si>
  <si>
    <t>介護保険事業費補助金</t>
    <rPh sb="0" eb="2">
      <t>カイゴ</t>
    </rPh>
    <rPh sb="2" eb="4">
      <t>ホケン</t>
    </rPh>
    <rPh sb="4" eb="7">
      <t>ジギョウヒ</t>
    </rPh>
    <rPh sb="7" eb="10">
      <t>ホジョキン</t>
    </rPh>
    <phoneticPr fontId="5"/>
  </si>
  <si>
    <t>介護給付適正化システムの運用経費を上回る成果実績</t>
    <rPh sb="0" eb="2">
      <t>カイゴ</t>
    </rPh>
    <rPh sb="2" eb="4">
      <t>キュウフ</t>
    </rPh>
    <rPh sb="4" eb="7">
      <t>テキセイカ</t>
    </rPh>
    <rPh sb="12" eb="14">
      <t>ウンヨウ</t>
    </rPh>
    <rPh sb="14" eb="16">
      <t>ケイヒ</t>
    </rPh>
    <rPh sb="17" eb="19">
      <t>ウワマワ</t>
    </rPh>
    <rPh sb="20" eb="22">
      <t>セイカ</t>
    </rPh>
    <rPh sb="22" eb="24">
      <t>ジッセキ</t>
    </rPh>
    <phoneticPr fontId="5"/>
  </si>
  <si>
    <t>介護給付適正化システムによる過誤調整額（＝効果額）</t>
    <rPh sb="0" eb="2">
      <t>カイゴ</t>
    </rPh>
    <rPh sb="2" eb="4">
      <t>キュウフ</t>
    </rPh>
    <rPh sb="4" eb="7">
      <t>テキセイカ</t>
    </rPh>
    <rPh sb="14" eb="16">
      <t>カゴ</t>
    </rPh>
    <rPh sb="16" eb="18">
      <t>チョウセイ</t>
    </rPh>
    <rPh sb="18" eb="19">
      <t>ガク</t>
    </rPh>
    <rPh sb="21" eb="24">
      <t>コウカガク</t>
    </rPh>
    <phoneticPr fontId="5"/>
  </si>
  <si>
    <t>百万円</t>
    <rPh sb="0" eb="3">
      <t>ヒャクマンエン</t>
    </rPh>
    <phoneticPr fontId="5"/>
  </si>
  <si>
    <t>国保中央会調べ</t>
  </si>
  <si>
    <t>介護給付審査支払システムによる審査件数</t>
    <rPh sb="0" eb="2">
      <t>カイゴ</t>
    </rPh>
    <rPh sb="2" eb="4">
      <t>キュウフ</t>
    </rPh>
    <rPh sb="4" eb="6">
      <t>シンサ</t>
    </rPh>
    <rPh sb="6" eb="8">
      <t>シハライ</t>
    </rPh>
    <rPh sb="15" eb="17">
      <t>シンサ</t>
    </rPh>
    <rPh sb="17" eb="19">
      <t>ケンスウ</t>
    </rPh>
    <phoneticPr fontId="5"/>
  </si>
  <si>
    <t>千件</t>
    <rPh sb="0" eb="2">
      <t>センケン</t>
    </rPh>
    <phoneticPr fontId="5"/>
  </si>
  <si>
    <t>単位当たりコスト＝Ｘ／Ｙ
Ｘ：「執行額」
Ｙ：「審査件数」</t>
    <rPh sb="0" eb="2">
      <t>タンイ</t>
    </rPh>
    <rPh sb="2" eb="3">
      <t>ア</t>
    </rPh>
    <rPh sb="17" eb="19">
      <t>シッコウ</t>
    </rPh>
    <rPh sb="19" eb="20">
      <t>ガク</t>
    </rPh>
    <rPh sb="25" eb="27">
      <t>シンサ</t>
    </rPh>
    <rPh sb="27" eb="29">
      <t>ケンスウ</t>
    </rPh>
    <phoneticPr fontId="5"/>
  </si>
  <si>
    <t>円</t>
    <rPh sb="0" eb="1">
      <t>エン</t>
    </rPh>
    <phoneticPr fontId="5"/>
  </si>
  <si>
    <t>　Ｘ/Ｙ</t>
  </si>
  <si>
    <t>476,331千円
/154,637千件</t>
    <rPh sb="7" eb="9">
      <t>センエン</t>
    </rPh>
    <rPh sb="18" eb="20">
      <t>センケン</t>
    </rPh>
    <phoneticPr fontId="5"/>
  </si>
  <si>
    <t>-</t>
    <phoneticPr fontId="5"/>
  </si>
  <si>
    <t>-</t>
    <phoneticPr fontId="5"/>
  </si>
  <si>
    <t>480,125千円
/157,208千件</t>
    <rPh sb="7" eb="9">
      <t>センエン</t>
    </rPh>
    <rPh sb="18" eb="20">
      <t>センケン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</si>
  <si>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</si>
  <si>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</si>
  <si>
    <t>⑰要介護認定率や一人当たり介護費の地域差を分析し、保険者である市町村による給付費の適正化に向けた取組を一層促す観点からの、制度的な対応も含めて検討</t>
  </si>
  <si>
    <t>地域差を分析し、給付費の適正化の方策を策定した保険者【１００％】</t>
    <rPh sb="0" eb="3">
      <t>チイキサ</t>
    </rPh>
    <rPh sb="4" eb="6">
      <t>ブンセキ</t>
    </rPh>
    <rPh sb="8" eb="10">
      <t>キュウフ</t>
    </rPh>
    <rPh sb="10" eb="11">
      <t>ヒ</t>
    </rPh>
    <rPh sb="12" eb="15">
      <t>テキセイカ</t>
    </rPh>
    <rPh sb="16" eb="18">
      <t>ホウサク</t>
    </rPh>
    <rPh sb="19" eb="21">
      <t>サクテイ</t>
    </rPh>
    <rPh sb="23" eb="26">
      <t>ホケンシャ</t>
    </rPh>
    <phoneticPr fontId="5"/>
  </si>
  <si>
    <t>-</t>
    <phoneticPr fontId="5"/>
  </si>
  <si>
    <t>-</t>
    <phoneticPr fontId="5"/>
  </si>
  <si>
    <t>-</t>
    <phoneticPr fontId="5"/>
  </si>
  <si>
    <t>年齢調整後の一人当たり介護費の地域差（施設／居住系／在宅／合計）【縮小】</t>
    <rPh sb="0" eb="2">
      <t>ネンレイ</t>
    </rPh>
    <rPh sb="2" eb="4">
      <t>チョウセイ</t>
    </rPh>
    <rPh sb="4" eb="5">
      <t>ゴ</t>
    </rPh>
    <rPh sb="6" eb="8">
      <t>ヒトリ</t>
    </rPh>
    <rPh sb="8" eb="9">
      <t>ア</t>
    </rPh>
    <rPh sb="11" eb="13">
      <t>カイゴ</t>
    </rPh>
    <rPh sb="13" eb="14">
      <t>ヒ</t>
    </rPh>
    <rPh sb="15" eb="18">
      <t>チイキサ</t>
    </rPh>
    <rPh sb="19" eb="21">
      <t>シセツ</t>
    </rPh>
    <rPh sb="22" eb="24">
      <t>キョジュウ</t>
    </rPh>
    <rPh sb="24" eb="25">
      <t>ケイ</t>
    </rPh>
    <rPh sb="26" eb="28">
      <t>ザイタク</t>
    </rPh>
    <rPh sb="29" eb="31">
      <t>ゴウケイ</t>
    </rPh>
    <rPh sb="33" eb="35">
      <t>シュクショウ</t>
    </rPh>
    <phoneticPr fontId="5"/>
  </si>
  <si>
    <t>-</t>
    <phoneticPr fontId="5"/>
  </si>
  <si>
    <t>-</t>
    <phoneticPr fontId="5"/>
  </si>
  <si>
    <t>本事業の実施により、改革項目である市町村による給付費の適正化に向けた取組を促す。</t>
    <rPh sb="0" eb="1">
      <t>ホン</t>
    </rPh>
    <rPh sb="1" eb="3">
      <t>ジギョウ</t>
    </rPh>
    <rPh sb="4" eb="6">
      <t>ジッシ</t>
    </rPh>
    <rPh sb="10" eb="12">
      <t>カイカク</t>
    </rPh>
    <rPh sb="12" eb="14">
      <t>コウモク</t>
    </rPh>
    <rPh sb="17" eb="20">
      <t>シチョウソン</t>
    </rPh>
    <rPh sb="23" eb="25">
      <t>キュウフ</t>
    </rPh>
    <rPh sb="25" eb="26">
      <t>ヒ</t>
    </rPh>
    <rPh sb="27" eb="30">
      <t>テキセイカ</t>
    </rPh>
    <rPh sb="31" eb="32">
      <t>ム</t>
    </rPh>
    <rPh sb="34" eb="36">
      <t>トリクミ</t>
    </rPh>
    <rPh sb="37" eb="38">
      <t>ウナガ</t>
    </rPh>
    <phoneticPr fontId="5"/>
  </si>
  <si>
    <t>介護保険における介護報酬の審査支払業務は、介護保険制度の運営に不可欠な事業である。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phoneticPr fontId="5"/>
  </si>
  <si>
    <t>介護保険における介護報酬の審査支払業務は、介護保険法第176条に基づき国民健康保険団体連合会が行うこととされている。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6">
      <t>ホウ</t>
    </rPh>
    <rPh sb="26" eb="27">
      <t>ダイ</t>
    </rPh>
    <rPh sb="30" eb="31">
      <t>ジョウ</t>
    </rPh>
    <rPh sb="32" eb="33">
      <t>モト</t>
    </rPh>
    <rPh sb="35" eb="37">
      <t>コクミン</t>
    </rPh>
    <rPh sb="37" eb="39">
      <t>ケンコウ</t>
    </rPh>
    <rPh sb="39" eb="41">
      <t>ホケン</t>
    </rPh>
    <rPh sb="41" eb="43">
      <t>ダンタイ</t>
    </rPh>
    <rPh sb="43" eb="46">
      <t>レンゴウカイ</t>
    </rPh>
    <rPh sb="47" eb="48">
      <t>オコナ</t>
    </rPh>
    <phoneticPr fontId="5"/>
  </si>
  <si>
    <t>介護保険における介護報酬の審査支払業務は、介護保険制度の運営に不可欠な事業であり、優先度の高い事業である。</t>
    <rPh sb="0" eb="2">
      <t>カイゴ</t>
    </rPh>
    <rPh sb="2" eb="4">
      <t>ホケン</t>
    </rPh>
    <rPh sb="8" eb="10">
      <t>カイゴ</t>
    </rPh>
    <rPh sb="10" eb="12">
      <t>ホウシュウ</t>
    </rPh>
    <rPh sb="13" eb="15">
      <t>シンサ</t>
    </rPh>
    <rPh sb="15" eb="17">
      <t>シハライ</t>
    </rPh>
    <rPh sb="17" eb="19">
      <t>ギョウム</t>
    </rPh>
    <rPh sb="21" eb="23">
      <t>カイゴ</t>
    </rPh>
    <rPh sb="23" eb="25">
      <t>ホケン</t>
    </rPh>
    <rPh sb="25" eb="27">
      <t>セイド</t>
    </rPh>
    <rPh sb="28" eb="30">
      <t>ウンエイ</t>
    </rPh>
    <rPh sb="31" eb="34">
      <t>フカケツ</t>
    </rPh>
    <rPh sb="35" eb="37">
      <t>ジギョウ</t>
    </rPh>
    <rPh sb="41" eb="44">
      <t>ユウセンド</t>
    </rPh>
    <rPh sb="45" eb="46">
      <t>タカ</t>
    </rPh>
    <rPh sb="47" eb="49">
      <t>ジギョウ</t>
    </rPh>
    <phoneticPr fontId="5"/>
  </si>
  <si>
    <t>有</t>
  </si>
  <si>
    <t>無</t>
  </si>
  <si>
    <t>‐</t>
  </si>
  <si>
    <t>-</t>
    <phoneticPr fontId="5"/>
  </si>
  <si>
    <t>国保中央会が行う全国決済業務や適正な審査支払業務の支援は、安定的な制度運営を確保するために重要であり、妥当である。</t>
    <rPh sb="0" eb="2">
      <t>コクホ</t>
    </rPh>
    <rPh sb="2" eb="5">
      <t>チュウオウカイ</t>
    </rPh>
    <rPh sb="6" eb="7">
      <t>オコナ</t>
    </rPh>
    <rPh sb="8" eb="10">
      <t>ゼンコク</t>
    </rPh>
    <rPh sb="10" eb="12">
      <t>ケッサイ</t>
    </rPh>
    <rPh sb="12" eb="14">
      <t>ギョウム</t>
    </rPh>
    <rPh sb="15" eb="17">
      <t>テキセイ</t>
    </rPh>
    <rPh sb="18" eb="20">
      <t>シンサ</t>
    </rPh>
    <rPh sb="20" eb="22">
      <t>シハライ</t>
    </rPh>
    <rPh sb="22" eb="24">
      <t>ギョウム</t>
    </rPh>
    <rPh sb="25" eb="27">
      <t>シエン</t>
    </rPh>
    <rPh sb="29" eb="32">
      <t>アンテイテキ</t>
    </rPh>
    <rPh sb="33" eb="35">
      <t>セイド</t>
    </rPh>
    <rPh sb="35" eb="37">
      <t>ウンエイ</t>
    </rPh>
    <rPh sb="38" eb="40">
      <t>カクホ</t>
    </rPh>
    <rPh sb="45" eb="47">
      <t>ジュウヨウ</t>
    </rPh>
    <rPh sb="51" eb="53">
      <t>ダトウ</t>
    </rPh>
    <phoneticPr fontId="5"/>
  </si>
  <si>
    <t>毎年安定したコストで推移しており、妥当な水準である。</t>
    <rPh sb="0" eb="2">
      <t>マイトシ</t>
    </rPh>
    <rPh sb="2" eb="4">
      <t>アンテイ</t>
    </rPh>
    <rPh sb="10" eb="12">
      <t>スイイ</t>
    </rPh>
    <rPh sb="17" eb="19">
      <t>ダトウ</t>
    </rPh>
    <rPh sb="20" eb="22">
      <t>スイジュン</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</si>
  <si>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</si>
  <si>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交付要綱に定める範囲で適切に補助を行っている。</t>
    <rPh sb="0" eb="2">
      <t>コウフ</t>
    </rPh>
    <rPh sb="2" eb="4">
      <t>ヨウコウ</t>
    </rPh>
    <rPh sb="5" eb="6">
      <t>サダ</t>
    </rPh>
    <rPh sb="8" eb="10">
      <t>ハンイ</t>
    </rPh>
    <rPh sb="11" eb="13">
      <t>テキセツ</t>
    </rPh>
    <rPh sb="14" eb="16">
      <t>ホジョ</t>
    </rPh>
    <rPh sb="17" eb="18">
      <t>オコナ</t>
    </rPh>
    <phoneticPr fontId="5"/>
  </si>
  <si>
    <t>毎年度成果目標を達成した成果実績となっている。</t>
    <rPh sb="0" eb="3">
      <t>マイネンド</t>
    </rPh>
    <rPh sb="3" eb="5">
      <t>セイカ</t>
    </rPh>
    <rPh sb="5" eb="7">
      <t>モクヒョウ</t>
    </rPh>
    <rPh sb="8" eb="10">
      <t>タッセイ</t>
    </rPh>
    <rPh sb="12" eb="14">
      <t>セイカ</t>
    </rPh>
    <rPh sb="14" eb="16">
      <t>ジッセキ</t>
    </rPh>
    <phoneticPr fontId="5"/>
  </si>
  <si>
    <t>介護保険における介護報酬の審査支払業務のために必要なシステムであり、活動実績に基づく支出がなされている。</t>
    <rPh sb="15" eb="17">
      <t>シハライ</t>
    </rPh>
    <rPh sb="17" eb="19">
      <t>ギョウム</t>
    </rPh>
    <rPh sb="23" eb="25">
      <t>ヒツヨウ</t>
    </rPh>
    <rPh sb="34" eb="36">
      <t>カツドウ</t>
    </rPh>
    <rPh sb="36" eb="38">
      <t>ジッセキ</t>
    </rPh>
    <rPh sb="39" eb="40">
      <t>モト</t>
    </rPh>
    <rPh sb="42" eb="44">
      <t>シシュツ</t>
    </rPh>
    <phoneticPr fontId="5"/>
  </si>
  <si>
    <t>介護報酬の審査支払業務等に必要不可欠なシステムとして活用されている。</t>
    <rPh sb="0" eb="2">
      <t>カイゴ</t>
    </rPh>
    <rPh sb="2" eb="4">
      <t>ホウシュウ</t>
    </rPh>
    <rPh sb="5" eb="7">
      <t>シンサ</t>
    </rPh>
    <rPh sb="7" eb="9">
      <t>シハライ</t>
    </rPh>
    <rPh sb="9" eb="11">
      <t>ギョウム</t>
    </rPh>
    <rPh sb="11" eb="12">
      <t>トウ</t>
    </rPh>
    <rPh sb="13" eb="15">
      <t>ヒツヨウ</t>
    </rPh>
    <rPh sb="15" eb="18">
      <t>フカケツ</t>
    </rPh>
    <rPh sb="26" eb="28">
      <t>カツヨウ</t>
    </rPh>
    <phoneticPr fontId="5"/>
  </si>
  <si>
    <t>今後においても、介護保険制度の安定的な運営を確保するため、介護保険審査支払システムの運用等について引き続き効率的・適正な執行に努めてまいりたい。</t>
    <rPh sb="0" eb="2">
      <t>コンゴ</t>
    </rPh>
    <rPh sb="8" eb="10">
      <t>カイゴ</t>
    </rPh>
    <rPh sb="10" eb="12">
      <t>ホケン</t>
    </rPh>
    <rPh sb="12" eb="14">
      <t>セイド</t>
    </rPh>
    <rPh sb="15" eb="18">
      <t>アンテイテキ</t>
    </rPh>
    <rPh sb="19" eb="21">
      <t>ウンエイ</t>
    </rPh>
    <rPh sb="22" eb="24">
      <t>カクホ</t>
    </rPh>
    <rPh sb="29" eb="31">
      <t>カイゴ</t>
    </rPh>
    <rPh sb="31" eb="33">
      <t>ホケン</t>
    </rPh>
    <rPh sb="33" eb="35">
      <t>シンサ</t>
    </rPh>
    <rPh sb="35" eb="37">
      <t>シハライ</t>
    </rPh>
    <rPh sb="42" eb="44">
      <t>ウンヨウ</t>
    </rPh>
    <rPh sb="44" eb="45">
      <t>トウ</t>
    </rPh>
    <rPh sb="49" eb="50">
      <t>ヒ</t>
    </rPh>
    <rPh sb="51" eb="52">
      <t>ツヅ</t>
    </rPh>
    <rPh sb="53" eb="56">
      <t>コウリツテキ</t>
    </rPh>
    <rPh sb="57" eb="59">
      <t>テキセイ</t>
    </rPh>
    <rPh sb="60" eb="62">
      <t>シッコウ</t>
    </rPh>
    <rPh sb="63" eb="64">
      <t>ツト</t>
    </rPh>
    <phoneticPr fontId="5"/>
  </si>
  <si>
    <t>540</t>
    <phoneticPr fontId="5"/>
  </si>
  <si>
    <t>492</t>
    <phoneticPr fontId="5"/>
  </si>
  <si>
    <t>436</t>
    <phoneticPr fontId="5"/>
  </si>
  <si>
    <t>823</t>
    <phoneticPr fontId="5"/>
  </si>
  <si>
    <t>825</t>
    <phoneticPr fontId="5"/>
  </si>
  <si>
    <t>835</t>
    <phoneticPr fontId="5"/>
  </si>
  <si>
    <t>805</t>
    <phoneticPr fontId="5"/>
  </si>
  <si>
    <t>委託料</t>
    <rPh sb="0" eb="3">
      <t>イタクリョウ</t>
    </rPh>
    <phoneticPr fontId="5"/>
  </si>
  <si>
    <t>システム運用委託費</t>
    <rPh sb="4" eb="6">
      <t>ウンヨウ</t>
    </rPh>
    <rPh sb="6" eb="8">
      <t>イタク</t>
    </rPh>
    <rPh sb="8" eb="9">
      <t>ヒ</t>
    </rPh>
    <phoneticPr fontId="5"/>
  </si>
  <si>
    <t>人件費</t>
    <rPh sb="0" eb="3">
      <t>ジンケンヒ</t>
    </rPh>
    <phoneticPr fontId="5"/>
  </si>
  <si>
    <t>介護保険関係業務に係る人件費</t>
    <rPh sb="0" eb="2">
      <t>カイゴ</t>
    </rPh>
    <rPh sb="2" eb="4">
      <t>ホケン</t>
    </rPh>
    <rPh sb="4" eb="6">
      <t>カンケイ</t>
    </rPh>
    <rPh sb="6" eb="8">
      <t>ギョウム</t>
    </rPh>
    <rPh sb="9" eb="10">
      <t>カカ</t>
    </rPh>
    <rPh sb="11" eb="14">
      <t>ジンケンヒ</t>
    </rPh>
    <phoneticPr fontId="5"/>
  </si>
  <si>
    <t>使用料及び賃借料</t>
    <rPh sb="0" eb="3">
      <t>シヨウリョウ</t>
    </rPh>
    <rPh sb="3" eb="4">
      <t>オヨ</t>
    </rPh>
    <rPh sb="5" eb="8">
      <t>チンシャクリョウ</t>
    </rPh>
    <phoneticPr fontId="5"/>
  </si>
  <si>
    <t>研修会会場使用料等</t>
    <rPh sb="0" eb="2">
      <t>ケンシュウ</t>
    </rPh>
    <rPh sb="2" eb="3">
      <t>カイ</t>
    </rPh>
    <rPh sb="3" eb="5">
      <t>カイジョウ</t>
    </rPh>
    <rPh sb="5" eb="8">
      <t>シヨウリョウ</t>
    </rPh>
    <rPh sb="8" eb="9">
      <t>トウ</t>
    </rPh>
    <phoneticPr fontId="5"/>
  </si>
  <si>
    <t>役務費</t>
    <rPh sb="0" eb="3">
      <t>エキムヒ</t>
    </rPh>
    <phoneticPr fontId="5"/>
  </si>
  <si>
    <t>通信回線料</t>
    <rPh sb="0" eb="2">
      <t>ツウシン</t>
    </rPh>
    <rPh sb="2" eb="4">
      <t>カイセン</t>
    </rPh>
    <rPh sb="4" eb="5">
      <t>リョウ</t>
    </rPh>
    <phoneticPr fontId="5"/>
  </si>
  <si>
    <t>A.公益社団法人国民健康保険中央会</t>
  </si>
  <si>
    <t>B.日本電気㈱</t>
  </si>
  <si>
    <t>雑役務費</t>
    <rPh sb="0" eb="1">
      <t>ザツ</t>
    </rPh>
    <rPh sb="1" eb="4">
      <t>エキムヒ</t>
    </rPh>
    <phoneticPr fontId="5"/>
  </si>
  <si>
    <t>システム運用経費</t>
    <rPh sb="4" eb="6">
      <t>ウンヨウ</t>
    </rPh>
    <rPh sb="6" eb="8">
      <t>ケイヒ</t>
    </rPh>
    <phoneticPr fontId="5"/>
  </si>
  <si>
    <t>Ｃ.日本システムウェア㈱</t>
  </si>
  <si>
    <t>Ｄ.兵庫県国民健康保険団体連合会</t>
  </si>
  <si>
    <t>・介護保険制度における介護報酬の審査支払等が、円滑かつ適切に行われるよう、国民健康保険中央会等において、
　①統一的な仕様の介護保険審査支払等システムの構築及び運用等を行う
　②通常の介護報酬の審査では検出困難な不正又は不適切な請求を容易に発見し、解消することを可能とする国保連合会介護給付適正化
　　　システムの構築及び運用等を行う
・介護報酬の審査支払等が円滑かつ適切に行われるよう、着実にシステムを運用することにより、介護保険制度の円滑かつ安定的な運営を
　確保することができる。</t>
    <rPh sb="1" eb="3">
      <t>カイゴ</t>
    </rPh>
    <rPh sb="3" eb="5">
      <t>ホケン</t>
    </rPh>
    <rPh sb="5" eb="7">
      <t>セイド</t>
    </rPh>
    <rPh sb="11" eb="13">
      <t>カイゴ</t>
    </rPh>
    <rPh sb="13" eb="15">
      <t>ホウシュウ</t>
    </rPh>
    <rPh sb="16" eb="18">
      <t>シンサ</t>
    </rPh>
    <rPh sb="18" eb="20">
      <t>シハライ</t>
    </rPh>
    <rPh sb="20" eb="21">
      <t>トウ</t>
    </rPh>
    <rPh sb="23" eb="25">
      <t>エンカツ</t>
    </rPh>
    <rPh sb="27" eb="29">
      <t>テキセツ</t>
    </rPh>
    <rPh sb="30" eb="31">
      <t>オコナ</t>
    </rPh>
    <rPh sb="37" eb="39">
      <t>コクミン</t>
    </rPh>
    <rPh sb="39" eb="41">
      <t>ケンコウ</t>
    </rPh>
    <rPh sb="41" eb="43">
      <t>ホケン</t>
    </rPh>
    <rPh sb="43" eb="46">
      <t>チュウオウカイ</t>
    </rPh>
    <rPh sb="46" eb="47">
      <t>トウ</t>
    </rPh>
    <rPh sb="55" eb="58">
      <t>トウイツテキ</t>
    </rPh>
    <rPh sb="59" eb="61">
      <t>シヨウ</t>
    </rPh>
    <rPh sb="62" eb="64">
      <t>カイゴ</t>
    </rPh>
    <rPh sb="64" eb="66">
      <t>ホケン</t>
    </rPh>
    <rPh sb="66" eb="68">
      <t>シンサ</t>
    </rPh>
    <rPh sb="68" eb="70">
      <t>シハライ</t>
    </rPh>
    <rPh sb="70" eb="71">
      <t>トウ</t>
    </rPh>
    <rPh sb="76" eb="78">
      <t>コウチク</t>
    </rPh>
    <rPh sb="78" eb="79">
      <t>オヨ</t>
    </rPh>
    <rPh sb="80" eb="82">
      <t>ウンヨウ</t>
    </rPh>
    <rPh sb="82" eb="83">
      <t>トウ</t>
    </rPh>
    <rPh sb="84" eb="85">
      <t>オコナ</t>
    </rPh>
    <rPh sb="89" eb="91">
      <t>ツウジョウ</t>
    </rPh>
    <rPh sb="92" eb="94">
      <t>カイゴ</t>
    </rPh>
    <rPh sb="94" eb="96">
      <t>ホウシュウ</t>
    </rPh>
    <rPh sb="97" eb="99">
      <t>シンサ</t>
    </rPh>
    <rPh sb="101" eb="103">
      <t>ケンシュツ</t>
    </rPh>
    <rPh sb="103" eb="105">
      <t>コンナン</t>
    </rPh>
    <rPh sb="106" eb="108">
      <t>フセイ</t>
    </rPh>
    <rPh sb="108" eb="109">
      <t>マタ</t>
    </rPh>
    <rPh sb="110" eb="113">
      <t>フテキセツ</t>
    </rPh>
    <rPh sb="114" eb="116">
      <t>セイキュウ</t>
    </rPh>
    <rPh sb="117" eb="119">
      <t>ヨウイ</t>
    </rPh>
    <rPh sb="120" eb="122">
      <t>ハッケン</t>
    </rPh>
    <rPh sb="124" eb="126">
      <t>カイショウ</t>
    </rPh>
    <rPh sb="131" eb="133">
      <t>カノウ</t>
    </rPh>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</si>
  <si>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</si>
  <si>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介護報酬の審査支払等が円滑かつ適切に行われるためのシステム運用等業務</t>
    <rPh sb="0" eb="2">
      <t>カイゴ</t>
    </rPh>
    <rPh sb="2" eb="4">
      <t>ホウシュウ</t>
    </rPh>
    <rPh sb="5" eb="7">
      <t>シンサ</t>
    </rPh>
    <rPh sb="7" eb="9">
      <t>シハライ</t>
    </rPh>
    <rPh sb="9" eb="10">
      <t>トウ</t>
    </rPh>
    <rPh sb="11" eb="13">
      <t>エンカツ</t>
    </rPh>
    <rPh sb="15" eb="17">
      <t>テキセツ</t>
    </rPh>
    <rPh sb="18" eb="19">
      <t>オコナ</t>
    </rPh>
    <rPh sb="29" eb="31">
      <t>ウンヨウ</t>
    </rPh>
    <rPh sb="31" eb="32">
      <t>トウ</t>
    </rPh>
    <rPh sb="32" eb="34">
      <t>ギョウム</t>
    </rPh>
    <phoneticPr fontId="5"/>
  </si>
  <si>
    <t>補助金等交付</t>
  </si>
  <si>
    <t>日本電気㈱</t>
    <rPh sb="0" eb="2">
      <t>ニホン</t>
    </rPh>
    <rPh sb="2" eb="4">
      <t>デンキ</t>
    </rPh>
    <phoneticPr fontId="5"/>
  </si>
  <si>
    <t>介護報酬の審査支払等に必要なシステム運用</t>
    <rPh sb="0" eb="2">
      <t>カイゴ</t>
    </rPh>
    <rPh sb="2" eb="4">
      <t>ホウシュウ</t>
    </rPh>
    <rPh sb="5" eb="7">
      <t>シンサ</t>
    </rPh>
    <rPh sb="7" eb="9">
      <t>シハライ</t>
    </rPh>
    <rPh sb="9" eb="10">
      <t>トウ</t>
    </rPh>
    <rPh sb="11" eb="13">
      <t>ヒツヨウ</t>
    </rPh>
    <rPh sb="18" eb="20">
      <t>ウンヨウ</t>
    </rPh>
    <phoneticPr fontId="5"/>
  </si>
  <si>
    <t>日本システムウェア㈱</t>
    <rPh sb="0" eb="2">
      <t>ニホン</t>
    </rPh>
    <phoneticPr fontId="5"/>
  </si>
  <si>
    <t>兵庫県国民健康保険団体連合会</t>
  </si>
  <si>
    <t>介護報酬の審査支払等が円滑かつ適切に行われるためのシステム運用等業務</t>
  </si>
  <si>
    <t>奈良県国民健康保険団体連合会</t>
    <phoneticPr fontId="5"/>
  </si>
  <si>
    <t>熊本県国民健康保険団体連合会</t>
    <phoneticPr fontId="5"/>
  </si>
  <si>
    <t>福岡県国民健康保険団体連合会</t>
    <phoneticPr fontId="5"/>
  </si>
  <si>
    <t>福島県国民健康保険団体連合会</t>
    <phoneticPr fontId="5"/>
  </si>
  <si>
    <t>岡山県国民健康保険団体連合会</t>
    <phoneticPr fontId="5"/>
  </si>
  <si>
    <t>三重県国民健康保険団体連合会</t>
    <phoneticPr fontId="5"/>
  </si>
  <si>
    <t>愛知県国民健康保険団体連合会</t>
    <phoneticPr fontId="5"/>
  </si>
  <si>
    <t>北海道国民健康保険団体連合会</t>
    <phoneticPr fontId="5"/>
  </si>
  <si>
    <t>島根県国民健康保険団体連合会</t>
    <phoneticPr fontId="5"/>
  </si>
  <si>
    <t>-</t>
    <phoneticPr fontId="5"/>
  </si>
  <si>
    <t>-</t>
    <phoneticPr fontId="5"/>
  </si>
  <si>
    <t>-</t>
    <phoneticPr fontId="5"/>
  </si>
  <si>
    <t>・介護保険における介護報酬の審査支払業務は、介護保険法第176条に基づき国民健康保険団体連合会が行うこととされており、支出先として妥当である。
・国民健康保険中央会は、広く一般競争入札による公募の結果、一者応札となったものの、価格は予定価格以下であり、業者の提案書は監査人による精査を経て、契約に至ったものである。</t>
    <rPh sb="59" eb="61">
      <t>シシュツ</t>
    </rPh>
    <rPh sb="61" eb="62">
      <t>サキ</t>
    </rPh>
    <rPh sb="65" eb="67">
      <t>ダトウ</t>
    </rPh>
    <rPh sb="73" eb="75">
      <t>コクミン</t>
    </rPh>
    <rPh sb="75" eb="77">
      <t>ケンコウ</t>
    </rPh>
    <rPh sb="77" eb="79">
      <t>ホケン</t>
    </rPh>
    <rPh sb="79" eb="82">
      <t>チュウオウカイ</t>
    </rPh>
    <rPh sb="120" eb="122">
      <t>イカ</t>
    </rPh>
    <phoneticPr fontId="5"/>
  </si>
  <si>
    <t>役務費</t>
    <rPh sb="0" eb="2">
      <t>エキム</t>
    </rPh>
    <rPh sb="2" eb="3">
      <t>ヒ</t>
    </rPh>
    <phoneticPr fontId="5"/>
  </si>
  <si>
    <t>・介護保険事業の適正かつ円滑な運用を図るため、交付要綱に基づき事業の遂行に必要な事務処理経費が適正に執行されていると評価できる。また、毎事業年度、監査法人による外部監査を実施し、効率的な経費の執行に努めている。
・平成28年度においては、約1.6億件の審査処理を介護保険審査支払等システムで行っており、介護報酬の審査支払等の円滑かつ適切な実施にあたり、不可欠なシステムであると評価できる。また、介護給付適正化システムについても、平成28年度に約58億円の過誤調整を行っており、十分な費用対効果があった。</t>
    <rPh sb="1" eb="3">
      <t>カイゴ</t>
    </rPh>
    <rPh sb="3" eb="5">
      <t>ホケン</t>
    </rPh>
    <rPh sb="5" eb="7">
      <t>ジギョウ</t>
    </rPh>
    <rPh sb="8" eb="10">
      <t>テキセイ</t>
    </rPh>
    <rPh sb="12" eb="14">
      <t>エンカツ</t>
    </rPh>
    <rPh sb="15" eb="17">
      <t>ウンヨウ</t>
    </rPh>
    <rPh sb="18" eb="19">
      <t>ハカ</t>
    </rPh>
    <rPh sb="23" eb="25">
      <t>コウフ</t>
    </rPh>
    <rPh sb="25" eb="27">
      <t>ヨウコウ</t>
    </rPh>
    <rPh sb="28" eb="29">
      <t>モト</t>
    </rPh>
    <rPh sb="31" eb="33">
      <t>ジギョウ</t>
    </rPh>
    <rPh sb="34" eb="36">
      <t>スイコウ</t>
    </rPh>
    <rPh sb="37" eb="39">
      <t>ヒツヨウ</t>
    </rPh>
    <rPh sb="40" eb="42">
      <t>ジム</t>
    </rPh>
    <rPh sb="42" eb="44">
      <t>ショリ</t>
    </rPh>
    <rPh sb="44" eb="46">
      <t>ケイヒ</t>
    </rPh>
    <rPh sb="47" eb="49">
      <t>テキセイ</t>
    </rPh>
    <rPh sb="50" eb="52">
      <t>シッコウ</t>
    </rPh>
    <rPh sb="58" eb="60">
      <t>ヒョウカ</t>
    </rPh>
    <rPh sb="67" eb="68">
      <t>マイ</t>
    </rPh>
    <rPh sb="68" eb="70">
      <t>ジギョウ</t>
    </rPh>
    <rPh sb="70" eb="72">
      <t>ネンド</t>
    </rPh>
    <rPh sb="73" eb="75">
      <t>カンサ</t>
    </rPh>
    <rPh sb="75" eb="77">
      <t>ホウジン</t>
    </rPh>
    <rPh sb="80" eb="82">
      <t>ガイブ</t>
    </rPh>
    <rPh sb="82" eb="84">
      <t>カンサ</t>
    </rPh>
    <rPh sb="85" eb="87">
      <t>ジッシ</t>
    </rPh>
    <rPh sb="89" eb="92">
      <t>コウリツテキ</t>
    </rPh>
    <rPh sb="93" eb="95">
      <t>ケイヒ</t>
    </rPh>
    <rPh sb="96" eb="98">
      <t>シッコウ</t>
    </rPh>
    <rPh sb="99" eb="100">
      <t>ツト</t>
    </rPh>
    <rPh sb="107" eb="109">
      <t>ヘイセイ</t>
    </rPh>
    <rPh sb="111" eb="113">
      <t>ネンド</t>
    </rPh>
    <rPh sb="119" eb="120">
      <t>ヤク</t>
    </rPh>
    <rPh sb="123" eb="125">
      <t>オクケン</t>
    </rPh>
    <rPh sb="126" eb="128">
      <t>シンサ</t>
    </rPh>
    <rPh sb="128" eb="130">
      <t>ショリ</t>
    </rPh>
    <rPh sb="131" eb="133">
      <t>カイゴ</t>
    </rPh>
    <rPh sb="133" eb="135">
      <t>ホケン</t>
    </rPh>
    <rPh sb="135" eb="137">
      <t>シンサ</t>
    </rPh>
    <rPh sb="137" eb="139">
      <t>シハライ</t>
    </rPh>
    <rPh sb="139" eb="140">
      <t>トウ</t>
    </rPh>
    <rPh sb="145" eb="146">
      <t>オコナ</t>
    </rPh>
    <rPh sb="151" eb="153">
      <t>カイゴ</t>
    </rPh>
    <rPh sb="153" eb="155">
      <t>ホウシュウ</t>
    </rPh>
    <rPh sb="156" eb="158">
      <t>シンサ</t>
    </rPh>
    <rPh sb="158" eb="160">
      <t>シハライ</t>
    </rPh>
    <rPh sb="160" eb="161">
      <t>トウ</t>
    </rPh>
    <rPh sb="162" eb="164">
      <t>エンカツ</t>
    </rPh>
    <rPh sb="166" eb="168">
      <t>テキセツ</t>
    </rPh>
    <rPh sb="169" eb="171">
      <t>ジッシ</t>
    </rPh>
    <rPh sb="176" eb="179">
      <t>フカケツ</t>
    </rPh>
    <rPh sb="188" eb="190">
      <t>ヒョウカ</t>
    </rPh>
    <rPh sb="197" eb="199">
      <t>カイゴ</t>
    </rPh>
    <rPh sb="199" eb="201">
      <t>キュウフ</t>
    </rPh>
    <rPh sb="201" eb="204">
      <t>テキセイカ</t>
    </rPh>
    <rPh sb="214" eb="216">
      <t>ヘイセイ</t>
    </rPh>
    <rPh sb="218" eb="220">
      <t>ネンド</t>
    </rPh>
    <rPh sb="221" eb="222">
      <t>ヤク</t>
    </rPh>
    <rPh sb="224" eb="225">
      <t>オク</t>
    </rPh>
    <rPh sb="225" eb="226">
      <t>エン</t>
    </rPh>
    <rPh sb="227" eb="229">
      <t>カゴ</t>
    </rPh>
    <rPh sb="229" eb="231">
      <t>チョウセイ</t>
    </rPh>
    <rPh sb="232" eb="233">
      <t>オコナ</t>
    </rPh>
    <rPh sb="238" eb="240">
      <t>ジュウブン</t>
    </rPh>
    <rPh sb="241" eb="246">
      <t>ヒヨウタイコウカ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</si>
</sst>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68038</xdr:colOff>
      <xdr:row>739</xdr:row>
      <xdr:rowOff>243320</xdr:rowOff>
    </xdr:from>
    <xdr:to>
      <xdr:col>23</xdr:col>
      <xdr:colOff>87995</xdr:colOff>
      <xdr:row>740</xdr:row>
      <xdr:rowOff>324967</xdr:rowOff>
    </xdr:to>
    <xdr:sp macro="" textlink="">
      <xdr:nvSpPr>
        <xdr:cNvPr id="31" name="テキスト ボックス 30"/>
        <xdr:cNvSpPr txBox="1"/>
      </xdr:nvSpPr>
      <xdr:spPr>
        <a:xfrm>
          <a:off x="2068288" y="42391445"/>
          <a:ext cx="2620282" cy="43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年度交付決定ベース</a:t>
          </a:r>
          <a:r>
            <a:rPr kumimoji="1" lang="en-US" altLang="ja-JP" sz="1100">
              <a:solidFill>
                <a:sysClr val="windowText" lastClr="000000"/>
              </a:solidFill>
            </a:rPr>
            <a:t>】</a:t>
          </a:r>
        </a:p>
      </xdr:txBody>
    </xdr:sp>
    <xdr:clientData/>
  </xdr:twoCellAnchor>
  <xdr:twoCellAnchor>
    <xdr:from>
      <xdr:col>20</xdr:col>
      <xdr:colOff>68036</xdr:colOff>
      <xdr:row>742</xdr:row>
      <xdr:rowOff>182256</xdr:rowOff>
    </xdr:from>
    <xdr:to>
      <xdr:col>22</xdr:col>
      <xdr:colOff>171133</xdr:colOff>
      <xdr:row>744</xdr:row>
      <xdr:rowOff>13607</xdr:rowOff>
    </xdr:to>
    <xdr:cxnSp macro="">
      <xdr:nvCxnSpPr>
        <xdr:cNvPr id="32" name="直線矢印コネクタ 31"/>
        <xdr:cNvCxnSpPr/>
      </xdr:nvCxnSpPr>
      <xdr:spPr>
        <a:xfrm flipH="1">
          <a:off x="4068536" y="43387656"/>
          <a:ext cx="503147" cy="53620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162380</xdr:colOff>
      <xdr:row>740</xdr:row>
      <xdr:rowOff>258262</xdr:rowOff>
    </xdr:from>
    <xdr:to>
      <xdr:col>30</xdr:col>
      <xdr:colOff>176895</xdr:colOff>
      <xdr:row>742</xdr:row>
      <xdr:rowOff>634</xdr:rowOff>
    </xdr:to>
    <xdr:sp macro="" textlink="">
      <xdr:nvSpPr>
        <xdr:cNvPr id="33" name="正方形/長方形 32"/>
        <xdr:cNvSpPr/>
      </xdr:nvSpPr>
      <xdr:spPr>
        <a:xfrm>
          <a:off x="3762830" y="42758812"/>
          <a:ext cx="2414815" cy="44722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22</xdr:col>
      <xdr:colOff>132394</xdr:colOff>
      <xdr:row>740</xdr:row>
      <xdr:rowOff>251537</xdr:rowOff>
    </xdr:from>
    <xdr:to>
      <xdr:col>29</xdr:col>
      <xdr:colOff>68893</xdr:colOff>
      <xdr:row>742</xdr:row>
      <xdr:rowOff>201705</xdr:rowOff>
    </xdr:to>
    <xdr:sp macro="" textlink="">
      <xdr:nvSpPr>
        <xdr:cNvPr id="34" name="テキスト ボックス 33"/>
        <xdr:cNvSpPr txBox="1"/>
      </xdr:nvSpPr>
      <xdr:spPr>
        <a:xfrm>
          <a:off x="4532944" y="42752087"/>
          <a:ext cx="1336674" cy="6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４８２</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35</xdr:col>
      <xdr:colOff>164246</xdr:colOff>
      <xdr:row>742</xdr:row>
      <xdr:rowOff>106343</xdr:rowOff>
    </xdr:from>
    <xdr:to>
      <xdr:col>49</xdr:col>
      <xdr:colOff>189646</xdr:colOff>
      <xdr:row>744</xdr:row>
      <xdr:rowOff>215311</xdr:rowOff>
    </xdr:to>
    <xdr:sp macro="" textlink="">
      <xdr:nvSpPr>
        <xdr:cNvPr id="35" name="テキスト ボックス 34"/>
        <xdr:cNvSpPr txBox="1"/>
      </xdr:nvSpPr>
      <xdr:spPr>
        <a:xfrm>
          <a:off x="7165121" y="43311743"/>
          <a:ext cx="2825750" cy="813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国民健康保険中央会等が行う事務処理を効率的かつ正確に行うために、交付要綱に基づき補助金の交付を行う。</a:t>
          </a:r>
        </a:p>
      </xdr:txBody>
    </xdr:sp>
    <xdr:clientData/>
  </xdr:twoCellAnchor>
  <xdr:twoCellAnchor>
    <xdr:from>
      <xdr:col>35</xdr:col>
      <xdr:colOff>51229</xdr:colOff>
      <xdr:row>742</xdr:row>
      <xdr:rowOff>64589</xdr:rowOff>
    </xdr:from>
    <xdr:to>
      <xdr:col>49</xdr:col>
      <xdr:colOff>190929</xdr:colOff>
      <xdr:row>743</xdr:row>
      <xdr:rowOff>308961</xdr:rowOff>
    </xdr:to>
    <xdr:sp macro="" textlink="">
      <xdr:nvSpPr>
        <xdr:cNvPr id="36" name="大かっこ 35"/>
        <xdr:cNvSpPr/>
      </xdr:nvSpPr>
      <xdr:spPr>
        <a:xfrm>
          <a:off x="7052104" y="43269989"/>
          <a:ext cx="2940050" cy="5967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19</xdr:col>
      <xdr:colOff>114781</xdr:colOff>
      <xdr:row>746</xdr:row>
      <xdr:rowOff>207917</xdr:rowOff>
    </xdr:from>
    <xdr:to>
      <xdr:col>34</xdr:col>
      <xdr:colOff>145624</xdr:colOff>
      <xdr:row>748</xdr:row>
      <xdr:rowOff>296956</xdr:rowOff>
    </xdr:to>
    <xdr:sp macro="" textlink="">
      <xdr:nvSpPr>
        <xdr:cNvPr id="37" name="大かっこ 36"/>
        <xdr:cNvSpPr/>
      </xdr:nvSpPr>
      <xdr:spPr>
        <a:xfrm>
          <a:off x="3915256" y="44823017"/>
          <a:ext cx="3031218" cy="793889"/>
        </a:xfrm>
        <a:prstGeom prst="bracketPair">
          <a:avLst>
            <a:gd name="adj" fmla="val 1004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6</xdr:col>
      <xdr:colOff>97601</xdr:colOff>
      <xdr:row>747</xdr:row>
      <xdr:rowOff>229477</xdr:rowOff>
    </xdr:from>
    <xdr:to>
      <xdr:col>17</xdr:col>
      <xdr:colOff>108858</xdr:colOff>
      <xdr:row>750</xdr:row>
      <xdr:rowOff>326572</xdr:rowOff>
    </xdr:to>
    <xdr:sp macro="" textlink="">
      <xdr:nvSpPr>
        <xdr:cNvPr id="38" name="テキスト ボックス 37"/>
        <xdr:cNvSpPr txBox="1"/>
      </xdr:nvSpPr>
      <xdr:spPr>
        <a:xfrm>
          <a:off x="1297751" y="45197002"/>
          <a:ext cx="2211532" cy="1154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ただし、本事業に要する総事業費は６６６百万円のため、差額１８９百万円は国保中央会において補填している。</a:t>
          </a:r>
        </a:p>
      </xdr:txBody>
    </xdr:sp>
    <xdr:clientData/>
  </xdr:twoCellAnchor>
  <xdr:twoCellAnchor>
    <xdr:from>
      <xdr:col>17</xdr:col>
      <xdr:colOff>189979</xdr:colOff>
      <xdr:row>747</xdr:row>
      <xdr:rowOff>244453</xdr:rowOff>
    </xdr:from>
    <xdr:to>
      <xdr:col>17</xdr:col>
      <xdr:colOff>190500</xdr:colOff>
      <xdr:row>751</xdr:row>
      <xdr:rowOff>122464</xdr:rowOff>
    </xdr:to>
    <xdr:cxnSp macro="">
      <xdr:nvCxnSpPr>
        <xdr:cNvPr id="39" name="直線矢印コネクタ 38"/>
        <xdr:cNvCxnSpPr/>
      </xdr:nvCxnSpPr>
      <xdr:spPr>
        <a:xfrm>
          <a:off x="3590404" y="45211978"/>
          <a:ext cx="521" cy="12877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177401</xdr:colOff>
      <xdr:row>754</xdr:row>
      <xdr:rowOff>261467</xdr:rowOff>
    </xdr:from>
    <xdr:to>
      <xdr:col>16</xdr:col>
      <xdr:colOff>0</xdr:colOff>
      <xdr:row>756</xdr:row>
      <xdr:rowOff>103254</xdr:rowOff>
    </xdr:to>
    <xdr:sp macro="" textlink="">
      <xdr:nvSpPr>
        <xdr:cNvPr id="40" name="正方形/長方形 39"/>
        <xdr:cNvSpPr/>
      </xdr:nvSpPr>
      <xdr:spPr>
        <a:xfrm>
          <a:off x="1777601" y="47695967"/>
          <a:ext cx="1422799" cy="546637"/>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３６８百万円</a:t>
          </a:r>
          <a:endParaRPr kumimoji="1" lang="en-US" altLang="ja-JP" sz="1200">
            <a:solidFill>
              <a:sysClr val="windowText" lastClr="000000"/>
            </a:solidFill>
          </a:endParaRPr>
        </a:p>
      </xdr:txBody>
    </xdr:sp>
    <xdr:clientData/>
  </xdr:twoCellAnchor>
  <xdr:twoCellAnchor>
    <xdr:from>
      <xdr:col>13</xdr:col>
      <xdr:colOff>146361</xdr:colOff>
      <xdr:row>751</xdr:row>
      <xdr:rowOff>281558</xdr:rowOff>
    </xdr:from>
    <xdr:to>
      <xdr:col>22</xdr:col>
      <xdr:colOff>83448</xdr:colOff>
      <xdr:row>752</xdr:row>
      <xdr:rowOff>212911</xdr:rowOff>
    </xdr:to>
    <xdr:sp macro="" textlink="">
      <xdr:nvSpPr>
        <xdr:cNvPr id="41" name="正方形/長方形 40"/>
        <xdr:cNvSpPr/>
      </xdr:nvSpPr>
      <xdr:spPr>
        <a:xfrm>
          <a:off x="2746686" y="46658783"/>
          <a:ext cx="1737312" cy="28377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23</xdr:col>
      <xdr:colOff>104483</xdr:colOff>
      <xdr:row>753</xdr:row>
      <xdr:rowOff>293353</xdr:rowOff>
    </xdr:from>
    <xdr:to>
      <xdr:col>27</xdr:col>
      <xdr:colOff>176281</xdr:colOff>
      <xdr:row>754</xdr:row>
      <xdr:rowOff>151888</xdr:rowOff>
    </xdr:to>
    <xdr:sp macro="" textlink="">
      <xdr:nvSpPr>
        <xdr:cNvPr id="43" name="大かっこ 42"/>
        <xdr:cNvSpPr/>
      </xdr:nvSpPr>
      <xdr:spPr>
        <a:xfrm>
          <a:off x="4705058" y="47375428"/>
          <a:ext cx="871898" cy="2109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lang="ja-JP" altLang="ja-JP">
            <a:solidFill>
              <a:sysClr val="windowText" lastClr="000000"/>
            </a:solidFill>
            <a:effectLst/>
          </a:endParaRPr>
        </a:p>
      </xdr:txBody>
    </xdr:sp>
    <xdr:clientData/>
  </xdr:twoCellAnchor>
  <xdr:twoCellAnchor>
    <xdr:from>
      <xdr:col>10</xdr:col>
      <xdr:colOff>81643</xdr:colOff>
      <xdr:row>756</xdr:row>
      <xdr:rowOff>312160</xdr:rowOff>
    </xdr:from>
    <xdr:to>
      <xdr:col>40</xdr:col>
      <xdr:colOff>136071</xdr:colOff>
      <xdr:row>757</xdr:row>
      <xdr:rowOff>353785</xdr:rowOff>
    </xdr:to>
    <xdr:sp macro="" textlink="">
      <xdr:nvSpPr>
        <xdr:cNvPr id="44" name="大かっこ 43"/>
        <xdr:cNvSpPr/>
      </xdr:nvSpPr>
      <xdr:spPr>
        <a:xfrm>
          <a:off x="2081893" y="48451510"/>
          <a:ext cx="6055178" cy="708375"/>
        </a:xfrm>
        <a:prstGeom prst="bracketPair">
          <a:avLst>
            <a:gd name="adj" fmla="val 563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介護保険制度の円滑かつ安定的な運用を確保するため、介護報酬の審査支払等が円滑かつ適切に行われるようシステム運用等業務を行う。</a:t>
          </a:r>
          <a:endParaRPr lang="ja-JP" altLang="ja-JP">
            <a:solidFill>
              <a:sysClr val="windowText" lastClr="000000"/>
            </a:solidFill>
            <a:effectLst/>
          </a:endParaRPr>
        </a:p>
      </xdr:txBody>
    </xdr:sp>
    <xdr:clientData/>
  </xdr:twoCellAnchor>
  <xdr:twoCellAnchor>
    <xdr:from>
      <xdr:col>14</xdr:col>
      <xdr:colOff>122466</xdr:colOff>
      <xdr:row>753</xdr:row>
      <xdr:rowOff>27215</xdr:rowOff>
    </xdr:from>
    <xdr:to>
      <xdr:col>16</xdr:col>
      <xdr:colOff>108857</xdr:colOff>
      <xdr:row>754</xdr:row>
      <xdr:rowOff>176893</xdr:rowOff>
    </xdr:to>
    <xdr:cxnSp macro="">
      <xdr:nvCxnSpPr>
        <xdr:cNvPr id="45" name="直線矢印コネクタ 44"/>
        <xdr:cNvCxnSpPr/>
      </xdr:nvCxnSpPr>
      <xdr:spPr>
        <a:xfrm flipH="1">
          <a:off x="2922816" y="47109290"/>
          <a:ext cx="386441" cy="502103"/>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xdr:colOff>
      <xdr:row>754</xdr:row>
      <xdr:rowOff>257736</xdr:rowOff>
    </xdr:from>
    <xdr:to>
      <xdr:col>29</xdr:col>
      <xdr:colOff>40822</xdr:colOff>
      <xdr:row>756</xdr:row>
      <xdr:rowOff>89647</xdr:rowOff>
    </xdr:to>
    <xdr:sp macro="" textlink="">
      <xdr:nvSpPr>
        <xdr:cNvPr id="46" name="正方形/長方形 45"/>
        <xdr:cNvSpPr/>
      </xdr:nvSpPr>
      <xdr:spPr>
        <a:xfrm>
          <a:off x="3800476" y="47692236"/>
          <a:ext cx="2041071" cy="536761"/>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Ｃ．日本システムウエア㈱</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２２９百万円　　</a:t>
          </a:r>
          <a:endParaRPr kumimoji="1" lang="en-US" altLang="ja-JP" sz="1200">
            <a:solidFill>
              <a:sysClr val="windowText" lastClr="000000"/>
            </a:solidFill>
          </a:endParaRPr>
        </a:p>
      </xdr:txBody>
    </xdr:sp>
    <xdr:clientData/>
  </xdr:twoCellAnchor>
  <xdr:twoCellAnchor>
    <xdr:from>
      <xdr:col>20</xdr:col>
      <xdr:colOff>27214</xdr:colOff>
      <xdr:row>753</xdr:row>
      <xdr:rowOff>40822</xdr:rowOff>
    </xdr:from>
    <xdr:to>
      <xdr:col>22</xdr:col>
      <xdr:colOff>54429</xdr:colOff>
      <xdr:row>754</xdr:row>
      <xdr:rowOff>122464</xdr:rowOff>
    </xdr:to>
    <xdr:cxnSp macro="">
      <xdr:nvCxnSpPr>
        <xdr:cNvPr id="47" name="直線矢印コネクタ 46"/>
        <xdr:cNvCxnSpPr/>
      </xdr:nvCxnSpPr>
      <xdr:spPr>
        <a:xfrm>
          <a:off x="4027714" y="47122897"/>
          <a:ext cx="427265" cy="434067"/>
        </a:xfrm>
        <a:prstGeom prst="straightConnector1">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46773</xdr:colOff>
      <xdr:row>753</xdr:row>
      <xdr:rowOff>268940</xdr:rowOff>
    </xdr:from>
    <xdr:to>
      <xdr:col>13</xdr:col>
      <xdr:colOff>116170</xdr:colOff>
      <xdr:row>754</xdr:row>
      <xdr:rowOff>145678</xdr:rowOff>
    </xdr:to>
    <xdr:sp macro="" textlink="">
      <xdr:nvSpPr>
        <xdr:cNvPr id="48" name="大かっこ 47"/>
        <xdr:cNvSpPr/>
      </xdr:nvSpPr>
      <xdr:spPr>
        <a:xfrm>
          <a:off x="1846998" y="47351015"/>
          <a:ext cx="869497" cy="22916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競争入札</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163875</xdr:colOff>
      <xdr:row>745</xdr:row>
      <xdr:rowOff>37095</xdr:rowOff>
    </xdr:from>
    <xdr:to>
      <xdr:col>23</xdr:col>
      <xdr:colOff>178390</xdr:colOff>
      <xdr:row>746</xdr:row>
      <xdr:rowOff>145676</xdr:rowOff>
    </xdr:to>
    <xdr:sp macro="" textlink="">
      <xdr:nvSpPr>
        <xdr:cNvPr id="49" name="正方形/長方形 48"/>
        <xdr:cNvSpPr/>
      </xdr:nvSpPr>
      <xdr:spPr>
        <a:xfrm>
          <a:off x="2364150" y="44299770"/>
          <a:ext cx="2414815"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16</xdr:col>
      <xdr:colOff>5071</xdr:colOff>
      <xdr:row>744</xdr:row>
      <xdr:rowOff>38202</xdr:rowOff>
    </xdr:from>
    <xdr:to>
      <xdr:col>21</xdr:col>
      <xdr:colOff>146585</xdr:colOff>
      <xdr:row>744</xdr:row>
      <xdr:rowOff>268110</xdr:rowOff>
    </xdr:to>
    <xdr:sp macro="" textlink="">
      <xdr:nvSpPr>
        <xdr:cNvPr id="50" name="テキスト ボックス 49"/>
        <xdr:cNvSpPr txBox="1"/>
      </xdr:nvSpPr>
      <xdr:spPr>
        <a:xfrm>
          <a:off x="3205471" y="43948452"/>
          <a:ext cx="1141639"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17348</xdr:colOff>
      <xdr:row>745</xdr:row>
      <xdr:rowOff>30172</xdr:rowOff>
    </xdr:from>
    <xdr:to>
      <xdr:col>23</xdr:col>
      <xdr:colOff>60891</xdr:colOff>
      <xdr:row>746</xdr:row>
      <xdr:rowOff>235322</xdr:rowOff>
    </xdr:to>
    <xdr:sp macro="" textlink="">
      <xdr:nvSpPr>
        <xdr:cNvPr id="51" name="テキスト ボックス 50"/>
        <xdr:cNvSpPr txBox="1"/>
      </xdr:nvSpPr>
      <xdr:spPr>
        <a:xfrm>
          <a:off x="3017723" y="44292847"/>
          <a:ext cx="1643743"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４７７</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27</xdr:col>
      <xdr:colOff>7848</xdr:colOff>
      <xdr:row>742</xdr:row>
      <xdr:rowOff>231320</xdr:rowOff>
    </xdr:from>
    <xdr:to>
      <xdr:col>29</xdr:col>
      <xdr:colOff>163286</xdr:colOff>
      <xdr:row>744</xdr:row>
      <xdr:rowOff>27214</xdr:rowOff>
    </xdr:to>
    <xdr:cxnSp macro="">
      <xdr:nvCxnSpPr>
        <xdr:cNvPr id="52" name="直線矢印コネクタ 51"/>
        <xdr:cNvCxnSpPr/>
      </xdr:nvCxnSpPr>
      <xdr:spPr>
        <a:xfrm>
          <a:off x="5408523" y="43436720"/>
          <a:ext cx="555488" cy="5007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163875</xdr:colOff>
      <xdr:row>745</xdr:row>
      <xdr:rowOff>37095</xdr:rowOff>
    </xdr:from>
    <xdr:to>
      <xdr:col>40</xdr:col>
      <xdr:colOff>178390</xdr:colOff>
      <xdr:row>746</xdr:row>
      <xdr:rowOff>145676</xdr:rowOff>
    </xdr:to>
    <xdr:sp macro="" textlink="">
      <xdr:nvSpPr>
        <xdr:cNvPr id="53" name="正方形/長方形 52"/>
        <xdr:cNvSpPr/>
      </xdr:nvSpPr>
      <xdr:spPr>
        <a:xfrm>
          <a:off x="5764575" y="44299770"/>
          <a:ext cx="2414815"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33</xdr:col>
      <xdr:colOff>5071</xdr:colOff>
      <xdr:row>744</xdr:row>
      <xdr:rowOff>38202</xdr:rowOff>
    </xdr:from>
    <xdr:to>
      <xdr:col>38</xdr:col>
      <xdr:colOff>146585</xdr:colOff>
      <xdr:row>744</xdr:row>
      <xdr:rowOff>268110</xdr:rowOff>
    </xdr:to>
    <xdr:sp macro="" textlink="">
      <xdr:nvSpPr>
        <xdr:cNvPr id="54" name="テキスト ボックス 53"/>
        <xdr:cNvSpPr txBox="1"/>
      </xdr:nvSpPr>
      <xdr:spPr>
        <a:xfrm>
          <a:off x="6605896" y="43948452"/>
          <a:ext cx="1141639" cy="22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59231</xdr:colOff>
      <xdr:row>745</xdr:row>
      <xdr:rowOff>18966</xdr:rowOff>
    </xdr:from>
    <xdr:to>
      <xdr:col>41</xdr:col>
      <xdr:colOff>18409</xdr:colOff>
      <xdr:row>746</xdr:row>
      <xdr:rowOff>224116</xdr:rowOff>
    </xdr:to>
    <xdr:sp macro="" textlink="">
      <xdr:nvSpPr>
        <xdr:cNvPr id="55" name="テキスト ボックス 54"/>
        <xdr:cNvSpPr txBox="1"/>
      </xdr:nvSpPr>
      <xdr:spPr>
        <a:xfrm>
          <a:off x="5859956" y="44281641"/>
          <a:ext cx="2359478"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Ｄ．３６都道府県国保連合会</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６</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36</xdr:col>
      <xdr:colOff>0</xdr:colOff>
      <xdr:row>747</xdr:row>
      <xdr:rowOff>272144</xdr:rowOff>
    </xdr:from>
    <xdr:to>
      <xdr:col>36</xdr:col>
      <xdr:colOff>521</xdr:colOff>
      <xdr:row>751</xdr:row>
      <xdr:rowOff>150155</xdr:rowOff>
    </xdr:to>
    <xdr:cxnSp macro="">
      <xdr:nvCxnSpPr>
        <xdr:cNvPr id="56" name="直線矢印コネクタ 55"/>
        <xdr:cNvCxnSpPr/>
      </xdr:nvCxnSpPr>
      <xdr:spPr>
        <a:xfrm>
          <a:off x="7200900" y="45239669"/>
          <a:ext cx="521" cy="1287711"/>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751</xdr:row>
      <xdr:rowOff>258536</xdr:rowOff>
    </xdr:from>
    <xdr:to>
      <xdr:col>38</xdr:col>
      <xdr:colOff>149679</xdr:colOff>
      <xdr:row>752</xdr:row>
      <xdr:rowOff>217714</xdr:rowOff>
    </xdr:to>
    <xdr:sp macro="" textlink="">
      <xdr:nvSpPr>
        <xdr:cNvPr id="57" name="正方形/長方形 56"/>
        <xdr:cNvSpPr/>
      </xdr:nvSpPr>
      <xdr:spPr>
        <a:xfrm>
          <a:off x="6800850" y="46635761"/>
          <a:ext cx="949779" cy="31160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一部委託</a:t>
          </a:r>
        </a:p>
      </xdr:txBody>
    </xdr:sp>
    <xdr:clientData/>
  </xdr:twoCellAnchor>
  <xdr:twoCellAnchor>
    <xdr:from>
      <xdr:col>32</xdr:col>
      <xdr:colOff>75239</xdr:colOff>
      <xdr:row>755</xdr:row>
      <xdr:rowOff>3202</xdr:rowOff>
    </xdr:from>
    <xdr:to>
      <xdr:col>39</xdr:col>
      <xdr:colOff>145675</xdr:colOff>
      <xdr:row>756</xdr:row>
      <xdr:rowOff>0</xdr:rowOff>
    </xdr:to>
    <xdr:sp macro="" textlink="">
      <xdr:nvSpPr>
        <xdr:cNvPr id="58" name="正方形/長方形 57"/>
        <xdr:cNvSpPr/>
      </xdr:nvSpPr>
      <xdr:spPr>
        <a:xfrm>
          <a:off x="6476039" y="47790127"/>
          <a:ext cx="1470611" cy="349223"/>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　</a:t>
          </a:r>
          <a:endParaRPr kumimoji="1" lang="en-US" altLang="ja-JP" sz="1200">
            <a:solidFill>
              <a:sysClr val="windowText" lastClr="000000"/>
            </a:solidFill>
          </a:endParaRPr>
        </a:p>
      </xdr:txBody>
    </xdr:sp>
    <xdr:clientData/>
  </xdr:twoCellAnchor>
  <xdr:twoCellAnchor>
    <xdr:from>
      <xdr:col>36</xdr:col>
      <xdr:colOff>0</xdr:colOff>
      <xdr:row>752</xdr:row>
      <xdr:rowOff>326571</xdr:rowOff>
    </xdr:from>
    <xdr:to>
      <xdr:col>36</xdr:col>
      <xdr:colOff>1</xdr:colOff>
      <xdr:row>754</xdr:row>
      <xdr:rowOff>176893</xdr:rowOff>
    </xdr:to>
    <xdr:cxnSp macro="">
      <xdr:nvCxnSpPr>
        <xdr:cNvPr id="59" name="直線矢印コネクタ 58"/>
        <xdr:cNvCxnSpPr/>
      </xdr:nvCxnSpPr>
      <xdr:spPr>
        <a:xfrm flipH="1">
          <a:off x="7200900" y="47056221"/>
          <a:ext cx="1" cy="55517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800</v>
      </c>
      <c r="AT2" s="218"/>
      <c r="AU2" s="218"/>
      <c r="AV2" s="52" t="str">
        <f>IF(AW2="", "", "-")</f>
        <v/>
      </c>
      <c r="AW2" s="395"/>
      <c r="AX2" s="395"/>
    </row>
    <row r="3" spans="1:50" ht="21" customHeight="1" thickBot="1" x14ac:dyDescent="0.2">
      <c r="A3" s="538" t="s">
        <v>532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549</v>
      </c>
      <c r="AK3" s="540"/>
      <c r="AL3" s="540"/>
      <c r="AM3" s="540"/>
      <c r="AN3" s="540"/>
      <c r="AO3" s="540"/>
      <c r="AP3" s="540"/>
      <c r="AQ3" s="540"/>
      <c r="AR3" s="540"/>
      <c r="AS3" s="540"/>
      <c r="AT3" s="540"/>
      <c r="AU3" s="540"/>
      <c r="AV3" s="540"/>
      <c r="AW3" s="540"/>
      <c r="AX3" s="24" t="s">
        <v>65</v>
      </c>
    </row>
    <row r="4" spans="1:50" ht="24.75" customHeight="1" x14ac:dyDescent="0.15">
      <c r="A4" s="734" t="s">
        <v>25</v>
      </c>
      <c r="B4" s="735"/>
      <c r="C4" s="735"/>
      <c r="D4" s="735"/>
      <c r="E4" s="735"/>
      <c r="F4" s="735"/>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3" t="s">
        <v>175</v>
      </c>
      <c r="H5" s="574"/>
      <c r="I5" s="574"/>
      <c r="J5" s="574"/>
      <c r="K5" s="574"/>
      <c r="L5" s="574"/>
      <c r="M5" s="575" t="s">
        <v>66</v>
      </c>
      <c r="N5" s="576"/>
      <c r="O5" s="576"/>
      <c r="P5" s="576"/>
      <c r="Q5" s="576"/>
      <c r="R5" s="577"/>
      <c r="S5" s="578" t="s">
        <v>131</v>
      </c>
      <c r="T5" s="574"/>
      <c r="U5" s="574"/>
      <c r="V5" s="574"/>
      <c r="W5" s="574"/>
      <c r="X5" s="579"/>
      <c r="Y5" s="726" t="s">
        <v>3</v>
      </c>
      <c r="Z5" s="727"/>
      <c r="AA5" s="727"/>
      <c r="AB5" s="727"/>
      <c r="AC5" s="727"/>
      <c r="AD5" s="728"/>
      <c r="AE5" s="729" t="s">
        <v>550</v>
      </c>
      <c r="AF5" s="729"/>
      <c r="AG5" s="729"/>
      <c r="AH5" s="729"/>
      <c r="AI5" s="729"/>
      <c r="AJ5" s="729"/>
      <c r="AK5" s="729"/>
      <c r="AL5" s="729"/>
      <c r="AM5" s="729"/>
      <c r="AN5" s="729"/>
      <c r="AO5" s="729"/>
      <c r="AP5" s="730"/>
      <c r="AQ5" s="731" t="s">
        <v>551</v>
      </c>
      <c r="AR5" s="732"/>
      <c r="AS5" s="732"/>
      <c r="AT5" s="732"/>
      <c r="AU5" s="732"/>
      <c r="AV5" s="732"/>
      <c r="AW5" s="732"/>
      <c r="AX5" s="733"/>
    </row>
    <row r="6" spans="1:50" ht="39" customHeight="1" x14ac:dyDescent="0.15">
      <c r="A6" s="736" t="s">
        <v>4</v>
      </c>
      <c r="B6" s="737"/>
      <c r="C6" s="737"/>
      <c r="D6" s="737"/>
      <c r="E6" s="737"/>
      <c r="F6" s="737"/>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553</v>
      </c>
      <c r="H7" s="848"/>
      <c r="I7" s="848"/>
      <c r="J7" s="848"/>
      <c r="K7" s="848"/>
      <c r="L7" s="848"/>
      <c r="M7" s="848"/>
      <c r="N7" s="848"/>
      <c r="O7" s="848"/>
      <c r="P7" s="848"/>
      <c r="Q7" s="848"/>
      <c r="R7" s="848"/>
      <c r="S7" s="848"/>
      <c r="T7" s="848"/>
      <c r="U7" s="848"/>
      <c r="V7" s="848"/>
      <c r="W7" s="848"/>
      <c r="X7" s="849"/>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高齢社会対策</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49" t="str">
        <f>入力規則等!K13</f>
        <v>社会保障</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87" t="s">
        <v>556</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1" t="s">
        <v>30</v>
      </c>
      <c r="B10" s="752"/>
      <c r="C10" s="752"/>
      <c r="D10" s="752"/>
      <c r="E10" s="752"/>
      <c r="F10" s="752"/>
      <c r="G10" s="687" t="s">
        <v>555</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3"/>
      <c r="H12" s="694"/>
      <c r="I12" s="694"/>
      <c r="J12" s="694"/>
      <c r="K12" s="694"/>
      <c r="L12" s="694"/>
      <c r="M12" s="694"/>
      <c r="N12" s="694"/>
      <c r="O12" s="694"/>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3"/>
    </row>
    <row r="13" spans="1:50" ht="21" customHeight="1" x14ac:dyDescent="0.15">
      <c r="A13" s="139"/>
      <c r="B13" s="140"/>
      <c r="C13" s="140"/>
      <c r="D13" s="140"/>
      <c r="E13" s="140"/>
      <c r="F13" s="141"/>
      <c r="G13" s="754" t="s">
        <v>6</v>
      </c>
      <c r="H13" s="755"/>
      <c r="I13" s="650" t="s">
        <v>7</v>
      </c>
      <c r="J13" s="651"/>
      <c r="K13" s="651"/>
      <c r="L13" s="651"/>
      <c r="M13" s="651"/>
      <c r="N13" s="651"/>
      <c r="O13" s="652"/>
      <c r="P13" s="97">
        <v>476</v>
      </c>
      <c r="Q13" s="98"/>
      <c r="R13" s="98"/>
      <c r="S13" s="98"/>
      <c r="T13" s="98"/>
      <c r="U13" s="98"/>
      <c r="V13" s="99"/>
      <c r="W13" s="97">
        <v>509</v>
      </c>
      <c r="X13" s="98"/>
      <c r="Y13" s="98"/>
      <c r="Z13" s="98"/>
      <c r="AA13" s="98"/>
      <c r="AB13" s="98"/>
      <c r="AC13" s="99"/>
      <c r="AD13" s="97">
        <v>509</v>
      </c>
      <c r="AE13" s="98"/>
      <c r="AF13" s="98"/>
      <c r="AG13" s="98"/>
      <c r="AH13" s="98"/>
      <c r="AI13" s="98"/>
      <c r="AJ13" s="99"/>
      <c r="AK13" s="97">
        <v>509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6"/>
      <c r="H14" s="757"/>
      <c r="I14" s="590" t="s">
        <v>8</v>
      </c>
      <c r="J14" s="644"/>
      <c r="K14" s="644"/>
      <c r="L14" s="644"/>
      <c r="M14" s="644"/>
      <c r="N14" s="644"/>
      <c r="O14" s="645"/>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77"/>
      <c r="AS14" s="677"/>
      <c r="AT14" s="677"/>
      <c r="AU14" s="677"/>
      <c r="AV14" s="677"/>
      <c r="AW14" s="677"/>
      <c r="AX14" s="678"/>
    </row>
    <row r="15" spans="1:50" ht="21" customHeight="1" x14ac:dyDescent="0.15">
      <c r="A15" s="139"/>
      <c r="B15" s="140"/>
      <c r="C15" s="140"/>
      <c r="D15" s="140"/>
      <c r="E15" s="140"/>
      <c r="F15" s="141"/>
      <c r="G15" s="756"/>
      <c r="H15" s="757"/>
      <c r="I15" s="590" t="s">
        <v>51</v>
      </c>
      <c r="J15" s="591"/>
      <c r="K15" s="591"/>
      <c r="L15" s="591"/>
      <c r="M15" s="591"/>
      <c r="N15" s="591"/>
      <c r="O15" s="592"/>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43"/>
    </row>
    <row r="16" spans="1:50" ht="21" customHeight="1" x14ac:dyDescent="0.15">
      <c r="A16" s="139"/>
      <c r="B16" s="140"/>
      <c r="C16" s="140"/>
      <c r="D16" s="140"/>
      <c r="E16" s="140"/>
      <c r="F16" s="141"/>
      <c r="G16" s="756"/>
      <c r="H16" s="757"/>
      <c r="I16" s="590" t="s">
        <v>52</v>
      </c>
      <c r="J16" s="591"/>
      <c r="K16" s="591"/>
      <c r="L16" s="591"/>
      <c r="M16" s="591"/>
      <c r="N16" s="591"/>
      <c r="O16" s="592"/>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90"/>
      <c r="AS16" s="691"/>
      <c r="AT16" s="691"/>
      <c r="AU16" s="691"/>
      <c r="AV16" s="691"/>
      <c r="AW16" s="691"/>
      <c r="AX16" s="692"/>
    </row>
    <row r="17" spans="1:50" ht="24.75" customHeight="1" x14ac:dyDescent="0.15">
      <c r="A17" s="139"/>
      <c r="B17" s="140"/>
      <c r="C17" s="140"/>
      <c r="D17" s="140"/>
      <c r="E17" s="140"/>
      <c r="F17" s="141"/>
      <c r="G17" s="756"/>
      <c r="H17" s="757"/>
      <c r="I17" s="590" t="s">
        <v>50</v>
      </c>
      <c r="J17" s="644"/>
      <c r="K17" s="644"/>
      <c r="L17" s="644"/>
      <c r="M17" s="644"/>
      <c r="N17" s="644"/>
      <c r="O17" s="645"/>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8"/>
      <c r="H18" s="759"/>
      <c r="I18" s="746" t="s">
        <v>20</v>
      </c>
      <c r="J18" s="747"/>
      <c r="K18" s="747"/>
      <c r="L18" s="747"/>
      <c r="M18" s="747"/>
      <c r="N18" s="747"/>
      <c r="O18" s="748"/>
      <c r="P18" s="103">
        <f>SUM(P13:V17)</f>
        <v>476</v>
      </c>
      <c r="Q18" s="104"/>
      <c r="R18" s="104"/>
      <c r="S18" s="104"/>
      <c r="T18" s="104"/>
      <c r="U18" s="104"/>
      <c r="V18" s="105"/>
      <c r="W18" s="103">
        <f>SUM(W13:AC17)</f>
        <v>509</v>
      </c>
      <c r="X18" s="104"/>
      <c r="Y18" s="104"/>
      <c r="Z18" s="104"/>
      <c r="AA18" s="104"/>
      <c r="AB18" s="104"/>
      <c r="AC18" s="105"/>
      <c r="AD18" s="103">
        <f>SUM(AD13:AJ17)</f>
        <v>509</v>
      </c>
      <c r="AE18" s="104"/>
      <c r="AF18" s="104"/>
      <c r="AG18" s="104"/>
      <c r="AH18" s="104"/>
      <c r="AI18" s="104"/>
      <c r="AJ18" s="105"/>
      <c r="AK18" s="103">
        <f>SUM(AK13:AQ17)</f>
        <v>509</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476</v>
      </c>
      <c r="Q19" s="98"/>
      <c r="R19" s="98"/>
      <c r="S19" s="98"/>
      <c r="T19" s="98"/>
      <c r="U19" s="98"/>
      <c r="V19" s="99"/>
      <c r="W19" s="97">
        <v>480</v>
      </c>
      <c r="X19" s="98"/>
      <c r="Y19" s="98"/>
      <c r="Z19" s="98"/>
      <c r="AA19" s="98"/>
      <c r="AB19" s="98"/>
      <c r="AC19" s="99"/>
      <c r="AD19" s="97">
        <v>482</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1</v>
      </c>
      <c r="Q20" s="554"/>
      <c r="R20" s="554"/>
      <c r="S20" s="554"/>
      <c r="T20" s="554"/>
      <c r="U20" s="554"/>
      <c r="V20" s="554"/>
      <c r="W20" s="554">
        <f>IF(W18=0, "-", SUM(W19)/W18)</f>
        <v>0.94302554027504915</v>
      </c>
      <c r="X20" s="554"/>
      <c r="Y20" s="554"/>
      <c r="Z20" s="554"/>
      <c r="AA20" s="554"/>
      <c r="AB20" s="554"/>
      <c r="AC20" s="554"/>
      <c r="AD20" s="554">
        <f>IF(AD18=0, "-", SUM(AD19)/AD18)</f>
        <v>0.94695481335952847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47" t="s">
        <v>495</v>
      </c>
      <c r="H21" s="948"/>
      <c r="I21" s="948"/>
      <c r="J21" s="948"/>
      <c r="K21" s="948"/>
      <c r="L21" s="948"/>
      <c r="M21" s="948"/>
      <c r="N21" s="948"/>
      <c r="O21" s="948"/>
      <c r="P21" s="554">
        <f>IF(P19=0, "-", SUM(P19)/SUM(P13,P14))</f>
        <v>1</v>
      </c>
      <c r="Q21" s="554"/>
      <c r="R21" s="554"/>
      <c r="S21" s="554"/>
      <c r="T21" s="554"/>
      <c r="U21" s="554"/>
      <c r="V21" s="554"/>
      <c r="W21" s="554">
        <f>IF(W19=0, "-", SUM(W19)/SUM(W13,W14))</f>
        <v>0.94302554027504915</v>
      </c>
      <c r="X21" s="554"/>
      <c r="Y21" s="554"/>
      <c r="Z21" s="554"/>
      <c r="AA21" s="554"/>
      <c r="AB21" s="554"/>
      <c r="AC21" s="554"/>
      <c r="AD21" s="554">
        <f>IF(AD19=0, "-", SUM(AD19)/SUM(AD13,AD14))</f>
        <v>0.94695481335952847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509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489</v>
      </c>
      <c r="B30" s="525"/>
      <c r="C30" s="525"/>
      <c r="D30" s="525"/>
      <c r="E30" s="525"/>
      <c r="F30" s="526"/>
      <c r="G30" s="662" t="s">
        <v>265</v>
      </c>
      <c r="H30" s="388"/>
      <c r="I30" s="388"/>
      <c r="J30" s="388"/>
      <c r="K30" s="388"/>
      <c r="L30" s="388"/>
      <c r="M30" s="388"/>
      <c r="N30" s="388"/>
      <c r="O30" s="594"/>
      <c r="P30" s="593" t="s">
        <v>59</v>
      </c>
      <c r="Q30" s="388"/>
      <c r="R30" s="388"/>
      <c r="S30" s="388"/>
      <c r="T30" s="388"/>
      <c r="U30" s="388"/>
      <c r="V30" s="388"/>
      <c r="W30" s="388"/>
      <c r="X30" s="594"/>
      <c r="Y30" s="480"/>
      <c r="Z30" s="481"/>
      <c r="AA30" s="482"/>
      <c r="AB30" s="384" t="s">
        <v>11</v>
      </c>
      <c r="AC30" s="385"/>
      <c r="AD30" s="386"/>
      <c r="AE30" s="384" t="s">
        <v>357</v>
      </c>
      <c r="AF30" s="385"/>
      <c r="AG30" s="385"/>
      <c r="AH30" s="386"/>
      <c r="AI30" s="384" t="s">
        <v>363</v>
      </c>
      <c r="AJ30" s="385"/>
      <c r="AK30" s="385"/>
      <c r="AL30" s="386"/>
      <c r="AM30" s="387" t="s">
        <v>470</v>
      </c>
      <c r="AN30" s="387"/>
      <c r="AO30" s="387"/>
      <c r="AP30" s="384"/>
      <c r="AQ30" s="653" t="s">
        <v>355</v>
      </c>
      <c r="AR30" s="654"/>
      <c r="AS30" s="654"/>
      <c r="AT30" s="655"/>
      <c r="AU30" s="388" t="s">
        <v>253</v>
      </c>
      <c r="AV30" s="388"/>
      <c r="AW30" s="388"/>
      <c r="AX30" s="389"/>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0"/>
      <c r="AC31" s="331"/>
      <c r="AD31" s="332"/>
      <c r="AE31" s="330"/>
      <c r="AF31" s="331"/>
      <c r="AG31" s="331"/>
      <c r="AH31" s="332"/>
      <c r="AI31" s="330"/>
      <c r="AJ31" s="331"/>
      <c r="AK31" s="331"/>
      <c r="AL31" s="332"/>
      <c r="AM31" s="374"/>
      <c r="AN31" s="374"/>
      <c r="AO31" s="374"/>
      <c r="AP31" s="330"/>
      <c r="AQ31" s="215"/>
      <c r="AR31" s="133"/>
      <c r="AS31" s="134" t="s">
        <v>356</v>
      </c>
      <c r="AT31" s="169"/>
      <c r="AU31" s="269">
        <v>30</v>
      </c>
      <c r="AV31" s="269"/>
      <c r="AW31" s="377" t="s">
        <v>300</v>
      </c>
      <c r="AX31" s="378"/>
    </row>
    <row r="32" spans="1:50" ht="23.25" customHeight="1" x14ac:dyDescent="0.15">
      <c r="A32" s="530"/>
      <c r="B32" s="528"/>
      <c r="C32" s="528"/>
      <c r="D32" s="528"/>
      <c r="E32" s="528"/>
      <c r="F32" s="529"/>
      <c r="G32" s="555" t="s">
        <v>559</v>
      </c>
      <c r="H32" s="556"/>
      <c r="I32" s="556"/>
      <c r="J32" s="556"/>
      <c r="K32" s="556"/>
      <c r="L32" s="556"/>
      <c r="M32" s="556"/>
      <c r="N32" s="556"/>
      <c r="O32" s="557"/>
      <c r="P32" s="158" t="s">
        <v>560</v>
      </c>
      <c r="Q32" s="158"/>
      <c r="R32" s="158"/>
      <c r="S32" s="158"/>
      <c r="T32" s="158"/>
      <c r="U32" s="158"/>
      <c r="V32" s="158"/>
      <c r="W32" s="158"/>
      <c r="X32" s="229"/>
      <c r="Y32" s="336" t="s">
        <v>12</v>
      </c>
      <c r="Z32" s="564"/>
      <c r="AA32" s="565"/>
      <c r="AB32" s="566" t="s">
        <v>561</v>
      </c>
      <c r="AC32" s="566"/>
      <c r="AD32" s="566"/>
      <c r="AE32" s="362">
        <v>6721</v>
      </c>
      <c r="AF32" s="363"/>
      <c r="AG32" s="363"/>
      <c r="AH32" s="363"/>
      <c r="AI32" s="362">
        <v>5755</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561</v>
      </c>
      <c r="AC33" s="537"/>
      <c r="AD33" s="537"/>
      <c r="AE33" s="362">
        <v>163</v>
      </c>
      <c r="AF33" s="363"/>
      <c r="AG33" s="363"/>
      <c r="AH33" s="363"/>
      <c r="AI33" s="362">
        <v>161</v>
      </c>
      <c r="AJ33" s="363"/>
      <c r="AK33" s="363"/>
      <c r="AL33" s="363"/>
      <c r="AM33" s="362">
        <v>160</v>
      </c>
      <c r="AN33" s="363"/>
      <c r="AO33" s="363"/>
      <c r="AP33" s="363"/>
      <c r="AQ33" s="100" t="s">
        <v>557</v>
      </c>
      <c r="AR33" s="101"/>
      <c r="AS33" s="101"/>
      <c r="AT33" s="102"/>
      <c r="AU33" s="363">
        <v>160</v>
      </c>
      <c r="AV33" s="363"/>
      <c r="AW33" s="363"/>
      <c r="AX33" s="365"/>
    </row>
    <row r="34" spans="1:50" ht="23.25"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2">
        <v>4123</v>
      </c>
      <c r="AF34" s="363"/>
      <c r="AG34" s="363"/>
      <c r="AH34" s="363"/>
      <c r="AI34" s="362">
        <v>3575</v>
      </c>
      <c r="AJ34" s="363"/>
      <c r="AK34" s="363"/>
      <c r="AL34" s="363"/>
      <c r="AM34" s="362" t="s">
        <v>557</v>
      </c>
      <c r="AN34" s="363"/>
      <c r="AO34" s="363"/>
      <c r="AP34" s="363"/>
      <c r="AQ34" s="100" t="s">
        <v>557</v>
      </c>
      <c r="AR34" s="101"/>
      <c r="AS34" s="101"/>
      <c r="AT34" s="102"/>
      <c r="AU34" s="363" t="s">
        <v>557</v>
      </c>
      <c r="AV34" s="363"/>
      <c r="AW34" s="363"/>
      <c r="AX34" s="365"/>
    </row>
    <row r="35" spans="1:50" ht="23.25" customHeight="1" x14ac:dyDescent="0.15">
      <c r="A35" s="918" t="s">
        <v>525</v>
      </c>
      <c r="B35" s="919"/>
      <c r="C35" s="919"/>
      <c r="D35" s="919"/>
      <c r="E35" s="919"/>
      <c r="F35" s="920"/>
      <c r="G35" s="924" t="s">
        <v>562</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6" t="s">
        <v>489</v>
      </c>
      <c r="B37" s="657"/>
      <c r="C37" s="657"/>
      <c r="D37" s="657"/>
      <c r="E37" s="657"/>
      <c r="F37" s="658"/>
      <c r="G37" s="580" t="s">
        <v>265</v>
      </c>
      <c r="H37" s="379"/>
      <c r="I37" s="379"/>
      <c r="J37" s="379"/>
      <c r="K37" s="379"/>
      <c r="L37" s="379"/>
      <c r="M37" s="379"/>
      <c r="N37" s="379"/>
      <c r="O37" s="581"/>
      <c r="P37" s="646" t="s">
        <v>59</v>
      </c>
      <c r="Q37" s="379"/>
      <c r="R37" s="379"/>
      <c r="S37" s="379"/>
      <c r="T37" s="379"/>
      <c r="U37" s="379"/>
      <c r="V37" s="379"/>
      <c r="W37" s="379"/>
      <c r="X37" s="581"/>
      <c r="Y37" s="647"/>
      <c r="Z37" s="648"/>
      <c r="AA37" s="649"/>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30"/>
      <c r="B39" s="528"/>
      <c r="C39" s="528"/>
      <c r="D39" s="528"/>
      <c r="E39" s="528"/>
      <c r="F39" s="529"/>
      <c r="G39" s="555"/>
      <c r="H39" s="556"/>
      <c r="I39" s="556"/>
      <c r="J39" s="556"/>
      <c r="K39" s="556"/>
      <c r="L39" s="556"/>
      <c r="M39" s="556"/>
      <c r="N39" s="556"/>
      <c r="O39" s="557"/>
      <c r="P39" s="158"/>
      <c r="Q39" s="158"/>
      <c r="R39" s="158"/>
      <c r="S39" s="158"/>
      <c r="T39" s="158"/>
      <c r="U39" s="158"/>
      <c r="V39" s="158"/>
      <c r="W39" s="158"/>
      <c r="X39" s="229"/>
      <c r="Y39" s="336" t="s">
        <v>12</v>
      </c>
      <c r="Z39" s="564"/>
      <c r="AA39" s="565"/>
      <c r="AB39" s="566"/>
      <c r="AC39" s="566"/>
      <c r="AD39" s="56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c r="AC40" s="537"/>
      <c r="AD40" s="53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9"/>
      <c r="B41" s="660"/>
      <c r="C41" s="660"/>
      <c r="D41" s="660"/>
      <c r="E41" s="660"/>
      <c r="F41" s="661"/>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8" t="s">
        <v>525</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6" t="s">
        <v>489</v>
      </c>
      <c r="B44" s="657"/>
      <c r="C44" s="657"/>
      <c r="D44" s="657"/>
      <c r="E44" s="657"/>
      <c r="F44" s="658"/>
      <c r="G44" s="580" t="s">
        <v>265</v>
      </c>
      <c r="H44" s="379"/>
      <c r="I44" s="379"/>
      <c r="J44" s="379"/>
      <c r="K44" s="379"/>
      <c r="L44" s="379"/>
      <c r="M44" s="379"/>
      <c r="N44" s="379"/>
      <c r="O44" s="581"/>
      <c r="P44" s="646" t="s">
        <v>59</v>
      </c>
      <c r="Q44" s="379"/>
      <c r="R44" s="379"/>
      <c r="S44" s="379"/>
      <c r="T44" s="379"/>
      <c r="U44" s="379"/>
      <c r="V44" s="379"/>
      <c r="W44" s="379"/>
      <c r="X44" s="581"/>
      <c r="Y44" s="647"/>
      <c r="Z44" s="648"/>
      <c r="AA44" s="649"/>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6" t="s">
        <v>12</v>
      </c>
      <c r="Z46" s="564"/>
      <c r="AA46" s="565"/>
      <c r="AB46" s="566"/>
      <c r="AC46" s="566"/>
      <c r="AD46" s="56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9"/>
      <c r="B48" s="660"/>
      <c r="C48" s="660"/>
      <c r="D48" s="660"/>
      <c r="E48" s="660"/>
      <c r="F48" s="661"/>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8" t="s">
        <v>525</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7" t="s">
        <v>489</v>
      </c>
      <c r="B51" s="528"/>
      <c r="C51" s="528"/>
      <c r="D51" s="528"/>
      <c r="E51" s="528"/>
      <c r="F51" s="529"/>
      <c r="G51" s="580" t="s">
        <v>265</v>
      </c>
      <c r="H51" s="379"/>
      <c r="I51" s="379"/>
      <c r="J51" s="379"/>
      <c r="K51" s="379"/>
      <c r="L51" s="379"/>
      <c r="M51" s="379"/>
      <c r="N51" s="379"/>
      <c r="O51" s="581"/>
      <c r="P51" s="646" t="s">
        <v>59</v>
      </c>
      <c r="Q51" s="379"/>
      <c r="R51" s="379"/>
      <c r="S51" s="379"/>
      <c r="T51" s="379"/>
      <c r="U51" s="379"/>
      <c r="V51" s="379"/>
      <c r="W51" s="379"/>
      <c r="X51" s="581"/>
      <c r="Y51" s="647"/>
      <c r="Z51" s="648"/>
      <c r="AA51" s="649"/>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6" t="s">
        <v>12</v>
      </c>
      <c r="Z53" s="564"/>
      <c r="AA53" s="565"/>
      <c r="AB53" s="566"/>
      <c r="AC53" s="566"/>
      <c r="AD53" s="56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9"/>
      <c r="B55" s="660"/>
      <c r="C55" s="660"/>
      <c r="D55" s="660"/>
      <c r="E55" s="660"/>
      <c r="F55" s="661"/>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8" t="s">
        <v>525</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7" t="s">
        <v>489</v>
      </c>
      <c r="B58" s="528"/>
      <c r="C58" s="528"/>
      <c r="D58" s="528"/>
      <c r="E58" s="528"/>
      <c r="F58" s="529"/>
      <c r="G58" s="580" t="s">
        <v>265</v>
      </c>
      <c r="H58" s="379"/>
      <c r="I58" s="379"/>
      <c r="J58" s="379"/>
      <c r="K58" s="379"/>
      <c r="L58" s="379"/>
      <c r="M58" s="379"/>
      <c r="N58" s="379"/>
      <c r="O58" s="581"/>
      <c r="P58" s="646" t="s">
        <v>59</v>
      </c>
      <c r="Q58" s="379"/>
      <c r="R58" s="379"/>
      <c r="S58" s="379"/>
      <c r="T58" s="379"/>
      <c r="U58" s="379"/>
      <c r="V58" s="379"/>
      <c r="W58" s="379"/>
      <c r="X58" s="581"/>
      <c r="Y58" s="647"/>
      <c r="Z58" s="648"/>
      <c r="AA58" s="649"/>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6" t="s">
        <v>12</v>
      </c>
      <c r="Z60" s="564"/>
      <c r="AA60" s="565"/>
      <c r="AB60" s="566"/>
      <c r="AC60" s="566"/>
      <c r="AD60" s="56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8" t="s">
        <v>525</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6" t="s">
        <v>490</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485</v>
      </c>
      <c r="X65" s="888"/>
      <c r="Y65" s="891"/>
      <c r="Z65" s="891"/>
      <c r="AA65" s="892"/>
      <c r="AB65" s="885" t="s">
        <v>11</v>
      </c>
      <c r="AC65" s="881"/>
      <c r="AD65" s="882"/>
      <c r="AE65" s="366" t="s">
        <v>357</v>
      </c>
      <c r="AF65" s="367"/>
      <c r="AG65" s="367"/>
      <c r="AH65" s="368"/>
      <c r="AI65" s="366" t="s">
        <v>363</v>
      </c>
      <c r="AJ65" s="367"/>
      <c r="AK65" s="367"/>
      <c r="AL65" s="368"/>
      <c r="AM65" s="373" t="s">
        <v>470</v>
      </c>
      <c r="AN65" s="373"/>
      <c r="AO65" s="373"/>
      <c r="AP65" s="366"/>
      <c r="AQ65" s="885" t="s">
        <v>355</v>
      </c>
      <c r="AR65" s="881"/>
      <c r="AS65" s="881"/>
      <c r="AT65" s="882"/>
      <c r="AU65" s="997" t="s">
        <v>253</v>
      </c>
      <c r="AV65" s="997"/>
      <c r="AW65" s="997"/>
      <c r="AX65" s="998"/>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c r="AR66" s="269"/>
      <c r="AS66" s="883" t="s">
        <v>356</v>
      </c>
      <c r="AT66" s="884"/>
      <c r="AU66" s="269"/>
      <c r="AV66" s="269"/>
      <c r="AW66" s="883" t="s">
        <v>488</v>
      </c>
      <c r="AX66" s="999"/>
    </row>
    <row r="67" spans="1:50" ht="23.25" hidden="1" customHeight="1" x14ac:dyDescent="0.15">
      <c r="A67" s="869"/>
      <c r="B67" s="870"/>
      <c r="C67" s="870"/>
      <c r="D67" s="870"/>
      <c r="E67" s="870"/>
      <c r="F67" s="871"/>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515</v>
      </c>
      <c r="AC67" s="972"/>
      <c r="AD67" s="97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9"/>
      <c r="B68" s="870"/>
      <c r="C68" s="870"/>
      <c r="D68" s="870"/>
      <c r="E68" s="870"/>
      <c r="F68" s="871"/>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515</v>
      </c>
      <c r="AC68" s="995"/>
      <c r="AD68" s="99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9"/>
      <c r="B69" s="870"/>
      <c r="C69" s="870"/>
      <c r="D69" s="870"/>
      <c r="E69" s="870"/>
      <c r="F69" s="871"/>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516</v>
      </c>
      <c r="AC69" s="996"/>
      <c r="AD69" s="996"/>
      <c r="AE69" s="832"/>
      <c r="AF69" s="833"/>
      <c r="AG69" s="833"/>
      <c r="AH69" s="833"/>
      <c r="AI69" s="832"/>
      <c r="AJ69" s="833"/>
      <c r="AK69" s="833"/>
      <c r="AL69" s="833"/>
      <c r="AM69" s="832"/>
      <c r="AN69" s="833"/>
      <c r="AO69" s="833"/>
      <c r="AP69" s="833"/>
      <c r="AQ69" s="362"/>
      <c r="AR69" s="363"/>
      <c r="AS69" s="363"/>
      <c r="AT69" s="364"/>
      <c r="AU69" s="363"/>
      <c r="AV69" s="363"/>
      <c r="AW69" s="363"/>
      <c r="AX69" s="365"/>
    </row>
    <row r="70" spans="1:50" ht="23.25" hidden="1" customHeight="1" x14ac:dyDescent="0.15">
      <c r="A70" s="869" t="s">
        <v>496</v>
      </c>
      <c r="B70" s="870"/>
      <c r="C70" s="870"/>
      <c r="D70" s="870"/>
      <c r="E70" s="870"/>
      <c r="F70" s="871"/>
      <c r="G70" s="960" t="s">
        <v>365</v>
      </c>
      <c r="H70" s="961"/>
      <c r="I70" s="961"/>
      <c r="J70" s="961"/>
      <c r="K70" s="961"/>
      <c r="L70" s="961"/>
      <c r="M70" s="961"/>
      <c r="N70" s="961"/>
      <c r="O70" s="961"/>
      <c r="P70" s="961"/>
      <c r="Q70" s="961"/>
      <c r="R70" s="961"/>
      <c r="S70" s="961"/>
      <c r="T70" s="961"/>
      <c r="U70" s="961"/>
      <c r="V70" s="961"/>
      <c r="W70" s="964" t="s">
        <v>514</v>
      </c>
      <c r="X70" s="965"/>
      <c r="Y70" s="970" t="s">
        <v>12</v>
      </c>
      <c r="Z70" s="970"/>
      <c r="AA70" s="971"/>
      <c r="AB70" s="972" t="s">
        <v>515</v>
      </c>
      <c r="AC70" s="972"/>
      <c r="AD70" s="97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9"/>
      <c r="B71" s="870"/>
      <c r="C71" s="870"/>
      <c r="D71" s="870"/>
      <c r="E71" s="870"/>
      <c r="F71" s="871"/>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515</v>
      </c>
      <c r="AC71" s="995"/>
      <c r="AD71" s="99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2"/>
      <c r="B72" s="873"/>
      <c r="C72" s="873"/>
      <c r="D72" s="873"/>
      <c r="E72" s="873"/>
      <c r="F72" s="874"/>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516</v>
      </c>
      <c r="AC72" s="996"/>
      <c r="AD72" s="99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5" t="s">
        <v>490</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2" t="s">
        <v>528</v>
      </c>
      <c r="B78" s="933"/>
      <c r="C78" s="933"/>
      <c r="D78" s="933"/>
      <c r="E78" s="930" t="s">
        <v>463</v>
      </c>
      <c r="F78" s="931"/>
      <c r="G78" s="57" t="s">
        <v>365</v>
      </c>
      <c r="H78" s="804"/>
      <c r="I78" s="242"/>
      <c r="J78" s="242"/>
      <c r="K78" s="242"/>
      <c r="L78" s="242"/>
      <c r="M78" s="242"/>
      <c r="N78" s="242"/>
      <c r="O78" s="805"/>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484</v>
      </c>
      <c r="AP79" s="146"/>
      <c r="AQ79" s="146"/>
      <c r="AR79" s="81" t="s">
        <v>482</v>
      </c>
      <c r="AS79" s="145"/>
      <c r="AT79" s="146"/>
      <c r="AU79" s="146"/>
      <c r="AV79" s="146"/>
      <c r="AW79" s="146"/>
      <c r="AX79" s="147"/>
    </row>
    <row r="80" spans="1:50" ht="18.75" hidden="1" customHeight="1" x14ac:dyDescent="0.15">
      <c r="A80" s="534" t="s">
        <v>266</v>
      </c>
      <c r="B80" s="864" t="s">
        <v>481</v>
      </c>
      <c r="C80" s="865"/>
      <c r="D80" s="865"/>
      <c r="E80" s="865"/>
      <c r="F80" s="866"/>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00"/>
    </row>
    <row r="81" spans="1:60" ht="22.5" hidden="1" customHeight="1" x14ac:dyDescent="0.15">
      <c r="A81" s="535"/>
      <c r="B81" s="867"/>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4"/>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5"/>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6"/>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73" t="s">
        <v>11</v>
      </c>
      <c r="AC85" s="474"/>
      <c r="AD85" s="475"/>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17"/>
      <c r="R87" s="817"/>
      <c r="S87" s="817"/>
      <c r="T87" s="817"/>
      <c r="U87" s="817"/>
      <c r="V87" s="817"/>
      <c r="W87" s="817"/>
      <c r="X87" s="818"/>
      <c r="Y87" s="767" t="s">
        <v>62</v>
      </c>
      <c r="Z87" s="768"/>
      <c r="AA87" s="769"/>
      <c r="AB87" s="566"/>
      <c r="AC87" s="566"/>
      <c r="AD87" s="56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5"/>
      <c r="B88" s="567"/>
      <c r="C88" s="567"/>
      <c r="D88" s="567"/>
      <c r="E88" s="567"/>
      <c r="F88" s="568"/>
      <c r="G88" s="230"/>
      <c r="H88" s="231"/>
      <c r="I88" s="231"/>
      <c r="J88" s="231"/>
      <c r="K88" s="231"/>
      <c r="L88" s="231"/>
      <c r="M88" s="231"/>
      <c r="N88" s="231"/>
      <c r="O88" s="232"/>
      <c r="P88" s="819"/>
      <c r="Q88" s="819"/>
      <c r="R88" s="819"/>
      <c r="S88" s="819"/>
      <c r="T88" s="819"/>
      <c r="U88" s="819"/>
      <c r="V88" s="819"/>
      <c r="W88" s="819"/>
      <c r="X88" s="820"/>
      <c r="Y88" s="741" t="s">
        <v>54</v>
      </c>
      <c r="Z88" s="742"/>
      <c r="AA88" s="743"/>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21"/>
      <c r="Y89" s="741" t="s">
        <v>13</v>
      </c>
      <c r="Z89" s="742"/>
      <c r="AA89" s="743"/>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73" t="s">
        <v>11</v>
      </c>
      <c r="AC90" s="474"/>
      <c r="AD90" s="475"/>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17"/>
      <c r="R92" s="817"/>
      <c r="S92" s="817"/>
      <c r="T92" s="817"/>
      <c r="U92" s="817"/>
      <c r="V92" s="817"/>
      <c r="W92" s="817"/>
      <c r="X92" s="818"/>
      <c r="Y92" s="767" t="s">
        <v>62</v>
      </c>
      <c r="Z92" s="768"/>
      <c r="AA92" s="769"/>
      <c r="AB92" s="566"/>
      <c r="AC92" s="566"/>
      <c r="AD92" s="56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19"/>
      <c r="Q93" s="819"/>
      <c r="R93" s="819"/>
      <c r="S93" s="819"/>
      <c r="T93" s="819"/>
      <c r="U93" s="819"/>
      <c r="V93" s="819"/>
      <c r="W93" s="819"/>
      <c r="X93" s="820"/>
      <c r="Y93" s="741" t="s">
        <v>54</v>
      </c>
      <c r="Z93" s="742"/>
      <c r="AA93" s="743"/>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21"/>
      <c r="Y94" s="741" t="s">
        <v>13</v>
      </c>
      <c r="Z94" s="742"/>
      <c r="AA94" s="743"/>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5"/>
      <c r="B95" s="567" t="s">
        <v>264</v>
      </c>
      <c r="C95" s="567"/>
      <c r="D95" s="567"/>
      <c r="E95" s="567"/>
      <c r="F95" s="568"/>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73" t="s">
        <v>11</v>
      </c>
      <c r="AC95" s="474"/>
      <c r="AD95" s="475"/>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5"/>
      <c r="B97" s="567"/>
      <c r="C97" s="567"/>
      <c r="D97" s="567"/>
      <c r="E97" s="567"/>
      <c r="F97" s="568"/>
      <c r="G97" s="228"/>
      <c r="H97" s="158"/>
      <c r="I97" s="158"/>
      <c r="J97" s="158"/>
      <c r="K97" s="158"/>
      <c r="L97" s="158"/>
      <c r="M97" s="158"/>
      <c r="N97" s="158"/>
      <c r="O97" s="229"/>
      <c r="P97" s="158"/>
      <c r="Q97" s="817"/>
      <c r="R97" s="817"/>
      <c r="S97" s="817"/>
      <c r="T97" s="817"/>
      <c r="U97" s="817"/>
      <c r="V97" s="817"/>
      <c r="W97" s="817"/>
      <c r="X97" s="818"/>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19"/>
      <c r="Q98" s="819"/>
      <c r="R98" s="819"/>
      <c r="S98" s="819"/>
      <c r="T98" s="819"/>
      <c r="U98" s="819"/>
      <c r="V98" s="819"/>
      <c r="W98" s="819"/>
      <c r="X98" s="820"/>
      <c r="Y98" s="741" t="s">
        <v>54</v>
      </c>
      <c r="Z98" s="742"/>
      <c r="AA98" s="743"/>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6"/>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357</v>
      </c>
      <c r="AF100" s="842"/>
      <c r="AG100" s="842"/>
      <c r="AH100" s="843"/>
      <c r="AI100" s="841" t="s">
        <v>363</v>
      </c>
      <c r="AJ100" s="842"/>
      <c r="AK100" s="842"/>
      <c r="AL100" s="843"/>
      <c r="AM100" s="841" t="s">
        <v>470</v>
      </c>
      <c r="AN100" s="842"/>
      <c r="AO100" s="842"/>
      <c r="AP100" s="843"/>
      <c r="AQ100" s="949" t="s">
        <v>492</v>
      </c>
      <c r="AR100" s="950"/>
      <c r="AS100" s="950"/>
      <c r="AT100" s="951"/>
      <c r="AU100" s="949" t="s">
        <v>538</v>
      </c>
      <c r="AV100" s="950"/>
      <c r="AW100" s="950"/>
      <c r="AX100" s="952"/>
    </row>
    <row r="101" spans="1:60" ht="23.25" customHeight="1" x14ac:dyDescent="0.15">
      <c r="A101" s="506"/>
      <c r="B101" s="507"/>
      <c r="C101" s="507"/>
      <c r="D101" s="507"/>
      <c r="E101" s="507"/>
      <c r="F101" s="508"/>
      <c r="G101" s="158" t="s">
        <v>563</v>
      </c>
      <c r="H101" s="158"/>
      <c r="I101" s="158"/>
      <c r="J101" s="158"/>
      <c r="K101" s="158"/>
      <c r="L101" s="158"/>
      <c r="M101" s="158"/>
      <c r="N101" s="158"/>
      <c r="O101" s="158"/>
      <c r="P101" s="158"/>
      <c r="Q101" s="158"/>
      <c r="R101" s="158"/>
      <c r="S101" s="158"/>
      <c r="T101" s="158"/>
      <c r="U101" s="158"/>
      <c r="V101" s="158"/>
      <c r="W101" s="158"/>
      <c r="X101" s="229"/>
      <c r="Y101" s="831" t="s">
        <v>55</v>
      </c>
      <c r="Z101" s="727"/>
      <c r="AA101" s="728"/>
      <c r="AB101" s="566" t="s">
        <v>564</v>
      </c>
      <c r="AC101" s="566"/>
      <c r="AD101" s="566"/>
      <c r="AE101" s="362">
        <v>154637</v>
      </c>
      <c r="AF101" s="363"/>
      <c r="AG101" s="363"/>
      <c r="AH101" s="364"/>
      <c r="AI101" s="362">
        <v>157208</v>
      </c>
      <c r="AJ101" s="363"/>
      <c r="AK101" s="363"/>
      <c r="AL101" s="364"/>
      <c r="AM101" s="362" t="s">
        <v>557</v>
      </c>
      <c r="AN101" s="363"/>
      <c r="AO101" s="363"/>
      <c r="AP101" s="364"/>
      <c r="AQ101" s="362" t="s">
        <v>557</v>
      </c>
      <c r="AR101" s="363"/>
      <c r="AS101" s="363"/>
      <c r="AT101" s="364"/>
      <c r="AU101" s="362" t="s">
        <v>557</v>
      </c>
      <c r="AV101" s="363"/>
      <c r="AW101" s="363"/>
      <c r="AX101" s="364"/>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7"/>
      <c r="AA102" s="338"/>
      <c r="AB102" s="566" t="s">
        <v>557</v>
      </c>
      <c r="AC102" s="566"/>
      <c r="AD102" s="566"/>
      <c r="AE102" s="356" t="s">
        <v>557</v>
      </c>
      <c r="AF102" s="356"/>
      <c r="AG102" s="356"/>
      <c r="AH102" s="356"/>
      <c r="AI102" s="356" t="s">
        <v>557</v>
      </c>
      <c r="AJ102" s="356"/>
      <c r="AK102" s="356"/>
      <c r="AL102" s="356"/>
      <c r="AM102" s="356" t="s">
        <v>557</v>
      </c>
      <c r="AN102" s="356"/>
      <c r="AO102" s="356"/>
      <c r="AP102" s="356"/>
      <c r="AQ102" s="832" t="s">
        <v>557</v>
      </c>
      <c r="AR102" s="833"/>
      <c r="AS102" s="833"/>
      <c r="AT102" s="834"/>
      <c r="AU102" s="832" t="s">
        <v>557</v>
      </c>
      <c r="AV102" s="833"/>
      <c r="AW102" s="833"/>
      <c r="AX102" s="834"/>
    </row>
    <row r="103" spans="1:60" ht="31.5" hidden="1" customHeight="1" x14ac:dyDescent="0.15">
      <c r="A103" s="503" t="s">
        <v>491</v>
      </c>
      <c r="B103" s="504"/>
      <c r="C103" s="504"/>
      <c r="D103" s="504"/>
      <c r="E103" s="504"/>
      <c r="F103" s="505"/>
      <c r="G103" s="742" t="s">
        <v>60</v>
      </c>
      <c r="H103" s="742"/>
      <c r="I103" s="742"/>
      <c r="J103" s="742"/>
      <c r="K103" s="742"/>
      <c r="L103" s="742"/>
      <c r="M103" s="742"/>
      <c r="N103" s="742"/>
      <c r="O103" s="742"/>
      <c r="P103" s="742"/>
      <c r="Q103" s="742"/>
      <c r="R103" s="742"/>
      <c r="S103" s="742"/>
      <c r="T103" s="742"/>
      <c r="U103" s="742"/>
      <c r="V103" s="742"/>
      <c r="W103" s="742"/>
      <c r="X103" s="743"/>
      <c r="Y103" s="483"/>
      <c r="Z103" s="484"/>
      <c r="AA103" s="485"/>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503" t="s">
        <v>491</v>
      </c>
      <c r="B106" s="504"/>
      <c r="C106" s="504"/>
      <c r="D106" s="504"/>
      <c r="E106" s="504"/>
      <c r="F106" s="505"/>
      <c r="G106" s="742" t="s">
        <v>60</v>
      </c>
      <c r="H106" s="742"/>
      <c r="I106" s="742"/>
      <c r="J106" s="742"/>
      <c r="K106" s="742"/>
      <c r="L106" s="742"/>
      <c r="M106" s="742"/>
      <c r="N106" s="742"/>
      <c r="O106" s="742"/>
      <c r="P106" s="742"/>
      <c r="Q106" s="742"/>
      <c r="R106" s="742"/>
      <c r="S106" s="742"/>
      <c r="T106" s="742"/>
      <c r="U106" s="742"/>
      <c r="V106" s="742"/>
      <c r="W106" s="742"/>
      <c r="X106" s="743"/>
      <c r="Y106" s="483"/>
      <c r="Z106" s="484"/>
      <c r="AA106" s="485"/>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503" t="s">
        <v>491</v>
      </c>
      <c r="B109" s="504"/>
      <c r="C109" s="504"/>
      <c r="D109" s="504"/>
      <c r="E109" s="504"/>
      <c r="F109" s="505"/>
      <c r="G109" s="742" t="s">
        <v>60</v>
      </c>
      <c r="H109" s="742"/>
      <c r="I109" s="742"/>
      <c r="J109" s="742"/>
      <c r="K109" s="742"/>
      <c r="L109" s="742"/>
      <c r="M109" s="742"/>
      <c r="N109" s="742"/>
      <c r="O109" s="742"/>
      <c r="P109" s="742"/>
      <c r="Q109" s="742"/>
      <c r="R109" s="742"/>
      <c r="S109" s="742"/>
      <c r="T109" s="742"/>
      <c r="U109" s="742"/>
      <c r="V109" s="742"/>
      <c r="W109" s="742"/>
      <c r="X109" s="743"/>
      <c r="Y109" s="483"/>
      <c r="Z109" s="484"/>
      <c r="AA109" s="485"/>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503" t="s">
        <v>491</v>
      </c>
      <c r="B112" s="504"/>
      <c r="C112" s="504"/>
      <c r="D112" s="504"/>
      <c r="E112" s="504"/>
      <c r="F112" s="505"/>
      <c r="G112" s="742" t="s">
        <v>60</v>
      </c>
      <c r="H112" s="742"/>
      <c r="I112" s="742"/>
      <c r="J112" s="742"/>
      <c r="K112" s="742"/>
      <c r="L112" s="742"/>
      <c r="M112" s="742"/>
      <c r="N112" s="742"/>
      <c r="O112" s="742"/>
      <c r="P112" s="742"/>
      <c r="Q112" s="742"/>
      <c r="R112" s="742"/>
      <c r="S112" s="742"/>
      <c r="T112" s="742"/>
      <c r="U112" s="742"/>
      <c r="V112" s="742"/>
      <c r="W112" s="742"/>
      <c r="X112" s="743"/>
      <c r="Y112" s="483"/>
      <c r="Z112" s="484"/>
      <c r="AA112" s="485"/>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3.1</v>
      </c>
      <c r="AF116" s="356"/>
      <c r="AG116" s="356"/>
      <c r="AH116" s="356"/>
      <c r="AI116" s="356">
        <v>3.1</v>
      </c>
      <c r="AJ116" s="356"/>
      <c r="AK116" s="356"/>
      <c r="AL116" s="356"/>
      <c r="AM116" s="356" t="s">
        <v>557</v>
      </c>
      <c r="AN116" s="356"/>
      <c r="AO116" s="356"/>
      <c r="AP116" s="356"/>
      <c r="AQ116" s="362" t="s">
        <v>569</v>
      </c>
      <c r="AR116" s="363"/>
      <c r="AS116" s="363"/>
      <c r="AT116" s="363"/>
      <c r="AU116" s="363"/>
      <c r="AV116" s="363"/>
      <c r="AW116" s="363"/>
      <c r="AX116" s="365"/>
    </row>
    <row r="117" spans="1:50" ht="58.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472" t="s">
        <v>568</v>
      </c>
      <c r="AF117" s="304"/>
      <c r="AG117" s="304"/>
      <c r="AH117" s="304"/>
      <c r="AI117" s="807" t="s">
        <v>571</v>
      </c>
      <c r="AJ117" s="808"/>
      <c r="AK117" s="808"/>
      <c r="AL117" s="809"/>
      <c r="AM117" s="304" t="s">
        <v>557</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15"/>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581</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2"/>
    </row>
    <row r="153" spans="1:50" ht="22.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9" customHeight="1" x14ac:dyDescent="0.15">
      <c r="A189" s="101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2"/>
    </row>
    <row r="213" spans="1:50" ht="22.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2"/>
    </row>
    <row r="273" spans="1:50" ht="22.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2"/>
    </row>
    <row r="333" spans="1:50" ht="22.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2"/>
    </row>
    <row r="393" spans="1:50" ht="22.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5" t="s">
        <v>577</v>
      </c>
      <c r="AR432" s="133"/>
      <c r="AS432" s="134" t="s">
        <v>356</v>
      </c>
      <c r="AT432" s="169"/>
      <c r="AU432" s="133" t="s">
        <v>578</v>
      </c>
      <c r="AV432" s="133"/>
      <c r="AW432" s="134" t="s">
        <v>300</v>
      </c>
      <c r="AX432" s="135"/>
    </row>
    <row r="433" spans="1:50" ht="23.25" customHeight="1" x14ac:dyDescent="0.15">
      <c r="A433" s="1015"/>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customHeight="1" x14ac:dyDescent="0.15">
      <c r="A463" s="1015"/>
      <c r="B463" s="250"/>
      <c r="C463" s="249"/>
      <c r="D463" s="250"/>
      <c r="E463" s="163"/>
      <c r="F463" s="164"/>
      <c r="G463" s="228" t="s">
        <v>579</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557</v>
      </c>
      <c r="AC463" s="130"/>
      <c r="AD463" s="130"/>
      <c r="AE463" s="100" t="s">
        <v>557</v>
      </c>
      <c r="AF463" s="101"/>
      <c r="AG463" s="101"/>
      <c r="AH463" s="101"/>
      <c r="AI463" s="100" t="s">
        <v>557</v>
      </c>
      <c r="AJ463" s="101"/>
      <c r="AK463" s="101"/>
      <c r="AL463" s="101"/>
      <c r="AM463" s="100" t="s">
        <v>557</v>
      </c>
      <c r="AN463" s="101"/>
      <c r="AO463" s="101"/>
      <c r="AP463" s="102"/>
      <c r="AQ463" s="100" t="s">
        <v>557</v>
      </c>
      <c r="AR463" s="101"/>
      <c r="AS463" s="101"/>
      <c r="AT463" s="102"/>
      <c r="AU463" s="101" t="s">
        <v>557</v>
      </c>
      <c r="AV463" s="101"/>
      <c r="AW463" s="101"/>
      <c r="AX463" s="220"/>
    </row>
    <row r="464" spans="1:50" ht="23.25"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130" t="s">
        <v>557</v>
      </c>
      <c r="AC464" s="130"/>
      <c r="AD464" s="130"/>
      <c r="AE464" s="100" t="s">
        <v>557</v>
      </c>
      <c r="AF464" s="101"/>
      <c r="AG464" s="101"/>
      <c r="AH464" s="101"/>
      <c r="AI464" s="100" t="s">
        <v>557</v>
      </c>
      <c r="AJ464" s="101"/>
      <c r="AK464" s="101"/>
      <c r="AL464" s="101"/>
      <c r="AM464" s="100" t="s">
        <v>557</v>
      </c>
      <c r="AN464" s="101"/>
      <c r="AO464" s="101"/>
      <c r="AP464" s="102"/>
      <c r="AQ464" s="100" t="s">
        <v>557</v>
      </c>
      <c r="AR464" s="101"/>
      <c r="AS464" s="101"/>
      <c r="AT464" s="102"/>
      <c r="AU464" s="101" t="s">
        <v>557</v>
      </c>
      <c r="AV464" s="101"/>
      <c r="AW464" s="101"/>
      <c r="AX464" s="220"/>
    </row>
    <row r="465" spans="1:50" ht="23.25"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557</v>
      </c>
      <c r="AF465" s="101"/>
      <c r="AG465" s="101"/>
      <c r="AH465" s="102"/>
      <c r="AI465" s="100" t="s">
        <v>557</v>
      </c>
      <c r="AJ465" s="101"/>
      <c r="AK465" s="101"/>
      <c r="AL465" s="101"/>
      <c r="AM465" s="100" t="s">
        <v>557</v>
      </c>
      <c r="AN465" s="101"/>
      <c r="AO465" s="101"/>
      <c r="AP465" s="102"/>
      <c r="AQ465" s="100" t="s">
        <v>557</v>
      </c>
      <c r="AR465" s="101"/>
      <c r="AS465" s="101"/>
      <c r="AT465" s="102"/>
      <c r="AU465" s="101" t="s">
        <v>557</v>
      </c>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44" t="s">
        <v>259</v>
      </c>
      <c r="B702" s="545"/>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6" t="s">
        <v>552</v>
      </c>
      <c r="AE702" s="917"/>
      <c r="AF702" s="917"/>
      <c r="AG702" s="903" t="s">
        <v>583</v>
      </c>
      <c r="AH702" s="904"/>
      <c r="AI702" s="904"/>
      <c r="AJ702" s="904"/>
      <c r="AK702" s="904"/>
      <c r="AL702" s="904"/>
      <c r="AM702" s="904"/>
      <c r="AN702" s="904"/>
      <c r="AO702" s="904"/>
      <c r="AP702" s="904"/>
      <c r="AQ702" s="904"/>
      <c r="AR702" s="904"/>
      <c r="AS702" s="904"/>
      <c r="AT702" s="904"/>
      <c r="AU702" s="904"/>
      <c r="AV702" s="904"/>
      <c r="AW702" s="904"/>
      <c r="AX702" s="905"/>
    </row>
    <row r="703" spans="1:50" ht="41.2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1" t="s">
        <v>552</v>
      </c>
      <c r="AE703" s="152"/>
      <c r="AF703" s="152"/>
      <c r="AG703" s="679" t="s">
        <v>584</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552</v>
      </c>
      <c r="AE704" s="601"/>
      <c r="AF704" s="601"/>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39.75" customHeight="1" x14ac:dyDescent="0.15">
      <c r="A705" s="636" t="s">
        <v>39</v>
      </c>
      <c r="B705" s="78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4" t="s">
        <v>552</v>
      </c>
      <c r="AE705" s="745"/>
      <c r="AF705" s="745"/>
      <c r="AG705" s="157" t="s">
        <v>640</v>
      </c>
      <c r="AH705" s="158"/>
      <c r="AI705" s="158"/>
      <c r="AJ705" s="158"/>
      <c r="AK705" s="158"/>
      <c r="AL705" s="158"/>
      <c r="AM705" s="158"/>
      <c r="AN705" s="158"/>
      <c r="AO705" s="158"/>
      <c r="AP705" s="158"/>
      <c r="AQ705" s="158"/>
      <c r="AR705" s="158"/>
      <c r="AS705" s="158"/>
      <c r="AT705" s="158"/>
      <c r="AU705" s="158"/>
      <c r="AV705" s="158"/>
      <c r="AW705" s="158"/>
      <c r="AX705" s="159"/>
    </row>
    <row r="706" spans="1:50" ht="39.75" customHeight="1" x14ac:dyDescent="0.15">
      <c r="A706" s="670"/>
      <c r="B706" s="782"/>
      <c r="C706" s="629"/>
      <c r="D706" s="630"/>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1" t="s">
        <v>586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9.75" customHeight="1" x14ac:dyDescent="0.15">
      <c r="A707" s="670"/>
      <c r="B707" s="782"/>
      <c r="C707" s="631"/>
      <c r="D707" s="632"/>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587</v>
      </c>
      <c r="AE707" s="599"/>
      <c r="AF707" s="599"/>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552</v>
      </c>
      <c r="AE708" s="683"/>
      <c r="AF708" s="683"/>
      <c r="AG708" s="541" t="s">
        <v>590</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1" t="s">
        <v>552</v>
      </c>
      <c r="AE709" s="152"/>
      <c r="AF709" s="152"/>
      <c r="AG709" s="679" t="s">
        <v>591</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1" t="s">
        <v>552</v>
      </c>
      <c r="AE710" s="152"/>
      <c r="AF710" s="152"/>
      <c r="AG710" s="679" t="s">
        <v>592</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1" t="s">
        <v>552</v>
      </c>
      <c r="AE711" s="152"/>
      <c r="AF711" s="152"/>
      <c r="AG711" s="679" t="s">
        <v>593</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486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588</v>
      </c>
      <c r="AE712" s="601"/>
      <c r="AF712" s="601"/>
      <c r="AG712" s="609" t="s">
        <v>589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79" t="s">
        <v>557</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3" t="s">
        <v>459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6" t="s">
        <v>588</v>
      </c>
      <c r="AE714" s="607"/>
      <c r="AF714" s="608"/>
      <c r="AG714" s="609" t="s">
        <v>589</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36" t="s">
        <v>40</v>
      </c>
      <c r="B715" s="669"/>
      <c r="C715" s="674" t="s">
        <v>460</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552</v>
      </c>
      <c r="AE715" s="683"/>
      <c r="AF715" s="789"/>
      <c r="AG715" s="541" t="s">
        <v>594</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0"/>
      <c r="B716" s="671"/>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588</v>
      </c>
      <c r="AE716" s="771"/>
      <c r="AF716" s="771"/>
      <c r="AG716" s="679" t="s">
        <v>557</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1" t="s">
        <v>552</v>
      </c>
      <c r="AE717" s="152"/>
      <c r="AF717" s="152"/>
      <c r="AG717" s="679" t="s">
        <v>595</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1" t="s">
        <v>552</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3" t="s">
        <v>58</v>
      </c>
      <c r="B719" s="664"/>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21"/>
      <c r="AD719" s="682" t="s">
        <v>588</v>
      </c>
      <c r="AE719" s="683"/>
      <c r="AF719" s="68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5"/>
      <c r="B720" s="666"/>
      <c r="C720" s="956" t="s">
        <v>478</v>
      </c>
      <c r="D720" s="954"/>
      <c r="E720" s="954"/>
      <c r="F720" s="957"/>
      <c r="G720" s="953" t="s">
        <v>479</v>
      </c>
      <c r="H720" s="954"/>
      <c r="I720" s="954"/>
      <c r="J720" s="954"/>
      <c r="K720" s="954"/>
      <c r="L720" s="954"/>
      <c r="M720" s="954"/>
      <c r="N720" s="953" t="s">
        <v>483</v>
      </c>
      <c r="O720" s="954"/>
      <c r="P720" s="954"/>
      <c r="Q720" s="954"/>
      <c r="R720" s="954"/>
      <c r="S720" s="954"/>
      <c r="T720" s="954"/>
      <c r="U720" s="954"/>
      <c r="V720" s="954"/>
      <c r="W720" s="954"/>
      <c r="X720" s="954"/>
      <c r="Y720" s="954"/>
      <c r="Z720" s="954"/>
      <c r="AA720" s="954"/>
      <c r="AB720" s="954"/>
      <c r="AC720" s="954"/>
      <c r="AD720" s="954"/>
      <c r="AE720" s="954"/>
      <c r="AF720" s="95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5"/>
      <c r="B722" s="666"/>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5"/>
      <c r="B723" s="666"/>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5"/>
      <c r="B724" s="666"/>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67"/>
      <c r="B725" s="668"/>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6" t="s">
        <v>48</v>
      </c>
      <c r="B726" s="637"/>
      <c r="C726" s="452" t="s">
        <v>53</v>
      </c>
      <c r="D726" s="596"/>
      <c r="E726" s="596"/>
      <c r="F726" s="597"/>
      <c r="G726" s="812" t="s">
        <v>642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8"/>
      <c r="B727" s="639"/>
      <c r="C727" s="707" t="s">
        <v>57</v>
      </c>
      <c r="D727" s="708"/>
      <c r="E727" s="708"/>
      <c r="F727" s="709"/>
      <c r="G727" s="810" t="s">
        <v>597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6" t="s">
        <v>493</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480</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549</v>
      </c>
      <c r="F739" s="126"/>
      <c r="G739" s="126"/>
      <c r="H739" s="91" t="str">
        <f>IF(E739="", "", "(")</f>
        <v>(</v>
      </c>
      <c r="I739" s="106"/>
      <c r="J739" s="106"/>
      <c r="K739" s="91" t="str">
        <f>IF(OR(I739="　", I739=""), "", "-")</f>
        <v/>
      </c>
      <c r="L739" s="107">
        <v>804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531</v>
      </c>
      <c r="B779" s="773"/>
      <c r="C779" s="773"/>
      <c r="D779" s="773"/>
      <c r="E779" s="773"/>
      <c r="F779" s="774"/>
      <c r="G779" s="448" t="s">
        <v>613</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614</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71"/>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71"/>
      <c r="B781" s="775"/>
      <c r="C781" s="775"/>
      <c r="D781" s="775"/>
      <c r="E781" s="775"/>
      <c r="F781" s="776"/>
      <c r="G781" s="463" t="s">
        <v>605</v>
      </c>
      <c r="H781" s="464"/>
      <c r="I781" s="464"/>
      <c r="J781" s="464"/>
      <c r="K781" s="465"/>
      <c r="L781" s="466" t="s">
        <v>606</v>
      </c>
      <c r="M781" s="467"/>
      <c r="N781" s="467"/>
      <c r="O781" s="467"/>
      <c r="P781" s="467"/>
      <c r="Q781" s="467"/>
      <c r="R781" s="467"/>
      <c r="S781" s="467"/>
      <c r="T781" s="467"/>
      <c r="U781" s="467"/>
      <c r="V781" s="467"/>
      <c r="W781" s="467"/>
      <c r="X781" s="468"/>
      <c r="Y781" s="469">
        <v>408</v>
      </c>
      <c r="Z781" s="470"/>
      <c r="AA781" s="470"/>
      <c r="AB781" s="572"/>
      <c r="AC781" s="463" t="s">
        <v>615</v>
      </c>
      <c r="AD781" s="464"/>
      <c r="AE781" s="464"/>
      <c r="AF781" s="464"/>
      <c r="AG781" s="465"/>
      <c r="AH781" s="466" t="s">
        <v>616</v>
      </c>
      <c r="AI781" s="467"/>
      <c r="AJ781" s="467"/>
      <c r="AK781" s="467"/>
      <c r="AL781" s="467"/>
      <c r="AM781" s="467"/>
      <c r="AN781" s="467"/>
      <c r="AO781" s="467"/>
      <c r="AP781" s="467"/>
      <c r="AQ781" s="467"/>
      <c r="AR781" s="467"/>
      <c r="AS781" s="467"/>
      <c r="AT781" s="468"/>
      <c r="AU781" s="469">
        <v>368</v>
      </c>
      <c r="AV781" s="470"/>
      <c r="AW781" s="470"/>
      <c r="AX781" s="471"/>
    </row>
    <row r="782" spans="1:50" ht="24.75" customHeight="1" x14ac:dyDescent="0.15">
      <c r="A782" s="571"/>
      <c r="B782" s="775"/>
      <c r="C782" s="775"/>
      <c r="D782" s="775"/>
      <c r="E782" s="775"/>
      <c r="F782" s="776"/>
      <c r="G782" s="346" t="s">
        <v>607</v>
      </c>
      <c r="H782" s="347"/>
      <c r="I782" s="347"/>
      <c r="J782" s="347"/>
      <c r="K782" s="348"/>
      <c r="L782" s="399" t="s">
        <v>608</v>
      </c>
      <c r="M782" s="400"/>
      <c r="N782" s="400"/>
      <c r="O782" s="400"/>
      <c r="P782" s="400"/>
      <c r="Q782" s="400"/>
      <c r="R782" s="400"/>
      <c r="S782" s="400"/>
      <c r="T782" s="400"/>
      <c r="U782" s="400"/>
      <c r="V782" s="400"/>
      <c r="W782" s="400"/>
      <c r="X782" s="401"/>
      <c r="Y782" s="396">
        <v>60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71"/>
      <c r="B783" s="775"/>
      <c r="C783" s="775"/>
      <c r="D783" s="775"/>
      <c r="E783" s="775"/>
      <c r="F783" s="776"/>
      <c r="G783" s="346" t="s">
        <v>609</v>
      </c>
      <c r="H783" s="347"/>
      <c r="I783" s="347"/>
      <c r="J783" s="347"/>
      <c r="K783" s="348"/>
      <c r="L783" s="399" t="s">
        <v>610</v>
      </c>
      <c r="M783" s="400"/>
      <c r="N783" s="400"/>
      <c r="O783" s="400"/>
      <c r="P783" s="400"/>
      <c r="Q783" s="400"/>
      <c r="R783" s="400"/>
      <c r="S783" s="400"/>
      <c r="T783" s="400"/>
      <c r="U783" s="400"/>
      <c r="V783" s="400"/>
      <c r="W783" s="400"/>
      <c r="X783" s="401"/>
      <c r="Y783" s="396">
        <v>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71"/>
      <c r="B784" s="775"/>
      <c r="C784" s="775"/>
      <c r="D784" s="775"/>
      <c r="E784" s="775"/>
      <c r="F784" s="776"/>
      <c r="G784" s="346" t="s">
        <v>611</v>
      </c>
      <c r="H784" s="347"/>
      <c r="I784" s="347"/>
      <c r="J784" s="347"/>
      <c r="K784" s="348"/>
      <c r="L784" s="399" t="s">
        <v>612</v>
      </c>
      <c r="M784" s="400"/>
      <c r="N784" s="400"/>
      <c r="O784" s="400"/>
      <c r="P784" s="400"/>
      <c r="Q784" s="400"/>
      <c r="R784" s="400"/>
      <c r="S784" s="400"/>
      <c r="T784" s="400"/>
      <c r="U784" s="400"/>
      <c r="V784" s="400"/>
      <c r="W784" s="400"/>
      <c r="X784" s="401"/>
      <c r="Y784" s="396">
        <v>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71"/>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1"/>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1"/>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1"/>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1"/>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1"/>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1"/>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477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368</v>
      </c>
      <c r="AV791" s="413"/>
      <c r="AW791" s="413"/>
      <c r="AX791" s="415"/>
    </row>
    <row r="792" spans="1:50" ht="24.75" customHeight="1" x14ac:dyDescent="0.15">
      <c r="A792" s="571"/>
      <c r="B792" s="775"/>
      <c r="C792" s="775"/>
      <c r="D792" s="775"/>
      <c r="E792" s="775"/>
      <c r="F792" s="776"/>
      <c r="G792" s="448" t="s">
        <v>617</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618</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71"/>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71"/>
      <c r="B794" s="775"/>
      <c r="C794" s="775"/>
      <c r="D794" s="775"/>
      <c r="E794" s="775"/>
      <c r="F794" s="776"/>
      <c r="G794" s="463" t="s">
        <v>615</v>
      </c>
      <c r="H794" s="464"/>
      <c r="I794" s="464"/>
      <c r="J794" s="464"/>
      <c r="K794" s="465"/>
      <c r="L794" s="466" t="s">
        <v>616</v>
      </c>
      <c r="M794" s="467"/>
      <c r="N794" s="467"/>
      <c r="O794" s="467"/>
      <c r="P794" s="467"/>
      <c r="Q794" s="467"/>
      <c r="R794" s="467"/>
      <c r="S794" s="467"/>
      <c r="T794" s="467"/>
      <c r="U794" s="467"/>
      <c r="V794" s="467"/>
      <c r="W794" s="467"/>
      <c r="X794" s="468"/>
      <c r="Y794" s="469">
        <v>229</v>
      </c>
      <c r="Z794" s="470"/>
      <c r="AA794" s="470"/>
      <c r="AB794" s="572"/>
      <c r="AC794" s="463" t="s">
        <v>607</v>
      </c>
      <c r="AD794" s="464"/>
      <c r="AE794" s="464"/>
      <c r="AF794" s="464"/>
      <c r="AG794" s="465"/>
      <c r="AH794" s="466" t="s">
        <v>608</v>
      </c>
      <c r="AI794" s="467"/>
      <c r="AJ794" s="467"/>
      <c r="AK794" s="467"/>
      <c r="AL794" s="467"/>
      <c r="AM794" s="467"/>
      <c r="AN794" s="467"/>
      <c r="AO794" s="467"/>
      <c r="AP794" s="467"/>
      <c r="AQ794" s="467"/>
      <c r="AR794" s="467"/>
      <c r="AS794" s="467"/>
      <c r="AT794" s="468"/>
      <c r="AU794" s="469">
        <v>0.4</v>
      </c>
      <c r="AV794" s="470"/>
      <c r="AW794" s="470"/>
      <c r="AX794" s="471"/>
    </row>
    <row r="795" spans="1:50" ht="24.75" customHeight="1" x14ac:dyDescent="0.15">
      <c r="A795" s="571"/>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605</v>
      </c>
      <c r="AD795" s="347"/>
      <c r="AE795" s="347"/>
      <c r="AF795" s="347"/>
      <c r="AG795" s="348"/>
      <c r="AH795" s="399" t="s">
        <v>616</v>
      </c>
      <c r="AI795" s="400"/>
      <c r="AJ795" s="400"/>
      <c r="AK795" s="400"/>
      <c r="AL795" s="400"/>
      <c r="AM795" s="400"/>
      <c r="AN795" s="400"/>
      <c r="AO795" s="400"/>
      <c r="AP795" s="400"/>
      <c r="AQ795" s="400"/>
      <c r="AR795" s="400"/>
      <c r="AS795" s="400"/>
      <c r="AT795" s="401"/>
      <c r="AU795" s="396">
        <v>0.2</v>
      </c>
      <c r="AV795" s="397"/>
      <c r="AW795" s="397"/>
      <c r="AX795" s="398"/>
    </row>
    <row r="796" spans="1:50" ht="24.75" customHeight="1" x14ac:dyDescent="0.15">
      <c r="A796" s="571"/>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641</v>
      </c>
      <c r="AD796" s="347"/>
      <c r="AE796" s="347"/>
      <c r="AF796" s="347"/>
      <c r="AG796" s="348"/>
      <c r="AH796" s="399" t="s">
        <v>612</v>
      </c>
      <c r="AI796" s="400"/>
      <c r="AJ796" s="400"/>
      <c r="AK796" s="400"/>
      <c r="AL796" s="400"/>
      <c r="AM796" s="400"/>
      <c r="AN796" s="400"/>
      <c r="AO796" s="400"/>
      <c r="AP796" s="400"/>
      <c r="AQ796" s="400"/>
      <c r="AR796" s="400"/>
      <c r="AS796" s="400"/>
      <c r="AT796" s="401"/>
      <c r="AU796" s="396">
        <v>0</v>
      </c>
      <c r="AV796" s="397"/>
      <c r="AW796" s="397"/>
      <c r="AX796" s="398"/>
    </row>
    <row r="797" spans="1:50" ht="24.75" hidden="1" customHeight="1" x14ac:dyDescent="0.15">
      <c r="A797" s="571"/>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1"/>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1"/>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1"/>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1"/>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1"/>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1"/>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1"/>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229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0.60000000000000009</v>
      </c>
      <c r="AV804" s="413"/>
      <c r="AW804" s="413"/>
      <c r="AX804" s="415"/>
    </row>
    <row r="805" spans="1:50" ht="24.75" hidden="1" customHeight="1" x14ac:dyDescent="0.15">
      <c r="A805" s="571"/>
      <c r="B805" s="775"/>
      <c r="C805" s="775"/>
      <c r="D805" s="775"/>
      <c r="E805" s="775"/>
      <c r="F805" s="776"/>
      <c r="G805" s="448" t="s">
        <v>454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71"/>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71"/>
      <c r="B807" s="775"/>
      <c r="C807" s="775"/>
      <c r="D807" s="775"/>
      <c r="E807" s="775"/>
      <c r="F807" s="776"/>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1"/>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1"/>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1"/>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1"/>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1"/>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1"/>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1"/>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1"/>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1"/>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1"/>
      <c r="B818" s="775"/>
      <c r="C818" s="775"/>
      <c r="D818" s="775"/>
      <c r="E818" s="775"/>
      <c r="F818" s="776"/>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71"/>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71"/>
      <c r="B820" s="775"/>
      <c r="C820" s="775"/>
      <c r="D820" s="775"/>
      <c r="E820" s="775"/>
      <c r="F820" s="776"/>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1"/>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1"/>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1"/>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1"/>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1"/>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1"/>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1"/>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1"/>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1"/>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6" t="s">
        <v>484</v>
      </c>
      <c r="AM831" s="977"/>
      <c r="AN831" s="977"/>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2.75" customHeight="1" x14ac:dyDescent="0.15">
      <c r="A837" s="402">
        <v>1</v>
      </c>
      <c r="B837" s="402">
        <v>1</v>
      </c>
      <c r="C837" s="913" t="s">
        <v>620</v>
      </c>
      <c r="D837" s="914"/>
      <c r="E837" s="914"/>
      <c r="F837" s="914"/>
      <c r="G837" s="914"/>
      <c r="H837" s="914"/>
      <c r="I837" s="915"/>
      <c r="J837" s="460">
        <v>2010005018852</v>
      </c>
      <c r="K837" s="461"/>
      <c r="L837" s="461"/>
      <c r="M837" s="461"/>
      <c r="N837" s="461"/>
      <c r="O837" s="462"/>
      <c r="P837" s="434" t="s">
        <v>621</v>
      </c>
      <c r="Q837" s="435"/>
      <c r="R837" s="435"/>
      <c r="S837" s="435"/>
      <c r="T837" s="435"/>
      <c r="U837" s="435"/>
      <c r="V837" s="435"/>
      <c r="W837" s="435"/>
      <c r="X837" s="436"/>
      <c r="Y837" s="316">
        <v>477</v>
      </c>
      <c r="Z837" s="317"/>
      <c r="AA837" s="317"/>
      <c r="AB837" s="318"/>
      <c r="AC837" s="264" t="s">
        <v>622</v>
      </c>
      <c r="AD837" s="440"/>
      <c r="AE837" s="440"/>
      <c r="AF837" s="440"/>
      <c r="AG837" s="441"/>
      <c r="AH837" s="457" t="s">
        <v>557</v>
      </c>
      <c r="AI837" s="458"/>
      <c r="AJ837" s="458"/>
      <c r="AK837" s="459"/>
      <c r="AL837" s="323" t="s">
        <v>557</v>
      </c>
      <c r="AM837" s="324"/>
      <c r="AN837" s="324"/>
      <c r="AO837" s="325"/>
      <c r="AP837" s="431"/>
      <c r="AQ837" s="432"/>
      <c r="AR837" s="432"/>
      <c r="AS837" s="432"/>
      <c r="AT837" s="432"/>
      <c r="AU837" s="432"/>
      <c r="AV837" s="432"/>
      <c r="AW837" s="432"/>
      <c r="AX837" s="433"/>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623</v>
      </c>
      <c r="D870" s="416"/>
      <c r="E870" s="416"/>
      <c r="F870" s="416"/>
      <c r="G870" s="416"/>
      <c r="H870" s="416"/>
      <c r="I870" s="416"/>
      <c r="J870" s="417">
        <v>7010401022916</v>
      </c>
      <c r="K870" s="418"/>
      <c r="L870" s="418"/>
      <c r="M870" s="418"/>
      <c r="N870" s="418"/>
      <c r="O870" s="418"/>
      <c r="P870" s="315" t="s">
        <v>624</v>
      </c>
      <c r="Q870" s="315"/>
      <c r="R870" s="315"/>
      <c r="S870" s="315"/>
      <c r="T870" s="315"/>
      <c r="U870" s="315"/>
      <c r="V870" s="315"/>
      <c r="W870" s="315"/>
      <c r="X870" s="315"/>
      <c r="Y870" s="316">
        <v>368</v>
      </c>
      <c r="Z870" s="317"/>
      <c r="AA870" s="317"/>
      <c r="AB870" s="318"/>
      <c r="AC870" s="326" t="s">
        <v>518</v>
      </c>
      <c r="AD870" s="424"/>
      <c r="AE870" s="424"/>
      <c r="AF870" s="424"/>
      <c r="AG870" s="424"/>
      <c r="AH870" s="419">
        <v>1</v>
      </c>
      <c r="AI870" s="420"/>
      <c r="AJ870" s="420"/>
      <c r="AK870" s="420"/>
      <c r="AL870" s="323">
        <v>95</v>
      </c>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625</v>
      </c>
      <c r="D903" s="416"/>
      <c r="E903" s="416"/>
      <c r="F903" s="416"/>
      <c r="G903" s="416"/>
      <c r="H903" s="416"/>
      <c r="I903" s="416"/>
      <c r="J903" s="417">
        <v>1011001017717</v>
      </c>
      <c r="K903" s="418"/>
      <c r="L903" s="418"/>
      <c r="M903" s="418"/>
      <c r="N903" s="418"/>
      <c r="O903" s="418"/>
      <c r="P903" s="315" t="s">
        <v>624</v>
      </c>
      <c r="Q903" s="315"/>
      <c r="R903" s="315"/>
      <c r="S903" s="315"/>
      <c r="T903" s="315"/>
      <c r="U903" s="315"/>
      <c r="V903" s="315"/>
      <c r="W903" s="315"/>
      <c r="X903" s="315"/>
      <c r="Y903" s="316">
        <v>229</v>
      </c>
      <c r="Z903" s="317"/>
      <c r="AA903" s="317"/>
      <c r="AB903" s="318"/>
      <c r="AC903" s="326" t="s">
        <v>518</v>
      </c>
      <c r="AD903" s="424"/>
      <c r="AE903" s="424"/>
      <c r="AF903" s="424"/>
      <c r="AG903" s="424"/>
      <c r="AH903" s="419" t="s">
        <v>557</v>
      </c>
      <c r="AI903" s="420"/>
      <c r="AJ903" s="420"/>
      <c r="AK903" s="420"/>
      <c r="AL903" s="323" t="s">
        <v>557</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47.25" customHeight="1" x14ac:dyDescent="0.15">
      <c r="A936" s="402">
        <v>1</v>
      </c>
      <c r="B936" s="402">
        <v>1</v>
      </c>
      <c r="C936" s="416" t="s">
        <v>626</v>
      </c>
      <c r="D936" s="416"/>
      <c r="E936" s="416"/>
      <c r="F936" s="416"/>
      <c r="G936" s="416"/>
      <c r="H936" s="416"/>
      <c r="I936" s="416"/>
      <c r="J936" s="417">
        <v>4700150027834</v>
      </c>
      <c r="K936" s="418"/>
      <c r="L936" s="418"/>
      <c r="M936" s="418"/>
      <c r="N936" s="418"/>
      <c r="O936" s="418"/>
      <c r="P936" s="315" t="s">
        <v>621</v>
      </c>
      <c r="Q936" s="315"/>
      <c r="R936" s="315"/>
      <c r="S936" s="315"/>
      <c r="T936" s="315"/>
      <c r="U936" s="315"/>
      <c r="V936" s="315"/>
      <c r="W936" s="315"/>
      <c r="X936" s="315"/>
      <c r="Y936" s="316">
        <v>0.6</v>
      </c>
      <c r="Z936" s="317"/>
      <c r="AA936" s="317"/>
      <c r="AB936" s="318"/>
      <c r="AC936" s="326" t="s">
        <v>622</v>
      </c>
      <c r="AD936" s="424"/>
      <c r="AE936" s="424"/>
      <c r="AF936" s="424"/>
      <c r="AG936" s="424"/>
      <c r="AH936" s="419" t="s">
        <v>557</v>
      </c>
      <c r="AI936" s="420"/>
      <c r="AJ936" s="420"/>
      <c r="AK936" s="420"/>
      <c r="AL936" s="323" t="s">
        <v>557</v>
      </c>
      <c r="AM936" s="324"/>
      <c r="AN936" s="324"/>
      <c r="AO936" s="325"/>
      <c r="AP936" s="319"/>
      <c r="AQ936" s="319"/>
      <c r="AR936" s="319"/>
      <c r="AS936" s="319"/>
      <c r="AT936" s="319"/>
      <c r="AU936" s="319"/>
      <c r="AV936" s="319"/>
      <c r="AW936" s="319"/>
      <c r="AX936" s="319"/>
    </row>
    <row r="937" spans="1:50" ht="47.25" customHeight="1" x14ac:dyDescent="0.15">
      <c r="A937" s="402">
        <v>2</v>
      </c>
      <c r="B937" s="402">
        <v>1</v>
      </c>
      <c r="C937" s="425" t="s">
        <v>628</v>
      </c>
      <c r="D937" s="416"/>
      <c r="E937" s="416"/>
      <c r="F937" s="416"/>
      <c r="G937" s="416"/>
      <c r="H937" s="416"/>
      <c r="I937" s="416"/>
      <c r="J937" s="417">
        <v>8700150030256</v>
      </c>
      <c r="K937" s="418"/>
      <c r="L937" s="418"/>
      <c r="M937" s="418"/>
      <c r="N937" s="418"/>
      <c r="O937" s="418"/>
      <c r="P937" s="315" t="s">
        <v>627</v>
      </c>
      <c r="Q937" s="315"/>
      <c r="R937" s="315"/>
      <c r="S937" s="315"/>
      <c r="T937" s="315"/>
      <c r="U937" s="315"/>
      <c r="V937" s="315"/>
      <c r="W937" s="315"/>
      <c r="X937" s="315"/>
      <c r="Y937" s="316">
        <v>0.6</v>
      </c>
      <c r="Z937" s="317"/>
      <c r="AA937" s="317"/>
      <c r="AB937" s="318"/>
      <c r="AC937" s="326" t="s">
        <v>622</v>
      </c>
      <c r="AD937" s="424"/>
      <c r="AE937" s="424"/>
      <c r="AF937" s="424"/>
      <c r="AG937" s="424"/>
      <c r="AH937" s="419" t="s">
        <v>557</v>
      </c>
      <c r="AI937" s="420"/>
      <c r="AJ937" s="420"/>
      <c r="AK937" s="420"/>
      <c r="AL937" s="323" t="s">
        <v>557</v>
      </c>
      <c r="AM937" s="324"/>
      <c r="AN937" s="324"/>
      <c r="AO937" s="325"/>
      <c r="AP937" s="319"/>
      <c r="AQ937" s="319"/>
      <c r="AR937" s="319"/>
      <c r="AS937" s="319"/>
      <c r="AT937" s="319"/>
      <c r="AU937" s="319"/>
      <c r="AV937" s="319"/>
      <c r="AW937" s="319"/>
      <c r="AX937" s="319"/>
    </row>
    <row r="938" spans="1:50" ht="47.25" customHeight="1" x14ac:dyDescent="0.15">
      <c r="A938" s="402">
        <v>3</v>
      </c>
      <c r="B938" s="402">
        <v>1</v>
      </c>
      <c r="C938" s="425" t="s">
        <v>629</v>
      </c>
      <c r="D938" s="416"/>
      <c r="E938" s="416"/>
      <c r="F938" s="416"/>
      <c r="G938" s="416"/>
      <c r="H938" s="416"/>
      <c r="I938" s="416"/>
      <c r="J938" s="417">
        <v>3700150062650</v>
      </c>
      <c r="K938" s="418"/>
      <c r="L938" s="418"/>
      <c r="M938" s="418"/>
      <c r="N938" s="418"/>
      <c r="O938" s="418"/>
      <c r="P938" s="426" t="s">
        <v>627</v>
      </c>
      <c r="Q938" s="315"/>
      <c r="R938" s="315"/>
      <c r="S938" s="315"/>
      <c r="T938" s="315"/>
      <c r="U938" s="315"/>
      <c r="V938" s="315"/>
      <c r="W938" s="315"/>
      <c r="X938" s="315"/>
      <c r="Y938" s="316">
        <v>0.4</v>
      </c>
      <c r="Z938" s="317"/>
      <c r="AA938" s="317"/>
      <c r="AB938" s="318"/>
      <c r="AC938" s="326" t="s">
        <v>622</v>
      </c>
      <c r="AD938" s="326"/>
      <c r="AE938" s="326"/>
      <c r="AF938" s="326"/>
      <c r="AG938" s="326"/>
      <c r="AH938" s="321" t="s">
        <v>557</v>
      </c>
      <c r="AI938" s="322"/>
      <c r="AJ938" s="322"/>
      <c r="AK938" s="322"/>
      <c r="AL938" s="323" t="s">
        <v>557</v>
      </c>
      <c r="AM938" s="324"/>
      <c r="AN938" s="324"/>
      <c r="AO938" s="325"/>
      <c r="AP938" s="319"/>
      <c r="AQ938" s="319"/>
      <c r="AR938" s="319"/>
      <c r="AS938" s="319"/>
      <c r="AT938" s="319"/>
      <c r="AU938" s="319"/>
      <c r="AV938" s="319"/>
      <c r="AW938" s="319"/>
      <c r="AX938" s="319"/>
    </row>
    <row r="939" spans="1:50" ht="47.25" customHeight="1" x14ac:dyDescent="0.15">
      <c r="A939" s="402">
        <v>4</v>
      </c>
      <c r="B939" s="402">
        <v>1</v>
      </c>
      <c r="C939" s="425" t="s">
        <v>630</v>
      </c>
      <c r="D939" s="416"/>
      <c r="E939" s="416"/>
      <c r="F939" s="416"/>
      <c r="G939" s="416"/>
      <c r="H939" s="416"/>
      <c r="I939" s="416"/>
      <c r="J939" s="417">
        <v>2700150059136</v>
      </c>
      <c r="K939" s="418"/>
      <c r="L939" s="418"/>
      <c r="M939" s="418"/>
      <c r="N939" s="418"/>
      <c r="O939" s="418"/>
      <c r="P939" s="426" t="s">
        <v>627</v>
      </c>
      <c r="Q939" s="315"/>
      <c r="R939" s="315"/>
      <c r="S939" s="315"/>
      <c r="T939" s="315"/>
      <c r="U939" s="315"/>
      <c r="V939" s="315"/>
      <c r="W939" s="315"/>
      <c r="X939" s="315"/>
      <c r="Y939" s="316">
        <v>0.4</v>
      </c>
      <c r="Z939" s="317"/>
      <c r="AA939" s="317"/>
      <c r="AB939" s="318"/>
      <c r="AC939" s="326" t="s">
        <v>622</v>
      </c>
      <c r="AD939" s="326"/>
      <c r="AE939" s="326"/>
      <c r="AF939" s="326"/>
      <c r="AG939" s="326"/>
      <c r="AH939" s="321" t="s">
        <v>557</v>
      </c>
      <c r="AI939" s="322"/>
      <c r="AJ939" s="322"/>
      <c r="AK939" s="322"/>
      <c r="AL939" s="323" t="s">
        <v>557</v>
      </c>
      <c r="AM939" s="324"/>
      <c r="AN939" s="324"/>
      <c r="AO939" s="325"/>
      <c r="AP939" s="319"/>
      <c r="AQ939" s="319"/>
      <c r="AR939" s="319"/>
      <c r="AS939" s="319"/>
      <c r="AT939" s="319"/>
      <c r="AU939" s="319"/>
      <c r="AV939" s="319"/>
      <c r="AW939" s="319"/>
      <c r="AX939" s="319"/>
    </row>
    <row r="940" spans="1:50" ht="47.25" customHeight="1" x14ac:dyDescent="0.15">
      <c r="A940" s="402">
        <v>5</v>
      </c>
      <c r="B940" s="402">
        <v>1</v>
      </c>
      <c r="C940" s="425" t="s">
        <v>631</v>
      </c>
      <c r="D940" s="416"/>
      <c r="E940" s="416"/>
      <c r="F940" s="416"/>
      <c r="G940" s="416"/>
      <c r="H940" s="416"/>
      <c r="I940" s="416"/>
      <c r="J940" s="417">
        <v>1700150037398</v>
      </c>
      <c r="K940" s="418"/>
      <c r="L940" s="418"/>
      <c r="M940" s="418"/>
      <c r="N940" s="418"/>
      <c r="O940" s="418"/>
      <c r="P940" s="315" t="s">
        <v>627</v>
      </c>
      <c r="Q940" s="315"/>
      <c r="R940" s="315"/>
      <c r="S940" s="315"/>
      <c r="T940" s="315"/>
      <c r="U940" s="315"/>
      <c r="V940" s="315"/>
      <c r="W940" s="315"/>
      <c r="X940" s="315"/>
      <c r="Y940" s="316">
        <v>0.4</v>
      </c>
      <c r="Z940" s="317"/>
      <c r="AA940" s="317"/>
      <c r="AB940" s="318"/>
      <c r="AC940" s="320" t="s">
        <v>622</v>
      </c>
      <c r="AD940" s="320"/>
      <c r="AE940" s="320"/>
      <c r="AF940" s="320"/>
      <c r="AG940" s="320"/>
      <c r="AH940" s="321" t="s">
        <v>557</v>
      </c>
      <c r="AI940" s="322"/>
      <c r="AJ940" s="322"/>
      <c r="AK940" s="322"/>
      <c r="AL940" s="323" t="s">
        <v>557</v>
      </c>
      <c r="AM940" s="324"/>
      <c r="AN940" s="324"/>
      <c r="AO940" s="325"/>
      <c r="AP940" s="319"/>
      <c r="AQ940" s="319"/>
      <c r="AR940" s="319"/>
      <c r="AS940" s="319"/>
      <c r="AT940" s="319"/>
      <c r="AU940" s="319"/>
      <c r="AV940" s="319"/>
      <c r="AW940" s="319"/>
      <c r="AX940" s="319"/>
    </row>
    <row r="941" spans="1:50" ht="47.25" customHeight="1" x14ac:dyDescent="0.15">
      <c r="A941" s="402">
        <v>6</v>
      </c>
      <c r="B941" s="402">
        <v>1</v>
      </c>
      <c r="C941" s="425" t="s">
        <v>632</v>
      </c>
      <c r="D941" s="416"/>
      <c r="E941" s="416"/>
      <c r="F941" s="416"/>
      <c r="G941" s="416"/>
      <c r="H941" s="416"/>
      <c r="I941" s="416"/>
      <c r="J941" s="417">
        <v>3700150053963</v>
      </c>
      <c r="K941" s="418"/>
      <c r="L941" s="418"/>
      <c r="M941" s="418"/>
      <c r="N941" s="418"/>
      <c r="O941" s="418"/>
      <c r="P941" s="315" t="s">
        <v>627</v>
      </c>
      <c r="Q941" s="315"/>
      <c r="R941" s="315"/>
      <c r="S941" s="315"/>
      <c r="T941" s="315"/>
      <c r="U941" s="315"/>
      <c r="V941" s="315"/>
      <c r="W941" s="315"/>
      <c r="X941" s="315"/>
      <c r="Y941" s="316">
        <v>0.4</v>
      </c>
      <c r="Z941" s="317"/>
      <c r="AA941" s="317"/>
      <c r="AB941" s="318"/>
      <c r="AC941" s="320" t="s">
        <v>622</v>
      </c>
      <c r="AD941" s="320"/>
      <c r="AE941" s="320"/>
      <c r="AF941" s="320"/>
      <c r="AG941" s="320"/>
      <c r="AH941" s="321" t="s">
        <v>557</v>
      </c>
      <c r="AI941" s="322"/>
      <c r="AJ941" s="322"/>
      <c r="AK941" s="322"/>
      <c r="AL941" s="323" t="s">
        <v>557</v>
      </c>
      <c r="AM941" s="324"/>
      <c r="AN941" s="324"/>
      <c r="AO941" s="325"/>
      <c r="AP941" s="319"/>
      <c r="AQ941" s="319"/>
      <c r="AR941" s="319"/>
      <c r="AS941" s="319"/>
      <c r="AT941" s="319"/>
      <c r="AU941" s="319"/>
      <c r="AV941" s="319"/>
      <c r="AW941" s="319"/>
      <c r="AX941" s="319"/>
    </row>
    <row r="942" spans="1:50" ht="47.25" customHeight="1" x14ac:dyDescent="0.15">
      <c r="A942" s="402">
        <v>7</v>
      </c>
      <c r="B942" s="402">
        <v>1</v>
      </c>
      <c r="C942" s="425" t="s">
        <v>633</v>
      </c>
      <c r="D942" s="416"/>
      <c r="E942" s="416"/>
      <c r="F942" s="416"/>
      <c r="G942" s="416"/>
      <c r="H942" s="416"/>
      <c r="I942" s="416"/>
      <c r="J942" s="417">
        <v>4700150046719</v>
      </c>
      <c r="K942" s="418"/>
      <c r="L942" s="418"/>
      <c r="M942" s="418"/>
      <c r="N942" s="418"/>
      <c r="O942" s="418"/>
      <c r="P942" s="315" t="s">
        <v>627</v>
      </c>
      <c r="Q942" s="315"/>
      <c r="R942" s="315"/>
      <c r="S942" s="315"/>
      <c r="T942" s="315"/>
      <c r="U942" s="315"/>
      <c r="V942" s="315"/>
      <c r="W942" s="315"/>
      <c r="X942" s="315"/>
      <c r="Y942" s="316">
        <v>0.4</v>
      </c>
      <c r="Z942" s="317"/>
      <c r="AA942" s="317"/>
      <c r="AB942" s="318"/>
      <c r="AC942" s="320" t="s">
        <v>622</v>
      </c>
      <c r="AD942" s="320"/>
      <c r="AE942" s="320"/>
      <c r="AF942" s="320"/>
      <c r="AG942" s="320"/>
      <c r="AH942" s="321" t="s">
        <v>557</v>
      </c>
      <c r="AI942" s="322"/>
      <c r="AJ942" s="322"/>
      <c r="AK942" s="322"/>
      <c r="AL942" s="323" t="s">
        <v>557</v>
      </c>
      <c r="AM942" s="324"/>
      <c r="AN942" s="324"/>
      <c r="AO942" s="325"/>
      <c r="AP942" s="319"/>
      <c r="AQ942" s="319"/>
      <c r="AR942" s="319"/>
      <c r="AS942" s="319"/>
      <c r="AT942" s="319"/>
      <c r="AU942" s="319"/>
      <c r="AV942" s="319"/>
      <c r="AW942" s="319"/>
      <c r="AX942" s="319"/>
    </row>
    <row r="943" spans="1:50" ht="47.25" customHeight="1" x14ac:dyDescent="0.15">
      <c r="A943" s="402">
        <v>8</v>
      </c>
      <c r="B943" s="402">
        <v>1</v>
      </c>
      <c r="C943" s="425" t="s">
        <v>634</v>
      </c>
      <c r="D943" s="416"/>
      <c r="E943" s="416"/>
      <c r="F943" s="416"/>
      <c r="G943" s="416"/>
      <c r="H943" s="416"/>
      <c r="I943" s="416"/>
      <c r="J943" s="417">
        <v>4700150041793</v>
      </c>
      <c r="K943" s="418"/>
      <c r="L943" s="418"/>
      <c r="M943" s="418"/>
      <c r="N943" s="418"/>
      <c r="O943" s="418"/>
      <c r="P943" s="315" t="s">
        <v>627</v>
      </c>
      <c r="Q943" s="315"/>
      <c r="R943" s="315"/>
      <c r="S943" s="315"/>
      <c r="T943" s="315"/>
      <c r="U943" s="315"/>
      <c r="V943" s="315"/>
      <c r="W943" s="315"/>
      <c r="X943" s="315"/>
      <c r="Y943" s="316">
        <v>0.2</v>
      </c>
      <c r="Z943" s="317"/>
      <c r="AA943" s="317"/>
      <c r="AB943" s="318"/>
      <c r="AC943" s="320" t="s">
        <v>622</v>
      </c>
      <c r="AD943" s="320"/>
      <c r="AE943" s="320"/>
      <c r="AF943" s="320"/>
      <c r="AG943" s="320"/>
      <c r="AH943" s="321" t="s">
        <v>557</v>
      </c>
      <c r="AI943" s="322"/>
      <c r="AJ943" s="322"/>
      <c r="AK943" s="322"/>
      <c r="AL943" s="323" t="s">
        <v>557</v>
      </c>
      <c r="AM943" s="324"/>
      <c r="AN943" s="324"/>
      <c r="AO943" s="325"/>
      <c r="AP943" s="319"/>
      <c r="AQ943" s="319"/>
      <c r="AR943" s="319"/>
      <c r="AS943" s="319"/>
      <c r="AT943" s="319"/>
      <c r="AU943" s="319"/>
      <c r="AV943" s="319"/>
      <c r="AW943" s="319"/>
      <c r="AX943" s="319"/>
    </row>
    <row r="944" spans="1:50" ht="47.25" customHeight="1" x14ac:dyDescent="0.15">
      <c r="A944" s="402">
        <v>9</v>
      </c>
      <c r="B944" s="402">
        <v>1</v>
      </c>
      <c r="C944" s="425" t="s">
        <v>635</v>
      </c>
      <c r="D944" s="416"/>
      <c r="E944" s="416"/>
      <c r="F944" s="416"/>
      <c r="G944" s="416"/>
      <c r="H944" s="416"/>
      <c r="I944" s="416"/>
      <c r="J944" s="417">
        <v>9700150032202</v>
      </c>
      <c r="K944" s="418"/>
      <c r="L944" s="418"/>
      <c r="M944" s="418"/>
      <c r="N944" s="418"/>
      <c r="O944" s="418"/>
      <c r="P944" s="315" t="s">
        <v>627</v>
      </c>
      <c r="Q944" s="315"/>
      <c r="R944" s="315"/>
      <c r="S944" s="315"/>
      <c r="T944" s="315"/>
      <c r="U944" s="315"/>
      <c r="V944" s="315"/>
      <c r="W944" s="315"/>
      <c r="X944" s="315"/>
      <c r="Y944" s="316">
        <v>0.2</v>
      </c>
      <c r="Z944" s="317"/>
      <c r="AA944" s="317"/>
      <c r="AB944" s="318"/>
      <c r="AC944" s="320" t="s">
        <v>622</v>
      </c>
      <c r="AD944" s="320"/>
      <c r="AE944" s="320"/>
      <c r="AF944" s="320"/>
      <c r="AG944" s="320"/>
      <c r="AH944" s="321" t="s">
        <v>557</v>
      </c>
      <c r="AI944" s="322"/>
      <c r="AJ944" s="322"/>
      <c r="AK944" s="322"/>
      <c r="AL944" s="323" t="s">
        <v>557</v>
      </c>
      <c r="AM944" s="324"/>
      <c r="AN944" s="324"/>
      <c r="AO944" s="325"/>
      <c r="AP944" s="319"/>
      <c r="AQ944" s="319"/>
      <c r="AR944" s="319"/>
      <c r="AS944" s="319"/>
      <c r="AT944" s="319"/>
      <c r="AU944" s="319"/>
      <c r="AV944" s="319"/>
      <c r="AW944" s="319"/>
      <c r="AX944" s="319"/>
    </row>
    <row r="945" spans="1:50" ht="47.25" customHeight="1" x14ac:dyDescent="0.15">
      <c r="A945" s="402">
        <v>10</v>
      </c>
      <c r="B945" s="402">
        <v>1</v>
      </c>
      <c r="C945" s="425" t="s">
        <v>636</v>
      </c>
      <c r="D945" s="416"/>
      <c r="E945" s="416"/>
      <c r="F945" s="416"/>
      <c r="G945" s="416"/>
      <c r="H945" s="416"/>
      <c r="I945" s="416"/>
      <c r="J945" s="417">
        <v>8700150055575</v>
      </c>
      <c r="K945" s="418"/>
      <c r="L945" s="418"/>
      <c r="M945" s="418"/>
      <c r="N945" s="418"/>
      <c r="O945" s="418"/>
      <c r="P945" s="315" t="s">
        <v>627</v>
      </c>
      <c r="Q945" s="315"/>
      <c r="R945" s="315"/>
      <c r="S945" s="315"/>
      <c r="T945" s="315"/>
      <c r="U945" s="315"/>
      <c r="V945" s="315"/>
      <c r="W945" s="315"/>
      <c r="X945" s="315"/>
      <c r="Y945" s="316">
        <v>0.2</v>
      </c>
      <c r="Z945" s="317"/>
      <c r="AA945" s="317"/>
      <c r="AB945" s="318"/>
      <c r="AC945" s="320" t="s">
        <v>622</v>
      </c>
      <c r="AD945" s="320"/>
      <c r="AE945" s="320"/>
      <c r="AF945" s="320"/>
      <c r="AG945" s="320"/>
      <c r="AH945" s="321" t="s">
        <v>557</v>
      </c>
      <c r="AI945" s="322"/>
      <c r="AJ945" s="322"/>
      <c r="AK945" s="322"/>
      <c r="AL945" s="323" t="s">
        <v>557</v>
      </c>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6" t="s">
        <v>465</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8" t="s">
        <v>484</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466</v>
      </c>
      <c r="AQ1101" s="428"/>
      <c r="AR1101" s="428"/>
      <c r="AS1101" s="428"/>
      <c r="AT1101" s="428"/>
      <c r="AU1101" s="428"/>
      <c r="AV1101" s="428"/>
      <c r="AW1101" s="428"/>
      <c r="AX1101" s="428"/>
    </row>
    <row r="1102" spans="1:50" ht="30" customHeight="1" x14ac:dyDescent="0.15">
      <c r="A1102" s="402">
        <v>1</v>
      </c>
      <c r="B1102" s="402">
        <v>1</v>
      </c>
      <c r="C1102" s="911"/>
      <c r="D1102" s="911"/>
      <c r="E1102" s="259" t="s">
        <v>637</v>
      </c>
      <c r="F1102" s="910"/>
      <c r="G1102" s="910"/>
      <c r="H1102" s="910"/>
      <c r="I1102" s="910"/>
      <c r="J1102" s="417" t="s">
        <v>577</v>
      </c>
      <c r="K1102" s="418"/>
      <c r="L1102" s="418"/>
      <c r="M1102" s="418"/>
      <c r="N1102" s="418"/>
      <c r="O1102" s="418"/>
      <c r="P1102" s="426" t="s">
        <v>638</v>
      </c>
      <c r="Q1102" s="315"/>
      <c r="R1102" s="315"/>
      <c r="S1102" s="315"/>
      <c r="T1102" s="315"/>
      <c r="U1102" s="315"/>
      <c r="V1102" s="315"/>
      <c r="W1102" s="315"/>
      <c r="X1102" s="315"/>
      <c r="Y1102" s="316" t="s">
        <v>637</v>
      </c>
      <c r="Z1102" s="317"/>
      <c r="AA1102" s="317"/>
      <c r="AB1102" s="318"/>
      <c r="AC1102" s="320"/>
      <c r="AD1102" s="320"/>
      <c r="AE1102" s="320"/>
      <c r="AF1102" s="320"/>
      <c r="AG1102" s="320"/>
      <c r="AH1102" s="321" t="s">
        <v>639</v>
      </c>
      <c r="AI1102" s="322"/>
      <c r="AJ1102" s="322"/>
      <c r="AK1102" s="322"/>
      <c r="AL1102" s="323" t="s">
        <v>638</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49">
      <formula>IF(RIGHT(TEXT(P14,"0.#"),1)=".",FALSE,TRUE)</formula>
    </cfRule>
    <cfRule type="expression" dxfId="2800" priority="14050">
      <formula>IF(RIGHT(TEXT(P14,"0.#"),1)=".",TRUE,FALSE)</formula>
    </cfRule>
  </conditionalFormatting>
  <conditionalFormatting sqref="AE32">
    <cfRule type="expression" dxfId="2799" priority="14039">
      <formula>IF(RIGHT(TEXT(AE32,"0.#"),1)=".",FALSE,TRUE)</formula>
    </cfRule>
    <cfRule type="expression" dxfId="2798" priority="14040">
      <formula>IF(RIGHT(TEXT(AE32,"0.#"),1)=".",TRUE,FALSE)</formula>
    </cfRule>
  </conditionalFormatting>
  <conditionalFormatting sqref="P18:AX18">
    <cfRule type="expression" dxfId="2797" priority="13925">
      <formula>IF(RIGHT(TEXT(P18,"0.#"),1)=".",FALSE,TRUE)</formula>
    </cfRule>
    <cfRule type="expression" dxfId="2796" priority="13926">
      <formula>IF(RIGHT(TEXT(P18,"0.#"),1)=".",TRUE,FALSE)</formula>
    </cfRule>
  </conditionalFormatting>
  <conditionalFormatting sqref="Y791">
    <cfRule type="expression" dxfId="2795" priority="13917">
      <formula>IF(RIGHT(TEXT(Y791,"0.#"),1)=".",FALSE,TRUE)</formula>
    </cfRule>
    <cfRule type="expression" dxfId="2794" priority="13918">
      <formula>IF(RIGHT(TEXT(Y791,"0.#"),1)=".",TRUE,FALSE)</formula>
    </cfRule>
  </conditionalFormatting>
  <conditionalFormatting sqref="Y822:Y829 Y820 Y809:Y816 Y807 Y796:Y803 Y794">
    <cfRule type="expression" dxfId="2793" priority="13699">
      <formula>IF(RIGHT(TEXT(Y794,"0.#"),1)=".",FALSE,TRUE)</formula>
    </cfRule>
    <cfRule type="expression" dxfId="2792" priority="13700">
      <formula>IF(RIGHT(TEXT(Y794,"0.#"),1)=".",TRUE,FALSE)</formula>
    </cfRule>
  </conditionalFormatting>
  <conditionalFormatting sqref="P15:AX15 P13:AX13 P16:AQ17">
    <cfRule type="expression" dxfId="2791" priority="13747">
      <formula>IF(RIGHT(TEXT(P13,"0.#"),1)=".",FALSE,TRUE)</formula>
    </cfRule>
    <cfRule type="expression" dxfId="2790" priority="13748">
      <formula>IF(RIGHT(TEXT(P13,"0.#"),1)=".",TRUE,FALSE)</formula>
    </cfRule>
  </conditionalFormatting>
  <conditionalFormatting sqref="P19:AJ19">
    <cfRule type="expression" dxfId="2789" priority="13745">
      <formula>IF(RIGHT(TEXT(P19,"0.#"),1)=".",FALSE,TRUE)</formula>
    </cfRule>
    <cfRule type="expression" dxfId="2788" priority="13746">
      <formula>IF(RIGHT(TEXT(P19,"0.#"),1)=".",TRUE,FALSE)</formula>
    </cfRule>
  </conditionalFormatting>
  <conditionalFormatting sqref="AE101 AQ101">
    <cfRule type="expression" dxfId="2787" priority="13737">
      <formula>IF(RIGHT(TEXT(AE101,"0.#"),1)=".",FALSE,TRUE)</formula>
    </cfRule>
    <cfRule type="expression" dxfId="2786" priority="13738">
      <formula>IF(RIGHT(TEXT(AE101,"0.#"),1)=".",TRUE,FALSE)</formula>
    </cfRule>
  </conditionalFormatting>
  <conditionalFormatting sqref="Y785:Y790">
    <cfRule type="expression" dxfId="2785" priority="13723">
      <formula>IF(RIGHT(TEXT(Y785,"0.#"),1)=".",FALSE,TRUE)</formula>
    </cfRule>
    <cfRule type="expression" dxfId="2784" priority="13724">
      <formula>IF(RIGHT(TEXT(Y785,"0.#"),1)=".",TRUE,FALSE)</formula>
    </cfRule>
  </conditionalFormatting>
  <conditionalFormatting sqref="AU782">
    <cfRule type="expression" dxfId="2783" priority="13721">
      <formula>IF(RIGHT(TEXT(AU782,"0.#"),1)=".",FALSE,TRUE)</formula>
    </cfRule>
    <cfRule type="expression" dxfId="2782" priority="13722">
      <formula>IF(RIGHT(TEXT(AU782,"0.#"),1)=".",TRUE,FALSE)</formula>
    </cfRule>
  </conditionalFormatting>
  <conditionalFormatting sqref="AU791">
    <cfRule type="expression" dxfId="2781" priority="13719">
      <formula>IF(RIGHT(TEXT(AU791,"0.#"),1)=".",FALSE,TRUE)</formula>
    </cfRule>
    <cfRule type="expression" dxfId="2780" priority="13720">
      <formula>IF(RIGHT(TEXT(AU791,"0.#"),1)=".",TRUE,FALSE)</formula>
    </cfRule>
  </conditionalFormatting>
  <conditionalFormatting sqref="AU783:AU790 AU781">
    <cfRule type="expression" dxfId="2779" priority="13717">
      <formula>IF(RIGHT(TEXT(AU781,"0.#"),1)=".",FALSE,TRUE)</formula>
    </cfRule>
    <cfRule type="expression" dxfId="2778" priority="13718">
      <formula>IF(RIGHT(TEXT(AU781,"0.#"),1)=".",TRUE,FALSE)</formula>
    </cfRule>
  </conditionalFormatting>
  <conditionalFormatting sqref="Y821 Y808 Y795">
    <cfRule type="expression" dxfId="2777" priority="13703">
      <formula>IF(RIGHT(TEXT(Y795,"0.#"),1)=".",FALSE,TRUE)</formula>
    </cfRule>
    <cfRule type="expression" dxfId="2776" priority="13704">
      <formula>IF(RIGHT(TEXT(Y795,"0.#"),1)=".",TRUE,FALSE)</formula>
    </cfRule>
  </conditionalFormatting>
  <conditionalFormatting sqref="Y830 Y817 Y804">
    <cfRule type="expression" dxfId="2775" priority="13701">
      <formula>IF(RIGHT(TEXT(Y804,"0.#"),1)=".",FALSE,TRUE)</formula>
    </cfRule>
    <cfRule type="expression" dxfId="2774" priority="13702">
      <formula>IF(RIGHT(TEXT(Y804,"0.#"),1)=".",TRUE,FALSE)</formula>
    </cfRule>
  </conditionalFormatting>
  <conditionalFormatting sqref="AU821 AU808 AU795">
    <cfRule type="expression" dxfId="2773" priority="13697">
      <formula>IF(RIGHT(TEXT(AU795,"0.#"),1)=".",FALSE,TRUE)</formula>
    </cfRule>
    <cfRule type="expression" dxfId="2772" priority="13698">
      <formula>IF(RIGHT(TEXT(AU795,"0.#"),1)=".",TRUE,FALSE)</formula>
    </cfRule>
  </conditionalFormatting>
  <conditionalFormatting sqref="AU830 AU817 AU804">
    <cfRule type="expression" dxfId="2771" priority="13695">
      <formula>IF(RIGHT(TEXT(AU804,"0.#"),1)=".",FALSE,TRUE)</formula>
    </cfRule>
    <cfRule type="expression" dxfId="2770" priority="13696">
      <formula>IF(RIGHT(TEXT(AU804,"0.#"),1)=".",TRUE,FALSE)</formula>
    </cfRule>
  </conditionalFormatting>
  <conditionalFormatting sqref="AU822:AU829 AU820 AU809:AU816 AU807 AU796:AU803 AU794">
    <cfRule type="expression" dxfId="2769" priority="13693">
      <formula>IF(RIGHT(TEXT(AU794,"0.#"),1)=".",FALSE,TRUE)</formula>
    </cfRule>
    <cfRule type="expression" dxfId="2768" priority="13694">
      <formula>IF(RIGHT(TEXT(AU794,"0.#"),1)=".",TRUE,FALSE)</formula>
    </cfRule>
  </conditionalFormatting>
  <conditionalFormatting sqref="AM87">
    <cfRule type="expression" dxfId="2767" priority="13347">
      <formula>IF(RIGHT(TEXT(AM87,"0.#"),1)=".",FALSE,TRUE)</formula>
    </cfRule>
    <cfRule type="expression" dxfId="2766" priority="13348">
      <formula>IF(RIGHT(TEXT(AM87,"0.#"),1)=".",TRUE,FALSE)</formula>
    </cfRule>
  </conditionalFormatting>
  <conditionalFormatting sqref="AE55">
    <cfRule type="expression" dxfId="2765" priority="13415">
      <formula>IF(RIGHT(TEXT(AE55,"0.#"),1)=".",FALSE,TRUE)</formula>
    </cfRule>
    <cfRule type="expression" dxfId="2764" priority="13416">
      <formula>IF(RIGHT(TEXT(AE55,"0.#"),1)=".",TRUE,FALSE)</formula>
    </cfRule>
  </conditionalFormatting>
  <conditionalFormatting sqref="AI55">
    <cfRule type="expression" dxfId="2763" priority="13413">
      <formula>IF(RIGHT(TEXT(AI55,"0.#"),1)=".",FALSE,TRUE)</formula>
    </cfRule>
    <cfRule type="expression" dxfId="2762" priority="13414">
      <formula>IF(RIGHT(TEXT(AI55,"0.#"),1)=".",TRUE,FALSE)</formula>
    </cfRule>
  </conditionalFormatting>
  <conditionalFormatting sqref="AM34">
    <cfRule type="expression" dxfId="2761" priority="13493">
      <formula>IF(RIGHT(TEXT(AM34,"0.#"),1)=".",FALSE,TRUE)</formula>
    </cfRule>
    <cfRule type="expression" dxfId="2760" priority="13494">
      <formula>IF(RIGHT(TEXT(AM34,"0.#"),1)=".",TRUE,FALSE)</formula>
    </cfRule>
  </conditionalFormatting>
  <conditionalFormatting sqref="AE33">
    <cfRule type="expression" dxfId="2759" priority="13507">
      <formula>IF(RIGHT(TEXT(AE33,"0.#"),1)=".",FALSE,TRUE)</formula>
    </cfRule>
    <cfRule type="expression" dxfId="2758" priority="13508">
      <formula>IF(RIGHT(TEXT(AE33,"0.#"),1)=".",TRUE,FALSE)</formula>
    </cfRule>
  </conditionalFormatting>
  <conditionalFormatting sqref="AE34">
    <cfRule type="expression" dxfId="2757" priority="13505">
      <formula>IF(RIGHT(TEXT(AE34,"0.#"),1)=".",FALSE,TRUE)</formula>
    </cfRule>
    <cfRule type="expression" dxfId="2756" priority="13506">
      <formula>IF(RIGHT(TEXT(AE34,"0.#"),1)=".",TRUE,FALSE)</formula>
    </cfRule>
  </conditionalFormatting>
  <conditionalFormatting sqref="AI34">
    <cfRule type="expression" dxfId="2755" priority="13503">
      <formula>IF(RIGHT(TEXT(AI34,"0.#"),1)=".",FALSE,TRUE)</formula>
    </cfRule>
    <cfRule type="expression" dxfId="2754" priority="13504">
      <formula>IF(RIGHT(TEXT(AI34,"0.#"),1)=".",TRUE,FALSE)</formula>
    </cfRule>
  </conditionalFormatting>
  <conditionalFormatting sqref="AI33">
    <cfRule type="expression" dxfId="2753" priority="13501">
      <formula>IF(RIGHT(TEXT(AI33,"0.#"),1)=".",FALSE,TRUE)</formula>
    </cfRule>
    <cfRule type="expression" dxfId="2752" priority="13502">
      <formula>IF(RIGHT(TEXT(AI33,"0.#"),1)=".",TRUE,FALSE)</formula>
    </cfRule>
  </conditionalFormatting>
  <conditionalFormatting sqref="AI32">
    <cfRule type="expression" dxfId="2751" priority="13499">
      <formula>IF(RIGHT(TEXT(AI32,"0.#"),1)=".",FALSE,TRUE)</formula>
    </cfRule>
    <cfRule type="expression" dxfId="2750" priority="13500">
      <formula>IF(RIGHT(TEXT(AI32,"0.#"),1)=".",TRUE,FALSE)</formula>
    </cfRule>
  </conditionalFormatting>
  <conditionalFormatting sqref="AM32">
    <cfRule type="expression" dxfId="2749" priority="13497">
      <formula>IF(RIGHT(TEXT(AM32,"0.#"),1)=".",FALSE,TRUE)</formula>
    </cfRule>
    <cfRule type="expression" dxfId="2748" priority="13498">
      <formula>IF(RIGHT(TEXT(AM32,"0.#"),1)=".",TRUE,FALSE)</formula>
    </cfRule>
  </conditionalFormatting>
  <conditionalFormatting sqref="AM33">
    <cfRule type="expression" dxfId="2747" priority="13495">
      <formula>IF(RIGHT(TEXT(AM33,"0.#"),1)=".",FALSE,TRUE)</formula>
    </cfRule>
    <cfRule type="expression" dxfId="2746" priority="13496">
      <formula>IF(RIGHT(TEXT(AM33,"0.#"),1)=".",TRUE,FALSE)</formula>
    </cfRule>
  </conditionalFormatting>
  <conditionalFormatting sqref="AQ32:AQ34">
    <cfRule type="expression" dxfId="2745" priority="13487">
      <formula>IF(RIGHT(TEXT(AQ32,"0.#"),1)=".",FALSE,TRUE)</formula>
    </cfRule>
    <cfRule type="expression" dxfId="2744" priority="13488">
      <formula>IF(RIGHT(TEXT(AQ32,"0.#"),1)=".",TRUE,FALSE)</formula>
    </cfRule>
  </conditionalFormatting>
  <conditionalFormatting sqref="AU32:AU34">
    <cfRule type="expression" dxfId="2743" priority="13485">
      <formula>IF(RIGHT(TEXT(AU32,"0.#"),1)=".",FALSE,TRUE)</formula>
    </cfRule>
    <cfRule type="expression" dxfId="2742" priority="13486">
      <formula>IF(RIGHT(TEXT(AU32,"0.#"),1)=".",TRUE,FALSE)</formula>
    </cfRule>
  </conditionalFormatting>
  <conditionalFormatting sqref="AE53">
    <cfRule type="expression" dxfId="2741" priority="13419">
      <formula>IF(RIGHT(TEXT(AE53,"0.#"),1)=".",FALSE,TRUE)</formula>
    </cfRule>
    <cfRule type="expression" dxfId="2740" priority="13420">
      <formula>IF(RIGHT(TEXT(AE53,"0.#"),1)=".",TRUE,FALSE)</formula>
    </cfRule>
  </conditionalFormatting>
  <conditionalFormatting sqref="AE54">
    <cfRule type="expression" dxfId="2739" priority="13417">
      <formula>IF(RIGHT(TEXT(AE54,"0.#"),1)=".",FALSE,TRUE)</formula>
    </cfRule>
    <cfRule type="expression" dxfId="2738" priority="13418">
      <formula>IF(RIGHT(TEXT(AE54,"0.#"),1)=".",TRUE,FALSE)</formula>
    </cfRule>
  </conditionalFormatting>
  <conditionalFormatting sqref="AI54">
    <cfRule type="expression" dxfId="2737" priority="13411">
      <formula>IF(RIGHT(TEXT(AI54,"0.#"),1)=".",FALSE,TRUE)</formula>
    </cfRule>
    <cfRule type="expression" dxfId="2736" priority="13412">
      <formula>IF(RIGHT(TEXT(AI54,"0.#"),1)=".",TRUE,FALSE)</formula>
    </cfRule>
  </conditionalFormatting>
  <conditionalFormatting sqref="AI53">
    <cfRule type="expression" dxfId="2735" priority="13409">
      <formula>IF(RIGHT(TEXT(AI53,"0.#"),1)=".",FALSE,TRUE)</formula>
    </cfRule>
    <cfRule type="expression" dxfId="2734" priority="13410">
      <formula>IF(RIGHT(TEXT(AI53,"0.#"),1)=".",TRUE,FALSE)</formula>
    </cfRule>
  </conditionalFormatting>
  <conditionalFormatting sqref="AM53">
    <cfRule type="expression" dxfId="2733" priority="13407">
      <formula>IF(RIGHT(TEXT(AM53,"0.#"),1)=".",FALSE,TRUE)</formula>
    </cfRule>
    <cfRule type="expression" dxfId="2732" priority="13408">
      <formula>IF(RIGHT(TEXT(AM53,"0.#"),1)=".",TRUE,FALSE)</formula>
    </cfRule>
  </conditionalFormatting>
  <conditionalFormatting sqref="AM54">
    <cfRule type="expression" dxfId="2731" priority="13405">
      <formula>IF(RIGHT(TEXT(AM54,"0.#"),1)=".",FALSE,TRUE)</formula>
    </cfRule>
    <cfRule type="expression" dxfId="2730" priority="13406">
      <formula>IF(RIGHT(TEXT(AM54,"0.#"),1)=".",TRUE,FALSE)</formula>
    </cfRule>
  </conditionalFormatting>
  <conditionalFormatting sqref="AM55">
    <cfRule type="expression" dxfId="2729" priority="13403">
      <formula>IF(RIGHT(TEXT(AM55,"0.#"),1)=".",FALSE,TRUE)</formula>
    </cfRule>
    <cfRule type="expression" dxfId="2728" priority="13404">
      <formula>IF(RIGHT(TEXT(AM55,"0.#"),1)=".",TRUE,FALSE)</formula>
    </cfRule>
  </conditionalFormatting>
  <conditionalFormatting sqref="AE60">
    <cfRule type="expression" dxfId="2727" priority="13389">
      <formula>IF(RIGHT(TEXT(AE60,"0.#"),1)=".",FALSE,TRUE)</formula>
    </cfRule>
    <cfRule type="expression" dxfId="2726" priority="13390">
      <formula>IF(RIGHT(TEXT(AE60,"0.#"),1)=".",TRUE,FALSE)</formula>
    </cfRule>
  </conditionalFormatting>
  <conditionalFormatting sqref="AE61">
    <cfRule type="expression" dxfId="2725" priority="13387">
      <formula>IF(RIGHT(TEXT(AE61,"0.#"),1)=".",FALSE,TRUE)</formula>
    </cfRule>
    <cfRule type="expression" dxfId="2724" priority="13388">
      <formula>IF(RIGHT(TEXT(AE61,"0.#"),1)=".",TRUE,FALSE)</formula>
    </cfRule>
  </conditionalFormatting>
  <conditionalFormatting sqref="AE62">
    <cfRule type="expression" dxfId="2723" priority="13385">
      <formula>IF(RIGHT(TEXT(AE62,"0.#"),1)=".",FALSE,TRUE)</formula>
    </cfRule>
    <cfRule type="expression" dxfId="2722" priority="13386">
      <formula>IF(RIGHT(TEXT(AE62,"0.#"),1)=".",TRUE,FALSE)</formula>
    </cfRule>
  </conditionalFormatting>
  <conditionalFormatting sqref="AI62">
    <cfRule type="expression" dxfId="2721" priority="13383">
      <formula>IF(RIGHT(TEXT(AI62,"0.#"),1)=".",FALSE,TRUE)</formula>
    </cfRule>
    <cfRule type="expression" dxfId="2720" priority="13384">
      <formula>IF(RIGHT(TEXT(AI62,"0.#"),1)=".",TRUE,FALSE)</formula>
    </cfRule>
  </conditionalFormatting>
  <conditionalFormatting sqref="AI61">
    <cfRule type="expression" dxfId="2719" priority="13381">
      <formula>IF(RIGHT(TEXT(AI61,"0.#"),1)=".",FALSE,TRUE)</formula>
    </cfRule>
    <cfRule type="expression" dxfId="2718" priority="13382">
      <formula>IF(RIGHT(TEXT(AI61,"0.#"),1)=".",TRUE,FALSE)</formula>
    </cfRule>
  </conditionalFormatting>
  <conditionalFormatting sqref="AI60">
    <cfRule type="expression" dxfId="2717" priority="13379">
      <formula>IF(RIGHT(TEXT(AI60,"0.#"),1)=".",FALSE,TRUE)</formula>
    </cfRule>
    <cfRule type="expression" dxfId="2716" priority="13380">
      <formula>IF(RIGHT(TEXT(AI60,"0.#"),1)=".",TRUE,FALSE)</formula>
    </cfRule>
  </conditionalFormatting>
  <conditionalFormatting sqref="AM60">
    <cfRule type="expression" dxfId="2715" priority="13377">
      <formula>IF(RIGHT(TEXT(AM60,"0.#"),1)=".",FALSE,TRUE)</formula>
    </cfRule>
    <cfRule type="expression" dxfId="2714" priority="13378">
      <formula>IF(RIGHT(TEXT(AM60,"0.#"),1)=".",TRUE,FALSE)</formula>
    </cfRule>
  </conditionalFormatting>
  <conditionalFormatting sqref="AM61">
    <cfRule type="expression" dxfId="2713" priority="13375">
      <formula>IF(RIGHT(TEXT(AM61,"0.#"),1)=".",FALSE,TRUE)</formula>
    </cfRule>
    <cfRule type="expression" dxfId="2712" priority="13376">
      <formula>IF(RIGHT(TEXT(AM61,"0.#"),1)=".",TRUE,FALSE)</formula>
    </cfRule>
  </conditionalFormatting>
  <conditionalFormatting sqref="AM62">
    <cfRule type="expression" dxfId="2711" priority="13373">
      <formula>IF(RIGHT(TEXT(AM62,"0.#"),1)=".",FALSE,TRUE)</formula>
    </cfRule>
    <cfRule type="expression" dxfId="2710" priority="13374">
      <formula>IF(RIGHT(TEXT(AM62,"0.#"),1)=".",TRUE,FALSE)</formula>
    </cfRule>
  </conditionalFormatting>
  <conditionalFormatting sqref="AE87">
    <cfRule type="expression" dxfId="2709" priority="13359">
      <formula>IF(RIGHT(TEXT(AE87,"0.#"),1)=".",FALSE,TRUE)</formula>
    </cfRule>
    <cfRule type="expression" dxfId="2708" priority="13360">
      <formula>IF(RIGHT(TEXT(AE87,"0.#"),1)=".",TRUE,FALSE)</formula>
    </cfRule>
  </conditionalFormatting>
  <conditionalFormatting sqref="AE88">
    <cfRule type="expression" dxfId="2707" priority="13357">
      <formula>IF(RIGHT(TEXT(AE88,"0.#"),1)=".",FALSE,TRUE)</formula>
    </cfRule>
    <cfRule type="expression" dxfId="2706" priority="13358">
      <formula>IF(RIGHT(TEXT(AE88,"0.#"),1)=".",TRUE,FALSE)</formula>
    </cfRule>
  </conditionalFormatting>
  <conditionalFormatting sqref="AE89">
    <cfRule type="expression" dxfId="2705" priority="13355">
      <formula>IF(RIGHT(TEXT(AE89,"0.#"),1)=".",FALSE,TRUE)</formula>
    </cfRule>
    <cfRule type="expression" dxfId="2704" priority="13356">
      <formula>IF(RIGHT(TEXT(AE89,"0.#"),1)=".",TRUE,FALSE)</formula>
    </cfRule>
  </conditionalFormatting>
  <conditionalFormatting sqref="AI89">
    <cfRule type="expression" dxfId="2703" priority="13353">
      <formula>IF(RIGHT(TEXT(AI89,"0.#"),1)=".",FALSE,TRUE)</formula>
    </cfRule>
    <cfRule type="expression" dxfId="2702" priority="13354">
      <formula>IF(RIGHT(TEXT(AI89,"0.#"),1)=".",TRUE,FALSE)</formula>
    </cfRule>
  </conditionalFormatting>
  <conditionalFormatting sqref="AI88">
    <cfRule type="expression" dxfId="2701" priority="13351">
      <formula>IF(RIGHT(TEXT(AI88,"0.#"),1)=".",FALSE,TRUE)</formula>
    </cfRule>
    <cfRule type="expression" dxfId="2700" priority="13352">
      <formula>IF(RIGHT(TEXT(AI88,"0.#"),1)=".",TRUE,FALSE)</formula>
    </cfRule>
  </conditionalFormatting>
  <conditionalFormatting sqref="AI87">
    <cfRule type="expression" dxfId="2699" priority="13349">
      <formula>IF(RIGHT(TEXT(AI87,"0.#"),1)=".",FALSE,TRUE)</formula>
    </cfRule>
    <cfRule type="expression" dxfId="2698" priority="13350">
      <formula>IF(RIGHT(TEXT(AI87,"0.#"),1)=".",TRUE,FALSE)</formula>
    </cfRule>
  </conditionalFormatting>
  <conditionalFormatting sqref="AM88">
    <cfRule type="expression" dxfId="2697" priority="13345">
      <formula>IF(RIGHT(TEXT(AM88,"0.#"),1)=".",FALSE,TRUE)</formula>
    </cfRule>
    <cfRule type="expression" dxfId="2696" priority="13346">
      <formula>IF(RIGHT(TEXT(AM88,"0.#"),1)=".",TRUE,FALSE)</formula>
    </cfRule>
  </conditionalFormatting>
  <conditionalFormatting sqref="AM89">
    <cfRule type="expression" dxfId="2695" priority="13343">
      <formula>IF(RIGHT(TEXT(AM89,"0.#"),1)=".",FALSE,TRUE)</formula>
    </cfRule>
    <cfRule type="expression" dxfId="2694" priority="13344">
      <formula>IF(RIGHT(TEXT(AM89,"0.#"),1)=".",TRUE,FALSE)</formula>
    </cfRule>
  </conditionalFormatting>
  <conditionalFormatting sqref="AE92">
    <cfRule type="expression" dxfId="2693" priority="13329">
      <formula>IF(RIGHT(TEXT(AE92,"0.#"),1)=".",FALSE,TRUE)</formula>
    </cfRule>
    <cfRule type="expression" dxfId="2692" priority="13330">
      <formula>IF(RIGHT(TEXT(AE92,"0.#"),1)=".",TRUE,FALSE)</formula>
    </cfRule>
  </conditionalFormatting>
  <conditionalFormatting sqref="AE93">
    <cfRule type="expression" dxfId="2691" priority="13327">
      <formula>IF(RIGHT(TEXT(AE93,"0.#"),1)=".",FALSE,TRUE)</formula>
    </cfRule>
    <cfRule type="expression" dxfId="2690" priority="13328">
      <formula>IF(RIGHT(TEXT(AE93,"0.#"),1)=".",TRUE,FALSE)</formula>
    </cfRule>
  </conditionalFormatting>
  <conditionalFormatting sqref="AE94">
    <cfRule type="expression" dxfId="2689" priority="13325">
      <formula>IF(RIGHT(TEXT(AE94,"0.#"),1)=".",FALSE,TRUE)</formula>
    </cfRule>
    <cfRule type="expression" dxfId="2688" priority="13326">
      <formula>IF(RIGHT(TEXT(AE94,"0.#"),1)=".",TRUE,FALSE)</formula>
    </cfRule>
  </conditionalFormatting>
  <conditionalFormatting sqref="AI94">
    <cfRule type="expression" dxfId="2687" priority="13323">
      <formula>IF(RIGHT(TEXT(AI94,"0.#"),1)=".",FALSE,TRUE)</formula>
    </cfRule>
    <cfRule type="expression" dxfId="2686" priority="13324">
      <formula>IF(RIGHT(TEXT(AI94,"0.#"),1)=".",TRUE,FALSE)</formula>
    </cfRule>
  </conditionalFormatting>
  <conditionalFormatting sqref="AI93">
    <cfRule type="expression" dxfId="2685" priority="13321">
      <formula>IF(RIGHT(TEXT(AI93,"0.#"),1)=".",FALSE,TRUE)</formula>
    </cfRule>
    <cfRule type="expression" dxfId="2684" priority="13322">
      <formula>IF(RIGHT(TEXT(AI93,"0.#"),1)=".",TRUE,FALSE)</formula>
    </cfRule>
  </conditionalFormatting>
  <conditionalFormatting sqref="AI92">
    <cfRule type="expression" dxfId="2683" priority="13319">
      <formula>IF(RIGHT(TEXT(AI92,"0.#"),1)=".",FALSE,TRUE)</formula>
    </cfRule>
    <cfRule type="expression" dxfId="2682" priority="13320">
      <formula>IF(RIGHT(TEXT(AI92,"0.#"),1)=".",TRUE,FALSE)</formula>
    </cfRule>
  </conditionalFormatting>
  <conditionalFormatting sqref="AM92">
    <cfRule type="expression" dxfId="2681" priority="13317">
      <formula>IF(RIGHT(TEXT(AM92,"0.#"),1)=".",FALSE,TRUE)</formula>
    </cfRule>
    <cfRule type="expression" dxfId="2680" priority="13318">
      <formula>IF(RIGHT(TEXT(AM92,"0.#"),1)=".",TRUE,FALSE)</formula>
    </cfRule>
  </conditionalFormatting>
  <conditionalFormatting sqref="AM93">
    <cfRule type="expression" dxfId="2679" priority="13315">
      <formula>IF(RIGHT(TEXT(AM93,"0.#"),1)=".",FALSE,TRUE)</formula>
    </cfRule>
    <cfRule type="expression" dxfId="2678" priority="13316">
      <formula>IF(RIGHT(TEXT(AM93,"0.#"),1)=".",TRUE,FALSE)</formula>
    </cfRule>
  </conditionalFormatting>
  <conditionalFormatting sqref="AM94">
    <cfRule type="expression" dxfId="2677" priority="13313">
      <formula>IF(RIGHT(TEXT(AM94,"0.#"),1)=".",FALSE,TRUE)</formula>
    </cfRule>
    <cfRule type="expression" dxfId="2676" priority="13314">
      <formula>IF(RIGHT(TEXT(AM94,"0.#"),1)=".",TRUE,FALSE)</formula>
    </cfRule>
  </conditionalFormatting>
  <conditionalFormatting sqref="AE97">
    <cfRule type="expression" dxfId="2675" priority="13299">
      <formula>IF(RIGHT(TEXT(AE97,"0.#"),1)=".",FALSE,TRUE)</formula>
    </cfRule>
    <cfRule type="expression" dxfId="2674" priority="13300">
      <formula>IF(RIGHT(TEXT(AE97,"0.#"),1)=".",TRUE,FALSE)</formula>
    </cfRule>
  </conditionalFormatting>
  <conditionalFormatting sqref="AE98">
    <cfRule type="expression" dxfId="2673" priority="13297">
      <formula>IF(RIGHT(TEXT(AE98,"0.#"),1)=".",FALSE,TRUE)</formula>
    </cfRule>
    <cfRule type="expression" dxfId="2672" priority="13298">
      <formula>IF(RIGHT(TEXT(AE98,"0.#"),1)=".",TRUE,FALSE)</formula>
    </cfRule>
  </conditionalFormatting>
  <conditionalFormatting sqref="AE99">
    <cfRule type="expression" dxfId="2671" priority="13295">
      <formula>IF(RIGHT(TEXT(AE99,"0.#"),1)=".",FALSE,TRUE)</formula>
    </cfRule>
    <cfRule type="expression" dxfId="2670" priority="13296">
      <formula>IF(RIGHT(TEXT(AE99,"0.#"),1)=".",TRUE,FALSE)</formula>
    </cfRule>
  </conditionalFormatting>
  <conditionalFormatting sqref="AI99">
    <cfRule type="expression" dxfId="2669" priority="13293">
      <formula>IF(RIGHT(TEXT(AI99,"0.#"),1)=".",FALSE,TRUE)</formula>
    </cfRule>
    <cfRule type="expression" dxfId="2668" priority="13294">
      <formula>IF(RIGHT(TEXT(AI99,"0.#"),1)=".",TRUE,FALSE)</formula>
    </cfRule>
  </conditionalFormatting>
  <conditionalFormatting sqref="AI98">
    <cfRule type="expression" dxfId="2667" priority="13291">
      <formula>IF(RIGHT(TEXT(AI98,"0.#"),1)=".",FALSE,TRUE)</formula>
    </cfRule>
    <cfRule type="expression" dxfId="2666" priority="13292">
      <formula>IF(RIGHT(TEXT(AI98,"0.#"),1)=".",TRUE,FALSE)</formula>
    </cfRule>
  </conditionalFormatting>
  <conditionalFormatting sqref="AI97">
    <cfRule type="expression" dxfId="2665" priority="13289">
      <formula>IF(RIGHT(TEXT(AI97,"0.#"),1)=".",FALSE,TRUE)</formula>
    </cfRule>
    <cfRule type="expression" dxfId="2664" priority="13290">
      <formula>IF(RIGHT(TEXT(AI97,"0.#"),1)=".",TRUE,FALSE)</formula>
    </cfRule>
  </conditionalFormatting>
  <conditionalFormatting sqref="AM97">
    <cfRule type="expression" dxfId="2663" priority="13287">
      <formula>IF(RIGHT(TEXT(AM97,"0.#"),1)=".",FALSE,TRUE)</formula>
    </cfRule>
    <cfRule type="expression" dxfId="2662" priority="13288">
      <formula>IF(RIGHT(TEXT(AM97,"0.#"),1)=".",TRUE,FALSE)</formula>
    </cfRule>
  </conditionalFormatting>
  <conditionalFormatting sqref="AM98">
    <cfRule type="expression" dxfId="2661" priority="13285">
      <formula>IF(RIGHT(TEXT(AM98,"0.#"),1)=".",FALSE,TRUE)</formula>
    </cfRule>
    <cfRule type="expression" dxfId="2660" priority="13286">
      <formula>IF(RIGHT(TEXT(AM98,"0.#"),1)=".",TRUE,FALSE)</formula>
    </cfRule>
  </conditionalFormatting>
  <conditionalFormatting sqref="AM99">
    <cfRule type="expression" dxfId="2659" priority="13283">
      <formula>IF(RIGHT(TEXT(AM99,"0.#"),1)=".",FALSE,TRUE)</formula>
    </cfRule>
    <cfRule type="expression" dxfId="2658" priority="13284">
      <formula>IF(RIGHT(TEXT(AM99,"0.#"),1)=".",TRUE,FALSE)</formula>
    </cfRule>
  </conditionalFormatting>
  <conditionalFormatting sqref="AI101">
    <cfRule type="expression" dxfId="2657" priority="13269">
      <formula>IF(RIGHT(TEXT(AI101,"0.#"),1)=".",FALSE,TRUE)</formula>
    </cfRule>
    <cfRule type="expression" dxfId="2656" priority="13270">
      <formula>IF(RIGHT(TEXT(AI101,"0.#"),1)=".",TRUE,FALSE)</formula>
    </cfRule>
  </conditionalFormatting>
  <conditionalFormatting sqref="AM101">
    <cfRule type="expression" dxfId="2655" priority="13267">
      <formula>IF(RIGHT(TEXT(AM101,"0.#"),1)=".",FALSE,TRUE)</formula>
    </cfRule>
    <cfRule type="expression" dxfId="2654" priority="13268">
      <formula>IF(RIGHT(TEXT(AM101,"0.#"),1)=".",TRUE,FALSE)</formula>
    </cfRule>
  </conditionalFormatting>
  <conditionalFormatting sqref="AE102">
    <cfRule type="expression" dxfId="2653" priority="13265">
      <formula>IF(RIGHT(TEXT(AE102,"0.#"),1)=".",FALSE,TRUE)</formula>
    </cfRule>
    <cfRule type="expression" dxfId="2652" priority="13266">
      <formula>IF(RIGHT(TEXT(AE102,"0.#"),1)=".",TRUE,FALSE)</formula>
    </cfRule>
  </conditionalFormatting>
  <conditionalFormatting sqref="AI102">
    <cfRule type="expression" dxfId="2651" priority="13263">
      <formula>IF(RIGHT(TEXT(AI102,"0.#"),1)=".",FALSE,TRUE)</formula>
    </cfRule>
    <cfRule type="expression" dxfId="2650" priority="13264">
      <formula>IF(RIGHT(TEXT(AI102,"0.#"),1)=".",TRUE,FALSE)</formula>
    </cfRule>
  </conditionalFormatting>
  <conditionalFormatting sqref="AM102">
    <cfRule type="expression" dxfId="2649" priority="13261">
      <formula>IF(RIGHT(TEXT(AM102,"0.#"),1)=".",FALSE,TRUE)</formula>
    </cfRule>
    <cfRule type="expression" dxfId="2648" priority="13262">
      <formula>IF(RIGHT(TEXT(AM102,"0.#"),1)=".",TRUE,FALSE)</formula>
    </cfRule>
  </conditionalFormatting>
  <conditionalFormatting sqref="AQ102">
    <cfRule type="expression" dxfId="2647" priority="13259">
      <formula>IF(RIGHT(TEXT(AQ102,"0.#"),1)=".",FALSE,TRUE)</formula>
    </cfRule>
    <cfRule type="expression" dxfId="2646" priority="13260">
      <formula>IF(RIGHT(TEXT(AQ102,"0.#"),1)=".",TRUE,FALSE)</formula>
    </cfRule>
  </conditionalFormatting>
  <conditionalFormatting sqref="AE104">
    <cfRule type="expression" dxfId="2645" priority="13257">
      <formula>IF(RIGHT(TEXT(AE104,"0.#"),1)=".",FALSE,TRUE)</formula>
    </cfRule>
    <cfRule type="expression" dxfId="2644" priority="13258">
      <formula>IF(RIGHT(TEXT(AE104,"0.#"),1)=".",TRUE,FALSE)</formula>
    </cfRule>
  </conditionalFormatting>
  <conditionalFormatting sqref="AI104">
    <cfRule type="expression" dxfId="2643" priority="13255">
      <formula>IF(RIGHT(TEXT(AI104,"0.#"),1)=".",FALSE,TRUE)</formula>
    </cfRule>
    <cfRule type="expression" dxfId="2642" priority="13256">
      <formula>IF(RIGHT(TEXT(AI104,"0.#"),1)=".",TRUE,FALSE)</formula>
    </cfRule>
  </conditionalFormatting>
  <conditionalFormatting sqref="AM104">
    <cfRule type="expression" dxfId="2641" priority="13253">
      <formula>IF(RIGHT(TEXT(AM104,"0.#"),1)=".",FALSE,TRUE)</formula>
    </cfRule>
    <cfRule type="expression" dxfId="2640" priority="13254">
      <formula>IF(RIGHT(TEXT(AM104,"0.#"),1)=".",TRUE,FALSE)</formula>
    </cfRule>
  </conditionalFormatting>
  <conditionalFormatting sqref="AE105">
    <cfRule type="expression" dxfId="2639" priority="13251">
      <formula>IF(RIGHT(TEXT(AE105,"0.#"),1)=".",FALSE,TRUE)</formula>
    </cfRule>
    <cfRule type="expression" dxfId="2638" priority="13252">
      <formula>IF(RIGHT(TEXT(AE105,"0.#"),1)=".",TRUE,FALSE)</formula>
    </cfRule>
  </conditionalFormatting>
  <conditionalFormatting sqref="AI105">
    <cfRule type="expression" dxfId="2637" priority="13249">
      <formula>IF(RIGHT(TEXT(AI105,"0.#"),1)=".",FALSE,TRUE)</formula>
    </cfRule>
    <cfRule type="expression" dxfId="2636" priority="13250">
      <formula>IF(RIGHT(TEXT(AI105,"0.#"),1)=".",TRUE,FALSE)</formula>
    </cfRule>
  </conditionalFormatting>
  <conditionalFormatting sqref="AM105">
    <cfRule type="expression" dxfId="2635" priority="13247">
      <formula>IF(RIGHT(TEXT(AM105,"0.#"),1)=".",FALSE,TRUE)</formula>
    </cfRule>
    <cfRule type="expression" dxfId="2634" priority="13248">
      <formula>IF(RIGHT(TEXT(AM105,"0.#"),1)=".",TRUE,FALSE)</formula>
    </cfRule>
  </conditionalFormatting>
  <conditionalFormatting sqref="AE107">
    <cfRule type="expression" dxfId="2633" priority="13243">
      <formula>IF(RIGHT(TEXT(AE107,"0.#"),1)=".",FALSE,TRUE)</formula>
    </cfRule>
    <cfRule type="expression" dxfId="2632" priority="13244">
      <formula>IF(RIGHT(TEXT(AE107,"0.#"),1)=".",TRUE,FALSE)</formula>
    </cfRule>
  </conditionalFormatting>
  <conditionalFormatting sqref="AI107">
    <cfRule type="expression" dxfId="2631" priority="13241">
      <formula>IF(RIGHT(TEXT(AI107,"0.#"),1)=".",FALSE,TRUE)</formula>
    </cfRule>
    <cfRule type="expression" dxfId="2630" priority="13242">
      <formula>IF(RIGHT(TEXT(AI107,"0.#"),1)=".",TRUE,FALSE)</formula>
    </cfRule>
  </conditionalFormatting>
  <conditionalFormatting sqref="AM107">
    <cfRule type="expression" dxfId="2629" priority="13239">
      <formula>IF(RIGHT(TEXT(AM107,"0.#"),1)=".",FALSE,TRUE)</formula>
    </cfRule>
    <cfRule type="expression" dxfId="2628" priority="13240">
      <formula>IF(RIGHT(TEXT(AM107,"0.#"),1)=".",TRUE,FALSE)</formula>
    </cfRule>
  </conditionalFormatting>
  <conditionalFormatting sqref="AE108">
    <cfRule type="expression" dxfId="2627" priority="13237">
      <formula>IF(RIGHT(TEXT(AE108,"0.#"),1)=".",FALSE,TRUE)</formula>
    </cfRule>
    <cfRule type="expression" dxfId="2626" priority="13238">
      <formula>IF(RIGHT(TEXT(AE108,"0.#"),1)=".",TRUE,FALSE)</formula>
    </cfRule>
  </conditionalFormatting>
  <conditionalFormatting sqref="AI108">
    <cfRule type="expression" dxfId="2625" priority="13235">
      <formula>IF(RIGHT(TEXT(AI108,"0.#"),1)=".",FALSE,TRUE)</formula>
    </cfRule>
    <cfRule type="expression" dxfId="2624" priority="13236">
      <formula>IF(RIGHT(TEXT(AI108,"0.#"),1)=".",TRUE,FALSE)</formula>
    </cfRule>
  </conditionalFormatting>
  <conditionalFormatting sqref="AM108">
    <cfRule type="expression" dxfId="2623" priority="13233">
      <formula>IF(RIGHT(TEXT(AM108,"0.#"),1)=".",FALSE,TRUE)</formula>
    </cfRule>
    <cfRule type="expression" dxfId="2622" priority="13234">
      <formula>IF(RIGHT(TEXT(AM108,"0.#"),1)=".",TRUE,FALSE)</formula>
    </cfRule>
  </conditionalFormatting>
  <conditionalFormatting sqref="AE110">
    <cfRule type="expression" dxfId="2621" priority="13229">
      <formula>IF(RIGHT(TEXT(AE110,"0.#"),1)=".",FALSE,TRUE)</formula>
    </cfRule>
    <cfRule type="expression" dxfId="2620" priority="13230">
      <formula>IF(RIGHT(TEXT(AE110,"0.#"),1)=".",TRUE,FALSE)</formula>
    </cfRule>
  </conditionalFormatting>
  <conditionalFormatting sqref="AI110">
    <cfRule type="expression" dxfId="2619" priority="13227">
      <formula>IF(RIGHT(TEXT(AI110,"0.#"),1)=".",FALSE,TRUE)</formula>
    </cfRule>
    <cfRule type="expression" dxfId="2618" priority="13228">
      <formula>IF(RIGHT(TEXT(AI110,"0.#"),1)=".",TRUE,FALSE)</formula>
    </cfRule>
  </conditionalFormatting>
  <conditionalFormatting sqref="AM110">
    <cfRule type="expression" dxfId="2617" priority="13225">
      <formula>IF(RIGHT(TEXT(AM110,"0.#"),1)=".",FALSE,TRUE)</formula>
    </cfRule>
    <cfRule type="expression" dxfId="2616" priority="13226">
      <formula>IF(RIGHT(TEXT(AM110,"0.#"),1)=".",TRUE,FALSE)</formula>
    </cfRule>
  </conditionalFormatting>
  <conditionalFormatting sqref="AE111">
    <cfRule type="expression" dxfId="2615" priority="13223">
      <formula>IF(RIGHT(TEXT(AE111,"0.#"),1)=".",FALSE,TRUE)</formula>
    </cfRule>
    <cfRule type="expression" dxfId="2614" priority="13224">
      <formula>IF(RIGHT(TEXT(AE111,"0.#"),1)=".",TRUE,FALSE)</formula>
    </cfRule>
  </conditionalFormatting>
  <conditionalFormatting sqref="AI111">
    <cfRule type="expression" dxfId="2613" priority="13221">
      <formula>IF(RIGHT(TEXT(AI111,"0.#"),1)=".",FALSE,TRUE)</formula>
    </cfRule>
    <cfRule type="expression" dxfId="2612" priority="13222">
      <formula>IF(RIGHT(TEXT(AI111,"0.#"),1)=".",TRUE,FALSE)</formula>
    </cfRule>
  </conditionalFormatting>
  <conditionalFormatting sqref="AM111">
    <cfRule type="expression" dxfId="2611" priority="13219">
      <formula>IF(RIGHT(TEXT(AM111,"0.#"),1)=".",FALSE,TRUE)</formula>
    </cfRule>
    <cfRule type="expression" dxfId="2610" priority="13220">
      <formula>IF(RIGHT(TEXT(AM111,"0.#"),1)=".",TRUE,FALSE)</formula>
    </cfRule>
  </conditionalFormatting>
  <conditionalFormatting sqref="AE113">
    <cfRule type="expression" dxfId="2609" priority="13215">
      <formula>IF(RIGHT(TEXT(AE113,"0.#"),1)=".",FALSE,TRUE)</formula>
    </cfRule>
    <cfRule type="expression" dxfId="2608" priority="13216">
      <formula>IF(RIGHT(TEXT(AE113,"0.#"),1)=".",TRUE,FALSE)</formula>
    </cfRule>
  </conditionalFormatting>
  <conditionalFormatting sqref="AI113">
    <cfRule type="expression" dxfId="2607" priority="13213">
      <formula>IF(RIGHT(TEXT(AI113,"0.#"),1)=".",FALSE,TRUE)</formula>
    </cfRule>
    <cfRule type="expression" dxfId="2606" priority="13214">
      <formula>IF(RIGHT(TEXT(AI113,"0.#"),1)=".",TRUE,FALSE)</formula>
    </cfRule>
  </conditionalFormatting>
  <conditionalFormatting sqref="AM113">
    <cfRule type="expression" dxfId="2605" priority="13211">
      <formula>IF(RIGHT(TEXT(AM113,"0.#"),1)=".",FALSE,TRUE)</formula>
    </cfRule>
    <cfRule type="expression" dxfId="2604" priority="13212">
      <formula>IF(RIGHT(TEXT(AM113,"0.#"),1)=".",TRUE,FALSE)</formula>
    </cfRule>
  </conditionalFormatting>
  <conditionalFormatting sqref="AE114">
    <cfRule type="expression" dxfId="2603" priority="13209">
      <formula>IF(RIGHT(TEXT(AE114,"0.#"),1)=".",FALSE,TRUE)</formula>
    </cfRule>
    <cfRule type="expression" dxfId="2602" priority="13210">
      <formula>IF(RIGHT(TEXT(AE114,"0.#"),1)=".",TRUE,FALSE)</formula>
    </cfRule>
  </conditionalFormatting>
  <conditionalFormatting sqref="AI114">
    <cfRule type="expression" dxfId="2601" priority="13207">
      <formula>IF(RIGHT(TEXT(AI114,"0.#"),1)=".",FALSE,TRUE)</formula>
    </cfRule>
    <cfRule type="expression" dxfId="2600" priority="13208">
      <formula>IF(RIGHT(TEXT(AI114,"0.#"),1)=".",TRUE,FALSE)</formula>
    </cfRule>
  </conditionalFormatting>
  <conditionalFormatting sqref="AM114">
    <cfRule type="expression" dxfId="2599" priority="13205">
      <formula>IF(RIGHT(TEXT(AM114,"0.#"),1)=".",FALSE,TRUE)</formula>
    </cfRule>
    <cfRule type="expression" dxfId="2598" priority="13206">
      <formula>IF(RIGHT(TEXT(AM114,"0.#"),1)=".",TRUE,FALSE)</formula>
    </cfRule>
  </conditionalFormatting>
  <conditionalFormatting sqref="AE116 AQ116">
    <cfRule type="expression" dxfId="2597" priority="13201">
      <formula>IF(RIGHT(TEXT(AE116,"0.#"),1)=".",FALSE,TRUE)</formula>
    </cfRule>
    <cfRule type="expression" dxfId="2596" priority="13202">
      <formula>IF(RIGHT(TEXT(AE116,"0.#"),1)=".",TRUE,FALSE)</formula>
    </cfRule>
  </conditionalFormatting>
  <conditionalFormatting sqref="AI116">
    <cfRule type="expression" dxfId="2595" priority="13199">
      <formula>IF(RIGHT(TEXT(AI116,"0.#"),1)=".",FALSE,TRUE)</formula>
    </cfRule>
    <cfRule type="expression" dxfId="2594" priority="13200">
      <formula>IF(RIGHT(TEXT(AI116,"0.#"),1)=".",TRUE,FALSE)</formula>
    </cfRule>
  </conditionalFormatting>
  <conditionalFormatting sqref="AM116">
    <cfRule type="expression" dxfId="2593" priority="13197">
      <formula>IF(RIGHT(TEXT(AM116,"0.#"),1)=".",FALSE,TRUE)</formula>
    </cfRule>
    <cfRule type="expression" dxfId="2592" priority="13198">
      <formula>IF(RIGHT(TEXT(AM116,"0.#"),1)=".",TRUE,FALSE)</formula>
    </cfRule>
  </conditionalFormatting>
  <conditionalFormatting sqref="AE117 AM117">
    <cfRule type="expression" dxfId="2591" priority="13195">
      <formula>IF(RIGHT(TEXT(AE117,"0.#"),1)=".",FALSE,TRUE)</formula>
    </cfRule>
    <cfRule type="expression" dxfId="2590" priority="13196">
      <formula>IF(RIGHT(TEXT(AE117,"0.#"),1)=".",TRUE,FALSE)</formula>
    </cfRule>
  </conditionalFormatting>
  <conditionalFormatting sqref="AI117">
    <cfRule type="expression" dxfId="2589" priority="13193">
      <formula>IF(RIGHT(TEXT(AI117,"0.#"),1)=".",FALSE,TRUE)</formula>
    </cfRule>
    <cfRule type="expression" dxfId="2588" priority="13194">
      <formula>IF(RIGHT(TEXT(AI117,"0.#"),1)=".",TRUE,FALSE)</formula>
    </cfRule>
  </conditionalFormatting>
  <conditionalFormatting sqref="AQ117">
    <cfRule type="expression" dxfId="2587" priority="13189">
      <formula>IF(RIGHT(TEXT(AQ117,"0.#"),1)=".",FALSE,TRUE)</formula>
    </cfRule>
    <cfRule type="expression" dxfId="2586" priority="13190">
      <formula>IF(RIGHT(TEXT(AQ117,"0.#"),1)=".",TRUE,FALSE)</formula>
    </cfRule>
  </conditionalFormatting>
  <conditionalFormatting sqref="AE119 AQ119">
    <cfRule type="expression" dxfId="2585" priority="13187">
      <formula>IF(RIGHT(TEXT(AE119,"0.#"),1)=".",FALSE,TRUE)</formula>
    </cfRule>
    <cfRule type="expression" dxfId="2584" priority="13188">
      <formula>IF(RIGHT(TEXT(AE119,"0.#"),1)=".",TRUE,FALSE)</formula>
    </cfRule>
  </conditionalFormatting>
  <conditionalFormatting sqref="AI119">
    <cfRule type="expression" dxfId="2583" priority="13185">
      <formula>IF(RIGHT(TEXT(AI119,"0.#"),1)=".",FALSE,TRUE)</formula>
    </cfRule>
    <cfRule type="expression" dxfId="2582" priority="13186">
      <formula>IF(RIGHT(TEXT(AI119,"0.#"),1)=".",TRUE,FALSE)</formula>
    </cfRule>
  </conditionalFormatting>
  <conditionalFormatting sqref="AM119">
    <cfRule type="expression" dxfId="2581" priority="13183">
      <formula>IF(RIGHT(TEXT(AM119,"0.#"),1)=".",FALSE,TRUE)</formula>
    </cfRule>
    <cfRule type="expression" dxfId="2580" priority="13184">
      <formula>IF(RIGHT(TEXT(AM119,"0.#"),1)=".",TRUE,FALSE)</formula>
    </cfRule>
  </conditionalFormatting>
  <conditionalFormatting sqref="AQ120">
    <cfRule type="expression" dxfId="2579" priority="13175">
      <formula>IF(RIGHT(TEXT(AQ120,"0.#"),1)=".",FALSE,TRUE)</formula>
    </cfRule>
    <cfRule type="expression" dxfId="2578" priority="13176">
      <formula>IF(RIGHT(TEXT(AQ120,"0.#"),1)=".",TRUE,FALSE)</formula>
    </cfRule>
  </conditionalFormatting>
  <conditionalFormatting sqref="AE122 AQ122">
    <cfRule type="expression" dxfId="2577" priority="13173">
      <formula>IF(RIGHT(TEXT(AE122,"0.#"),1)=".",FALSE,TRUE)</formula>
    </cfRule>
    <cfRule type="expression" dxfId="2576" priority="13174">
      <formula>IF(RIGHT(TEXT(AE122,"0.#"),1)=".",TRUE,FALSE)</formula>
    </cfRule>
  </conditionalFormatting>
  <conditionalFormatting sqref="AI122">
    <cfRule type="expression" dxfId="2575" priority="13171">
      <formula>IF(RIGHT(TEXT(AI122,"0.#"),1)=".",FALSE,TRUE)</formula>
    </cfRule>
    <cfRule type="expression" dxfId="2574" priority="13172">
      <formula>IF(RIGHT(TEXT(AI122,"0.#"),1)=".",TRUE,FALSE)</formula>
    </cfRule>
  </conditionalFormatting>
  <conditionalFormatting sqref="AM122">
    <cfRule type="expression" dxfId="2573" priority="13169">
      <formula>IF(RIGHT(TEXT(AM122,"0.#"),1)=".",FALSE,TRUE)</formula>
    </cfRule>
    <cfRule type="expression" dxfId="2572" priority="13170">
      <formula>IF(RIGHT(TEXT(AM122,"0.#"),1)=".",TRUE,FALSE)</formula>
    </cfRule>
  </conditionalFormatting>
  <conditionalFormatting sqref="AQ123">
    <cfRule type="expression" dxfId="2571" priority="13161">
      <formula>IF(RIGHT(TEXT(AQ123,"0.#"),1)=".",FALSE,TRUE)</formula>
    </cfRule>
    <cfRule type="expression" dxfId="2570" priority="13162">
      <formula>IF(RIGHT(TEXT(AQ123,"0.#"),1)=".",TRUE,FALSE)</formula>
    </cfRule>
  </conditionalFormatting>
  <conditionalFormatting sqref="AE125 AQ125">
    <cfRule type="expression" dxfId="2569" priority="13159">
      <formula>IF(RIGHT(TEXT(AE125,"0.#"),1)=".",FALSE,TRUE)</formula>
    </cfRule>
    <cfRule type="expression" dxfId="2568" priority="13160">
      <formula>IF(RIGHT(TEXT(AE125,"0.#"),1)=".",TRUE,FALSE)</formula>
    </cfRule>
  </conditionalFormatting>
  <conditionalFormatting sqref="AI125">
    <cfRule type="expression" dxfId="2567" priority="13157">
      <formula>IF(RIGHT(TEXT(AI125,"0.#"),1)=".",FALSE,TRUE)</formula>
    </cfRule>
    <cfRule type="expression" dxfId="2566" priority="13158">
      <formula>IF(RIGHT(TEXT(AI125,"0.#"),1)=".",TRUE,FALSE)</formula>
    </cfRule>
  </conditionalFormatting>
  <conditionalFormatting sqref="AM125">
    <cfRule type="expression" dxfId="2565" priority="13155">
      <formula>IF(RIGHT(TEXT(AM125,"0.#"),1)=".",FALSE,TRUE)</formula>
    </cfRule>
    <cfRule type="expression" dxfId="2564" priority="13156">
      <formula>IF(RIGHT(TEXT(AM125,"0.#"),1)=".",TRUE,FALSE)</formula>
    </cfRule>
  </conditionalFormatting>
  <conditionalFormatting sqref="AQ126">
    <cfRule type="expression" dxfId="2563" priority="13147">
      <formula>IF(RIGHT(TEXT(AQ126,"0.#"),1)=".",FALSE,TRUE)</formula>
    </cfRule>
    <cfRule type="expression" dxfId="2562" priority="13148">
      <formula>IF(RIGHT(TEXT(AQ126,"0.#"),1)=".",TRUE,FALSE)</formula>
    </cfRule>
  </conditionalFormatting>
  <conditionalFormatting sqref="AE128 AQ128">
    <cfRule type="expression" dxfId="2561" priority="13145">
      <formula>IF(RIGHT(TEXT(AE128,"0.#"),1)=".",FALSE,TRUE)</formula>
    </cfRule>
    <cfRule type="expression" dxfId="2560" priority="13146">
      <formula>IF(RIGHT(TEXT(AE128,"0.#"),1)=".",TRUE,FALSE)</formula>
    </cfRule>
  </conditionalFormatting>
  <conditionalFormatting sqref="AI128">
    <cfRule type="expression" dxfId="2559" priority="13143">
      <formula>IF(RIGHT(TEXT(AI128,"0.#"),1)=".",FALSE,TRUE)</formula>
    </cfRule>
    <cfRule type="expression" dxfId="2558" priority="13144">
      <formula>IF(RIGHT(TEXT(AI128,"0.#"),1)=".",TRUE,FALSE)</formula>
    </cfRule>
  </conditionalFormatting>
  <conditionalFormatting sqref="AM128">
    <cfRule type="expression" dxfId="2557" priority="13141">
      <formula>IF(RIGHT(TEXT(AM128,"0.#"),1)=".",FALSE,TRUE)</formula>
    </cfRule>
    <cfRule type="expression" dxfId="2556" priority="13142">
      <formula>IF(RIGHT(TEXT(AM128,"0.#"),1)=".",TRUE,FALSE)</formula>
    </cfRule>
  </conditionalFormatting>
  <conditionalFormatting sqref="AQ129">
    <cfRule type="expression" dxfId="2555" priority="13133">
      <formula>IF(RIGHT(TEXT(AQ129,"0.#"),1)=".",FALSE,TRUE)</formula>
    </cfRule>
    <cfRule type="expression" dxfId="2554" priority="13134">
      <formula>IF(RIGHT(TEXT(AQ129,"0.#"),1)=".",TRUE,FALSE)</formula>
    </cfRule>
  </conditionalFormatting>
  <conditionalFormatting sqref="AE75">
    <cfRule type="expression" dxfId="2553" priority="13131">
      <formula>IF(RIGHT(TEXT(AE75,"0.#"),1)=".",FALSE,TRUE)</formula>
    </cfRule>
    <cfRule type="expression" dxfId="2552" priority="13132">
      <formula>IF(RIGHT(TEXT(AE75,"0.#"),1)=".",TRUE,FALSE)</formula>
    </cfRule>
  </conditionalFormatting>
  <conditionalFormatting sqref="AE76">
    <cfRule type="expression" dxfId="2551" priority="13129">
      <formula>IF(RIGHT(TEXT(AE76,"0.#"),1)=".",FALSE,TRUE)</formula>
    </cfRule>
    <cfRule type="expression" dxfId="2550" priority="13130">
      <formula>IF(RIGHT(TEXT(AE76,"0.#"),1)=".",TRUE,FALSE)</formula>
    </cfRule>
  </conditionalFormatting>
  <conditionalFormatting sqref="AE77">
    <cfRule type="expression" dxfId="2549" priority="13127">
      <formula>IF(RIGHT(TEXT(AE77,"0.#"),1)=".",FALSE,TRUE)</formula>
    </cfRule>
    <cfRule type="expression" dxfId="2548" priority="13128">
      <formula>IF(RIGHT(TEXT(AE77,"0.#"),1)=".",TRUE,FALSE)</formula>
    </cfRule>
  </conditionalFormatting>
  <conditionalFormatting sqref="AI77">
    <cfRule type="expression" dxfId="2547" priority="13125">
      <formula>IF(RIGHT(TEXT(AI77,"0.#"),1)=".",FALSE,TRUE)</formula>
    </cfRule>
    <cfRule type="expression" dxfId="2546" priority="13126">
      <formula>IF(RIGHT(TEXT(AI77,"0.#"),1)=".",TRUE,FALSE)</formula>
    </cfRule>
  </conditionalFormatting>
  <conditionalFormatting sqref="AI76">
    <cfRule type="expression" dxfId="2545" priority="13123">
      <formula>IF(RIGHT(TEXT(AI76,"0.#"),1)=".",FALSE,TRUE)</formula>
    </cfRule>
    <cfRule type="expression" dxfId="2544" priority="13124">
      <formula>IF(RIGHT(TEXT(AI76,"0.#"),1)=".",TRUE,FALSE)</formula>
    </cfRule>
  </conditionalFormatting>
  <conditionalFormatting sqref="AI75">
    <cfRule type="expression" dxfId="2543" priority="13121">
      <formula>IF(RIGHT(TEXT(AI75,"0.#"),1)=".",FALSE,TRUE)</formula>
    </cfRule>
    <cfRule type="expression" dxfId="2542" priority="13122">
      <formula>IF(RIGHT(TEXT(AI75,"0.#"),1)=".",TRUE,FALSE)</formula>
    </cfRule>
  </conditionalFormatting>
  <conditionalFormatting sqref="AM75">
    <cfRule type="expression" dxfId="2541" priority="13119">
      <formula>IF(RIGHT(TEXT(AM75,"0.#"),1)=".",FALSE,TRUE)</formula>
    </cfRule>
    <cfRule type="expression" dxfId="2540" priority="13120">
      <formula>IF(RIGHT(TEXT(AM75,"0.#"),1)=".",TRUE,FALSE)</formula>
    </cfRule>
  </conditionalFormatting>
  <conditionalFormatting sqref="AM76">
    <cfRule type="expression" dxfId="2539" priority="13117">
      <formula>IF(RIGHT(TEXT(AM76,"0.#"),1)=".",FALSE,TRUE)</formula>
    </cfRule>
    <cfRule type="expression" dxfId="2538" priority="13118">
      <formula>IF(RIGHT(TEXT(AM76,"0.#"),1)=".",TRUE,FALSE)</formula>
    </cfRule>
  </conditionalFormatting>
  <conditionalFormatting sqref="AM77">
    <cfRule type="expression" dxfId="2537" priority="13115">
      <formula>IF(RIGHT(TEXT(AM77,"0.#"),1)=".",FALSE,TRUE)</formula>
    </cfRule>
    <cfRule type="expression" dxfId="2536" priority="13116">
      <formula>IF(RIGHT(TEXT(AM77,"0.#"),1)=".",TRUE,FALSE)</formula>
    </cfRule>
  </conditionalFormatting>
  <conditionalFormatting sqref="AE134:AE135 AI134:AI135 AM134:AM135 AQ134:AQ135 AU134:AU135">
    <cfRule type="expression" dxfId="2535" priority="13101">
      <formula>IF(RIGHT(TEXT(AE134,"0.#"),1)=".",FALSE,TRUE)</formula>
    </cfRule>
    <cfRule type="expression" dxfId="2534" priority="13102">
      <formula>IF(RIGHT(TEXT(AE134,"0.#"),1)=".",TRUE,FALSE)</formula>
    </cfRule>
  </conditionalFormatting>
  <conditionalFormatting sqref="AM435">
    <cfRule type="expression" dxfId="2533" priority="13055">
      <formula>IF(RIGHT(TEXT(AM435,"0.#"),1)=".",FALSE,TRUE)</formula>
    </cfRule>
    <cfRule type="expression" dxfId="2532" priority="13056">
      <formula>IF(RIGHT(TEXT(AM435,"0.#"),1)=".",TRUE,FALSE)</formula>
    </cfRule>
  </conditionalFormatting>
  <conditionalFormatting sqref="AE435">
    <cfRule type="expression" dxfId="2531" priority="13067">
      <formula>IF(RIGHT(TEXT(AE435,"0.#"),1)=".",FALSE,TRUE)</formula>
    </cfRule>
    <cfRule type="expression" dxfId="2530" priority="13068">
      <formula>IF(RIGHT(TEXT(AE435,"0.#"),1)=".",TRUE,FALSE)</formula>
    </cfRule>
  </conditionalFormatting>
  <conditionalFormatting sqref="AU435">
    <cfRule type="expression" dxfId="2529" priority="13043">
      <formula>IF(RIGHT(TEXT(AU435,"0.#"),1)=".",FALSE,TRUE)</formula>
    </cfRule>
    <cfRule type="expression" dxfId="2528" priority="13044">
      <formula>IF(RIGHT(TEXT(AU435,"0.#"),1)=".",TRUE,FALSE)</formula>
    </cfRule>
  </conditionalFormatting>
  <conditionalFormatting sqref="AI435">
    <cfRule type="expression" dxfId="2527" priority="12977">
      <formula>IF(RIGHT(TEXT(AI435,"0.#"),1)=".",FALSE,TRUE)</formula>
    </cfRule>
    <cfRule type="expression" dxfId="2526" priority="12978">
      <formula>IF(RIGHT(TEXT(AI435,"0.#"),1)=".",TRUE,FALSE)</formula>
    </cfRule>
  </conditionalFormatting>
  <conditionalFormatting sqref="AQ435">
    <cfRule type="expression" dxfId="2525" priority="12949">
      <formula>IF(RIGHT(TEXT(AQ435,"0.#"),1)=".",FALSE,TRUE)</formula>
    </cfRule>
    <cfRule type="expression" dxfId="2524" priority="12950">
      <formula>IF(RIGHT(TEXT(AQ435,"0.#"),1)=".",TRUE,FALSE)</formula>
    </cfRule>
  </conditionalFormatting>
  <conditionalFormatting sqref="AL839:AO866">
    <cfRule type="expression" dxfId="2523" priority="6671">
      <formula>IF(AND(AL839&gt;=0, RIGHT(TEXT(AL839,"0.#"),1)&lt;&gt;"."),TRUE,FALSE)</formula>
    </cfRule>
    <cfRule type="expression" dxfId="2522" priority="6672">
      <formula>IF(AND(AL839&gt;=0, RIGHT(TEXT(AL839,"0.#"),1)="."),TRUE,FALSE)</formula>
    </cfRule>
    <cfRule type="expression" dxfId="2521" priority="6673">
      <formula>IF(AND(AL839&lt;0, RIGHT(TEXT(AL839,"0.#"),1)&lt;&gt;"."),TRUE,FALSE)</formula>
    </cfRule>
    <cfRule type="expression" dxfId="2520" priority="6674">
      <formula>IF(AND(AL839&lt;0, RIGHT(TEXT(AL839,"0.#"),1)="."),TRUE,FALSE)</formula>
    </cfRule>
  </conditionalFormatting>
  <conditionalFormatting sqref="AQ53:AQ55">
    <cfRule type="expression" dxfId="2519" priority="4693">
      <formula>IF(RIGHT(TEXT(AQ53,"0.#"),1)=".",FALSE,TRUE)</formula>
    </cfRule>
    <cfRule type="expression" dxfId="2518" priority="4694">
      <formula>IF(RIGHT(TEXT(AQ53,"0.#"),1)=".",TRUE,FALSE)</formula>
    </cfRule>
  </conditionalFormatting>
  <conditionalFormatting sqref="AU53:AU55">
    <cfRule type="expression" dxfId="2517" priority="4691">
      <formula>IF(RIGHT(TEXT(AU53,"0.#"),1)=".",FALSE,TRUE)</formula>
    </cfRule>
    <cfRule type="expression" dxfId="2516" priority="4692">
      <formula>IF(RIGHT(TEXT(AU53,"0.#"),1)=".",TRUE,FALSE)</formula>
    </cfRule>
  </conditionalFormatting>
  <conditionalFormatting sqref="AQ60:AQ62">
    <cfRule type="expression" dxfId="2515" priority="4689">
      <formula>IF(RIGHT(TEXT(AQ60,"0.#"),1)=".",FALSE,TRUE)</formula>
    </cfRule>
    <cfRule type="expression" dxfId="2514" priority="4690">
      <formula>IF(RIGHT(TEXT(AQ60,"0.#"),1)=".",TRUE,FALSE)</formula>
    </cfRule>
  </conditionalFormatting>
  <conditionalFormatting sqref="AU60:AU62">
    <cfRule type="expression" dxfId="2513" priority="4687">
      <formula>IF(RIGHT(TEXT(AU60,"0.#"),1)=".",FALSE,TRUE)</formula>
    </cfRule>
    <cfRule type="expression" dxfId="2512" priority="4688">
      <formula>IF(RIGHT(TEXT(AU60,"0.#"),1)=".",TRUE,FALSE)</formula>
    </cfRule>
  </conditionalFormatting>
  <conditionalFormatting sqref="AQ75:AQ77">
    <cfRule type="expression" dxfId="2511" priority="4685">
      <formula>IF(RIGHT(TEXT(AQ75,"0.#"),1)=".",FALSE,TRUE)</formula>
    </cfRule>
    <cfRule type="expression" dxfId="2510" priority="4686">
      <formula>IF(RIGHT(TEXT(AQ75,"0.#"),1)=".",TRUE,FALSE)</formula>
    </cfRule>
  </conditionalFormatting>
  <conditionalFormatting sqref="AU75:AU77">
    <cfRule type="expression" dxfId="2509" priority="4683">
      <formula>IF(RIGHT(TEXT(AU75,"0.#"),1)=".",FALSE,TRUE)</formula>
    </cfRule>
    <cfRule type="expression" dxfId="2508" priority="4684">
      <formula>IF(RIGHT(TEXT(AU75,"0.#"),1)=".",TRUE,FALSE)</formula>
    </cfRule>
  </conditionalFormatting>
  <conditionalFormatting sqref="AQ87:AQ89">
    <cfRule type="expression" dxfId="2507" priority="4681">
      <formula>IF(RIGHT(TEXT(AQ87,"0.#"),1)=".",FALSE,TRUE)</formula>
    </cfRule>
    <cfRule type="expression" dxfId="2506" priority="4682">
      <formula>IF(RIGHT(TEXT(AQ87,"0.#"),1)=".",TRUE,FALSE)</formula>
    </cfRule>
  </conditionalFormatting>
  <conditionalFormatting sqref="AU87:AU89">
    <cfRule type="expression" dxfId="2505" priority="4679">
      <formula>IF(RIGHT(TEXT(AU87,"0.#"),1)=".",FALSE,TRUE)</formula>
    </cfRule>
    <cfRule type="expression" dxfId="2504" priority="4680">
      <formula>IF(RIGHT(TEXT(AU87,"0.#"),1)=".",TRUE,FALSE)</formula>
    </cfRule>
  </conditionalFormatting>
  <conditionalFormatting sqref="AQ92:AQ94">
    <cfRule type="expression" dxfId="2503" priority="4677">
      <formula>IF(RIGHT(TEXT(AQ92,"0.#"),1)=".",FALSE,TRUE)</formula>
    </cfRule>
    <cfRule type="expression" dxfId="2502" priority="4678">
      <formula>IF(RIGHT(TEXT(AQ92,"0.#"),1)=".",TRUE,FALSE)</formula>
    </cfRule>
  </conditionalFormatting>
  <conditionalFormatting sqref="AU92:AU94">
    <cfRule type="expression" dxfId="2501" priority="4675">
      <formula>IF(RIGHT(TEXT(AU92,"0.#"),1)=".",FALSE,TRUE)</formula>
    </cfRule>
    <cfRule type="expression" dxfId="2500" priority="4676">
      <formula>IF(RIGHT(TEXT(AU92,"0.#"),1)=".",TRUE,FALSE)</formula>
    </cfRule>
  </conditionalFormatting>
  <conditionalFormatting sqref="AQ97:AQ99">
    <cfRule type="expression" dxfId="2499" priority="4673">
      <formula>IF(RIGHT(TEXT(AQ97,"0.#"),1)=".",FALSE,TRUE)</formula>
    </cfRule>
    <cfRule type="expression" dxfId="2498" priority="4674">
      <formula>IF(RIGHT(TEXT(AQ97,"0.#"),1)=".",TRUE,FALSE)</formula>
    </cfRule>
  </conditionalFormatting>
  <conditionalFormatting sqref="AU97:AU99">
    <cfRule type="expression" dxfId="2497" priority="4671">
      <formula>IF(RIGHT(TEXT(AU97,"0.#"),1)=".",FALSE,TRUE)</formula>
    </cfRule>
    <cfRule type="expression" dxfId="2496" priority="4672">
      <formula>IF(RIGHT(TEXT(AU97,"0.#"),1)=".",TRUE,FALSE)</formula>
    </cfRule>
  </conditionalFormatting>
  <conditionalFormatting sqref="AE458">
    <cfRule type="expression" dxfId="2495" priority="4365">
      <formula>IF(RIGHT(TEXT(AE458,"0.#"),1)=".",FALSE,TRUE)</formula>
    </cfRule>
    <cfRule type="expression" dxfId="2494" priority="4366">
      <formula>IF(RIGHT(TEXT(AE458,"0.#"),1)=".",TRUE,FALSE)</formula>
    </cfRule>
  </conditionalFormatting>
  <conditionalFormatting sqref="AM460">
    <cfRule type="expression" dxfId="2493" priority="4355">
      <formula>IF(RIGHT(TEXT(AM460,"0.#"),1)=".",FALSE,TRUE)</formula>
    </cfRule>
    <cfRule type="expression" dxfId="2492" priority="4356">
      <formula>IF(RIGHT(TEXT(AM460,"0.#"),1)=".",TRUE,FALSE)</formula>
    </cfRule>
  </conditionalFormatting>
  <conditionalFormatting sqref="AE459">
    <cfRule type="expression" dxfId="2491" priority="4363">
      <formula>IF(RIGHT(TEXT(AE459,"0.#"),1)=".",FALSE,TRUE)</formula>
    </cfRule>
    <cfRule type="expression" dxfId="2490" priority="4364">
      <formula>IF(RIGHT(TEXT(AE459,"0.#"),1)=".",TRUE,FALSE)</formula>
    </cfRule>
  </conditionalFormatting>
  <conditionalFormatting sqref="AE460">
    <cfRule type="expression" dxfId="2489" priority="4361">
      <formula>IF(RIGHT(TEXT(AE460,"0.#"),1)=".",FALSE,TRUE)</formula>
    </cfRule>
    <cfRule type="expression" dxfId="2488" priority="4362">
      <formula>IF(RIGHT(TEXT(AE460,"0.#"),1)=".",TRUE,FALSE)</formula>
    </cfRule>
  </conditionalFormatting>
  <conditionalFormatting sqref="AM458">
    <cfRule type="expression" dxfId="2487" priority="4359">
      <formula>IF(RIGHT(TEXT(AM458,"0.#"),1)=".",FALSE,TRUE)</formula>
    </cfRule>
    <cfRule type="expression" dxfId="2486" priority="4360">
      <formula>IF(RIGHT(TEXT(AM458,"0.#"),1)=".",TRUE,FALSE)</formula>
    </cfRule>
  </conditionalFormatting>
  <conditionalFormatting sqref="AM459">
    <cfRule type="expression" dxfId="2485" priority="4357">
      <formula>IF(RIGHT(TEXT(AM459,"0.#"),1)=".",FALSE,TRUE)</formula>
    </cfRule>
    <cfRule type="expression" dxfId="2484" priority="4358">
      <formula>IF(RIGHT(TEXT(AM459,"0.#"),1)=".",TRUE,FALSE)</formula>
    </cfRule>
  </conditionalFormatting>
  <conditionalFormatting sqref="AU458">
    <cfRule type="expression" dxfId="2483" priority="4353">
      <formula>IF(RIGHT(TEXT(AU458,"0.#"),1)=".",FALSE,TRUE)</formula>
    </cfRule>
    <cfRule type="expression" dxfId="2482" priority="4354">
      <formula>IF(RIGHT(TEXT(AU458,"0.#"),1)=".",TRUE,FALSE)</formula>
    </cfRule>
  </conditionalFormatting>
  <conditionalFormatting sqref="AU459">
    <cfRule type="expression" dxfId="2481" priority="4351">
      <formula>IF(RIGHT(TEXT(AU459,"0.#"),1)=".",FALSE,TRUE)</formula>
    </cfRule>
    <cfRule type="expression" dxfId="2480" priority="4352">
      <formula>IF(RIGHT(TEXT(AU459,"0.#"),1)=".",TRUE,FALSE)</formula>
    </cfRule>
  </conditionalFormatting>
  <conditionalFormatting sqref="AU460">
    <cfRule type="expression" dxfId="2479" priority="4349">
      <formula>IF(RIGHT(TEXT(AU460,"0.#"),1)=".",FALSE,TRUE)</formula>
    </cfRule>
    <cfRule type="expression" dxfId="2478" priority="4350">
      <formula>IF(RIGHT(TEXT(AU460,"0.#"),1)=".",TRUE,FALSE)</formula>
    </cfRule>
  </conditionalFormatting>
  <conditionalFormatting sqref="AI460">
    <cfRule type="expression" dxfId="2477" priority="4343">
      <formula>IF(RIGHT(TEXT(AI460,"0.#"),1)=".",FALSE,TRUE)</formula>
    </cfRule>
    <cfRule type="expression" dxfId="2476" priority="4344">
      <formula>IF(RIGHT(TEXT(AI460,"0.#"),1)=".",TRUE,FALSE)</formula>
    </cfRule>
  </conditionalFormatting>
  <conditionalFormatting sqref="AI458">
    <cfRule type="expression" dxfId="2475" priority="4347">
      <formula>IF(RIGHT(TEXT(AI458,"0.#"),1)=".",FALSE,TRUE)</formula>
    </cfRule>
    <cfRule type="expression" dxfId="2474" priority="4348">
      <formula>IF(RIGHT(TEXT(AI458,"0.#"),1)=".",TRUE,FALSE)</formula>
    </cfRule>
  </conditionalFormatting>
  <conditionalFormatting sqref="AI459">
    <cfRule type="expression" dxfId="2473" priority="4345">
      <formula>IF(RIGHT(TEXT(AI459,"0.#"),1)=".",FALSE,TRUE)</formula>
    </cfRule>
    <cfRule type="expression" dxfId="2472" priority="4346">
      <formula>IF(RIGHT(TEXT(AI459,"0.#"),1)=".",TRUE,FALSE)</formula>
    </cfRule>
  </conditionalFormatting>
  <conditionalFormatting sqref="AQ459">
    <cfRule type="expression" dxfId="2471" priority="4341">
      <formula>IF(RIGHT(TEXT(AQ459,"0.#"),1)=".",FALSE,TRUE)</formula>
    </cfRule>
    <cfRule type="expression" dxfId="2470" priority="4342">
      <formula>IF(RIGHT(TEXT(AQ459,"0.#"),1)=".",TRUE,FALSE)</formula>
    </cfRule>
  </conditionalFormatting>
  <conditionalFormatting sqref="AQ460">
    <cfRule type="expression" dxfId="2469" priority="4339">
      <formula>IF(RIGHT(TEXT(AQ460,"0.#"),1)=".",FALSE,TRUE)</formula>
    </cfRule>
    <cfRule type="expression" dxfId="2468" priority="4340">
      <formula>IF(RIGHT(TEXT(AQ460,"0.#"),1)=".",TRUE,FALSE)</formula>
    </cfRule>
  </conditionalFormatting>
  <conditionalFormatting sqref="AQ458">
    <cfRule type="expression" dxfId="2467" priority="4337">
      <formula>IF(RIGHT(TEXT(AQ458,"0.#"),1)=".",FALSE,TRUE)</formula>
    </cfRule>
    <cfRule type="expression" dxfId="2466" priority="4338">
      <formula>IF(RIGHT(TEXT(AQ458,"0.#"),1)=".",TRUE,FALSE)</formula>
    </cfRule>
  </conditionalFormatting>
  <conditionalFormatting sqref="AE120 AM120">
    <cfRule type="expression" dxfId="2465" priority="3015">
      <formula>IF(RIGHT(TEXT(AE120,"0.#"),1)=".",FALSE,TRUE)</formula>
    </cfRule>
    <cfRule type="expression" dxfId="2464" priority="3016">
      <formula>IF(RIGHT(TEXT(AE120,"0.#"),1)=".",TRUE,FALSE)</formula>
    </cfRule>
  </conditionalFormatting>
  <conditionalFormatting sqref="AI126">
    <cfRule type="expression" dxfId="2463" priority="3005">
      <formula>IF(RIGHT(TEXT(AI126,"0.#"),1)=".",FALSE,TRUE)</formula>
    </cfRule>
    <cfRule type="expression" dxfId="2462" priority="3006">
      <formula>IF(RIGHT(TEXT(AI126,"0.#"),1)=".",TRUE,FALSE)</formula>
    </cfRule>
  </conditionalFormatting>
  <conditionalFormatting sqref="AI120">
    <cfRule type="expression" dxfId="2461" priority="3013">
      <formula>IF(RIGHT(TEXT(AI120,"0.#"),1)=".",FALSE,TRUE)</formula>
    </cfRule>
    <cfRule type="expression" dxfId="2460" priority="3014">
      <formula>IF(RIGHT(TEXT(AI120,"0.#"),1)=".",TRUE,FALSE)</formula>
    </cfRule>
  </conditionalFormatting>
  <conditionalFormatting sqref="AE123 AM123">
    <cfRule type="expression" dxfId="2459" priority="3011">
      <formula>IF(RIGHT(TEXT(AE123,"0.#"),1)=".",FALSE,TRUE)</formula>
    </cfRule>
    <cfRule type="expression" dxfId="2458" priority="3012">
      <formula>IF(RIGHT(TEXT(AE123,"0.#"),1)=".",TRUE,FALSE)</formula>
    </cfRule>
  </conditionalFormatting>
  <conditionalFormatting sqref="AI123">
    <cfRule type="expression" dxfId="2457" priority="3009">
      <formula>IF(RIGHT(TEXT(AI123,"0.#"),1)=".",FALSE,TRUE)</formula>
    </cfRule>
    <cfRule type="expression" dxfId="2456" priority="3010">
      <formula>IF(RIGHT(TEXT(AI123,"0.#"),1)=".",TRUE,FALSE)</formula>
    </cfRule>
  </conditionalFormatting>
  <conditionalFormatting sqref="AE126 AM126">
    <cfRule type="expression" dxfId="2455" priority="3007">
      <formula>IF(RIGHT(TEXT(AE126,"0.#"),1)=".",FALSE,TRUE)</formula>
    </cfRule>
    <cfRule type="expression" dxfId="2454" priority="3008">
      <formula>IF(RIGHT(TEXT(AE126,"0.#"),1)=".",TRUE,FALSE)</formula>
    </cfRule>
  </conditionalFormatting>
  <conditionalFormatting sqref="AE129 AM129">
    <cfRule type="expression" dxfId="2453" priority="3003">
      <formula>IF(RIGHT(TEXT(AE129,"0.#"),1)=".",FALSE,TRUE)</formula>
    </cfRule>
    <cfRule type="expression" dxfId="2452" priority="3004">
      <formula>IF(RIGHT(TEXT(AE129,"0.#"),1)=".",TRUE,FALSE)</formula>
    </cfRule>
  </conditionalFormatting>
  <conditionalFormatting sqref="AI129">
    <cfRule type="expression" dxfId="2451" priority="3001">
      <formula>IF(RIGHT(TEXT(AI129,"0.#"),1)=".",FALSE,TRUE)</formula>
    </cfRule>
    <cfRule type="expression" dxfId="2450" priority="3002">
      <formula>IF(RIGHT(TEXT(AI129,"0.#"),1)=".",TRUE,FALSE)</formula>
    </cfRule>
  </conditionalFormatting>
  <conditionalFormatting sqref="Y839:Y866">
    <cfRule type="expression" dxfId="2449" priority="2999">
      <formula>IF(RIGHT(TEXT(Y839,"0.#"),1)=".",FALSE,TRUE)</formula>
    </cfRule>
    <cfRule type="expression" dxfId="2448" priority="3000">
      <formula>IF(RIGHT(TEXT(Y839,"0.#"),1)=".",TRUE,FALSE)</formula>
    </cfRule>
  </conditionalFormatting>
  <conditionalFormatting sqref="AU518">
    <cfRule type="expression" dxfId="2447" priority="1509">
      <formula>IF(RIGHT(TEXT(AU518,"0.#"),1)=".",FALSE,TRUE)</formula>
    </cfRule>
    <cfRule type="expression" dxfId="2446" priority="1510">
      <formula>IF(RIGHT(TEXT(AU518,"0.#"),1)=".",TRUE,FALSE)</formula>
    </cfRule>
  </conditionalFormatting>
  <conditionalFormatting sqref="AQ551">
    <cfRule type="expression" dxfId="2445" priority="1285">
      <formula>IF(RIGHT(TEXT(AQ551,"0.#"),1)=".",FALSE,TRUE)</formula>
    </cfRule>
    <cfRule type="expression" dxfId="2444" priority="1286">
      <formula>IF(RIGHT(TEXT(AQ551,"0.#"),1)=".",TRUE,FALSE)</formula>
    </cfRule>
  </conditionalFormatting>
  <conditionalFormatting sqref="AE556">
    <cfRule type="expression" dxfId="2443" priority="1283">
      <formula>IF(RIGHT(TEXT(AE556,"0.#"),1)=".",FALSE,TRUE)</formula>
    </cfRule>
    <cfRule type="expression" dxfId="2442" priority="1284">
      <formula>IF(RIGHT(TEXT(AE556,"0.#"),1)=".",TRUE,FALSE)</formula>
    </cfRule>
  </conditionalFormatting>
  <conditionalFormatting sqref="AE557">
    <cfRule type="expression" dxfId="2441" priority="1281">
      <formula>IF(RIGHT(TEXT(AE557,"0.#"),1)=".",FALSE,TRUE)</formula>
    </cfRule>
    <cfRule type="expression" dxfId="2440" priority="1282">
      <formula>IF(RIGHT(TEXT(AE557,"0.#"),1)=".",TRUE,FALSE)</formula>
    </cfRule>
  </conditionalFormatting>
  <conditionalFormatting sqref="AE558">
    <cfRule type="expression" dxfId="2439" priority="1279">
      <formula>IF(RIGHT(TEXT(AE558,"0.#"),1)=".",FALSE,TRUE)</formula>
    </cfRule>
    <cfRule type="expression" dxfId="2438" priority="1280">
      <formula>IF(RIGHT(TEXT(AE558,"0.#"),1)=".",TRUE,FALSE)</formula>
    </cfRule>
  </conditionalFormatting>
  <conditionalFormatting sqref="AU556">
    <cfRule type="expression" dxfId="2437" priority="1271">
      <formula>IF(RIGHT(TEXT(AU556,"0.#"),1)=".",FALSE,TRUE)</formula>
    </cfRule>
    <cfRule type="expression" dxfId="2436" priority="1272">
      <formula>IF(RIGHT(TEXT(AU556,"0.#"),1)=".",TRUE,FALSE)</formula>
    </cfRule>
  </conditionalFormatting>
  <conditionalFormatting sqref="AU557">
    <cfRule type="expression" dxfId="2435" priority="1269">
      <formula>IF(RIGHT(TEXT(AU557,"0.#"),1)=".",FALSE,TRUE)</formula>
    </cfRule>
    <cfRule type="expression" dxfId="2434" priority="1270">
      <formula>IF(RIGHT(TEXT(AU557,"0.#"),1)=".",TRUE,FALSE)</formula>
    </cfRule>
  </conditionalFormatting>
  <conditionalFormatting sqref="AU558">
    <cfRule type="expression" dxfId="2433" priority="1267">
      <formula>IF(RIGHT(TEXT(AU558,"0.#"),1)=".",FALSE,TRUE)</formula>
    </cfRule>
    <cfRule type="expression" dxfId="2432" priority="1268">
      <formula>IF(RIGHT(TEXT(AU558,"0.#"),1)=".",TRUE,FALSE)</formula>
    </cfRule>
  </conditionalFormatting>
  <conditionalFormatting sqref="AQ557">
    <cfRule type="expression" dxfId="2431" priority="1259">
      <formula>IF(RIGHT(TEXT(AQ557,"0.#"),1)=".",FALSE,TRUE)</formula>
    </cfRule>
    <cfRule type="expression" dxfId="2430" priority="1260">
      <formula>IF(RIGHT(TEXT(AQ557,"0.#"),1)=".",TRUE,FALSE)</formula>
    </cfRule>
  </conditionalFormatting>
  <conditionalFormatting sqref="AQ558">
    <cfRule type="expression" dxfId="2429" priority="1257">
      <formula>IF(RIGHT(TEXT(AQ558,"0.#"),1)=".",FALSE,TRUE)</formula>
    </cfRule>
    <cfRule type="expression" dxfId="2428" priority="1258">
      <formula>IF(RIGHT(TEXT(AQ558,"0.#"),1)=".",TRUE,FALSE)</formula>
    </cfRule>
  </conditionalFormatting>
  <conditionalFormatting sqref="AQ556">
    <cfRule type="expression" dxfId="2427" priority="1255">
      <formula>IF(RIGHT(TEXT(AQ556,"0.#"),1)=".",FALSE,TRUE)</formula>
    </cfRule>
    <cfRule type="expression" dxfId="2426" priority="1256">
      <formula>IF(RIGHT(TEXT(AQ556,"0.#"),1)=".",TRUE,FALSE)</formula>
    </cfRule>
  </conditionalFormatting>
  <conditionalFormatting sqref="AE561">
    <cfRule type="expression" dxfId="2425" priority="1253">
      <formula>IF(RIGHT(TEXT(AE561,"0.#"),1)=".",FALSE,TRUE)</formula>
    </cfRule>
    <cfRule type="expression" dxfId="2424" priority="1254">
      <formula>IF(RIGHT(TEXT(AE561,"0.#"),1)=".",TRUE,FALSE)</formula>
    </cfRule>
  </conditionalFormatting>
  <conditionalFormatting sqref="AE562">
    <cfRule type="expression" dxfId="2423" priority="1251">
      <formula>IF(RIGHT(TEXT(AE562,"0.#"),1)=".",FALSE,TRUE)</formula>
    </cfRule>
    <cfRule type="expression" dxfId="2422" priority="1252">
      <formula>IF(RIGHT(TEXT(AE562,"0.#"),1)=".",TRUE,FALSE)</formula>
    </cfRule>
  </conditionalFormatting>
  <conditionalFormatting sqref="AE563">
    <cfRule type="expression" dxfId="2421" priority="1249">
      <formula>IF(RIGHT(TEXT(AE563,"0.#"),1)=".",FALSE,TRUE)</formula>
    </cfRule>
    <cfRule type="expression" dxfId="2420" priority="1250">
      <formula>IF(RIGHT(TEXT(AE563,"0.#"),1)=".",TRUE,FALSE)</formula>
    </cfRule>
  </conditionalFormatting>
  <conditionalFormatting sqref="AL1102:AO1131">
    <cfRule type="expression" dxfId="2419" priority="2905">
      <formula>IF(AND(AL1102&gt;=0, RIGHT(TEXT(AL1102,"0.#"),1)&lt;&gt;"."),TRUE,FALSE)</formula>
    </cfRule>
    <cfRule type="expression" dxfId="2418" priority="2906">
      <formula>IF(AND(AL1102&gt;=0, RIGHT(TEXT(AL1102,"0.#"),1)="."),TRUE,FALSE)</formula>
    </cfRule>
    <cfRule type="expression" dxfId="2417" priority="2907">
      <formula>IF(AND(AL1102&lt;0, RIGHT(TEXT(AL1102,"0.#"),1)&lt;&gt;"."),TRUE,FALSE)</formula>
    </cfRule>
    <cfRule type="expression" dxfId="2416" priority="2908">
      <formula>IF(AND(AL1102&lt;0, RIGHT(TEXT(AL1102,"0.#"),1)="."),TRUE,FALSE)</formula>
    </cfRule>
  </conditionalFormatting>
  <conditionalFormatting sqref="Y1102:Y1131">
    <cfRule type="expression" dxfId="2415" priority="2903">
      <formula>IF(RIGHT(TEXT(Y1102,"0.#"),1)=".",FALSE,TRUE)</formula>
    </cfRule>
    <cfRule type="expression" dxfId="2414" priority="2904">
      <formula>IF(RIGHT(TEXT(Y1102,"0.#"),1)=".",TRUE,FALSE)</formula>
    </cfRule>
  </conditionalFormatting>
  <conditionalFormatting sqref="AQ553">
    <cfRule type="expression" dxfId="2413" priority="1287">
      <formula>IF(RIGHT(TEXT(AQ553,"0.#"),1)=".",FALSE,TRUE)</formula>
    </cfRule>
    <cfRule type="expression" dxfId="2412" priority="1288">
      <formula>IF(RIGHT(TEXT(AQ553,"0.#"),1)=".",TRUE,FALSE)</formula>
    </cfRule>
  </conditionalFormatting>
  <conditionalFormatting sqref="AU552">
    <cfRule type="expression" dxfId="2411" priority="1299">
      <formula>IF(RIGHT(TEXT(AU552,"0.#"),1)=".",FALSE,TRUE)</formula>
    </cfRule>
    <cfRule type="expression" dxfId="2410" priority="1300">
      <formula>IF(RIGHT(TEXT(AU552,"0.#"),1)=".",TRUE,FALSE)</formula>
    </cfRule>
  </conditionalFormatting>
  <conditionalFormatting sqref="AE552">
    <cfRule type="expression" dxfId="2409" priority="1311">
      <formula>IF(RIGHT(TEXT(AE552,"0.#"),1)=".",FALSE,TRUE)</formula>
    </cfRule>
    <cfRule type="expression" dxfId="2408" priority="1312">
      <formula>IF(RIGHT(TEXT(AE552,"0.#"),1)=".",TRUE,FALSE)</formula>
    </cfRule>
  </conditionalFormatting>
  <conditionalFormatting sqref="AQ548">
    <cfRule type="expression" dxfId="2407" priority="1317">
      <formula>IF(RIGHT(TEXT(AQ548,"0.#"),1)=".",FALSE,TRUE)</formula>
    </cfRule>
    <cfRule type="expression" dxfId="2406" priority="1318">
      <formula>IF(RIGHT(TEXT(AQ548,"0.#"),1)=".",TRUE,FALSE)</formula>
    </cfRule>
  </conditionalFormatting>
  <conditionalFormatting sqref="AL837:AO838">
    <cfRule type="expression" dxfId="2405" priority="2857">
      <formula>IF(AND(AL837&gt;=0, RIGHT(TEXT(AL837,"0.#"),1)&lt;&gt;"."),TRUE,FALSE)</formula>
    </cfRule>
    <cfRule type="expression" dxfId="2404" priority="2858">
      <formula>IF(AND(AL837&gt;=0, RIGHT(TEXT(AL837,"0.#"),1)="."),TRUE,FALSE)</formula>
    </cfRule>
    <cfRule type="expression" dxfId="2403" priority="2859">
      <formula>IF(AND(AL837&lt;0, RIGHT(TEXT(AL837,"0.#"),1)&lt;&gt;"."),TRUE,FALSE)</formula>
    </cfRule>
    <cfRule type="expression" dxfId="2402" priority="2860">
      <formula>IF(AND(AL837&lt;0, RIGHT(TEXT(AL837,"0.#"),1)="."),TRUE,FALSE)</formula>
    </cfRule>
  </conditionalFormatting>
  <conditionalFormatting sqref="Y837:Y838">
    <cfRule type="expression" dxfId="2401" priority="2855">
      <formula>IF(RIGHT(TEXT(Y837,"0.#"),1)=".",FALSE,TRUE)</formula>
    </cfRule>
    <cfRule type="expression" dxfId="2400" priority="2856">
      <formula>IF(RIGHT(TEXT(Y837,"0.#"),1)=".",TRUE,FALSE)</formula>
    </cfRule>
  </conditionalFormatting>
  <conditionalFormatting sqref="AE492">
    <cfRule type="expression" dxfId="2399" priority="1643">
      <formula>IF(RIGHT(TEXT(AE492,"0.#"),1)=".",FALSE,TRUE)</formula>
    </cfRule>
    <cfRule type="expression" dxfId="2398" priority="1644">
      <formula>IF(RIGHT(TEXT(AE492,"0.#"),1)=".",TRUE,FALSE)</formula>
    </cfRule>
  </conditionalFormatting>
  <conditionalFormatting sqref="AE493">
    <cfRule type="expression" dxfId="2397" priority="1641">
      <formula>IF(RIGHT(TEXT(AE493,"0.#"),1)=".",FALSE,TRUE)</formula>
    </cfRule>
    <cfRule type="expression" dxfId="2396" priority="1642">
      <formula>IF(RIGHT(TEXT(AE493,"0.#"),1)=".",TRUE,FALSE)</formula>
    </cfRule>
  </conditionalFormatting>
  <conditionalFormatting sqref="AE494">
    <cfRule type="expression" dxfId="2395" priority="1639">
      <formula>IF(RIGHT(TEXT(AE494,"0.#"),1)=".",FALSE,TRUE)</formula>
    </cfRule>
    <cfRule type="expression" dxfId="2394" priority="1640">
      <formula>IF(RIGHT(TEXT(AE494,"0.#"),1)=".",TRUE,FALSE)</formula>
    </cfRule>
  </conditionalFormatting>
  <conditionalFormatting sqref="AQ493">
    <cfRule type="expression" dxfId="2393" priority="1619">
      <formula>IF(RIGHT(TEXT(AQ493,"0.#"),1)=".",FALSE,TRUE)</formula>
    </cfRule>
    <cfRule type="expression" dxfId="2392" priority="1620">
      <formula>IF(RIGHT(TEXT(AQ493,"0.#"),1)=".",TRUE,FALSE)</formula>
    </cfRule>
  </conditionalFormatting>
  <conditionalFormatting sqref="AQ494">
    <cfRule type="expression" dxfId="2391" priority="1617">
      <formula>IF(RIGHT(TEXT(AQ494,"0.#"),1)=".",FALSE,TRUE)</formula>
    </cfRule>
    <cfRule type="expression" dxfId="2390" priority="1618">
      <formula>IF(RIGHT(TEXT(AQ494,"0.#"),1)=".",TRUE,FALSE)</formula>
    </cfRule>
  </conditionalFormatting>
  <conditionalFormatting sqref="AQ492">
    <cfRule type="expression" dxfId="2389" priority="1615">
      <formula>IF(RIGHT(TEXT(AQ492,"0.#"),1)=".",FALSE,TRUE)</formula>
    </cfRule>
    <cfRule type="expression" dxfId="2388" priority="1616">
      <formula>IF(RIGHT(TEXT(AQ492,"0.#"),1)=".",TRUE,FALSE)</formula>
    </cfRule>
  </conditionalFormatting>
  <conditionalFormatting sqref="AU494">
    <cfRule type="expression" dxfId="2387" priority="1627">
      <formula>IF(RIGHT(TEXT(AU494,"0.#"),1)=".",FALSE,TRUE)</formula>
    </cfRule>
    <cfRule type="expression" dxfId="2386" priority="1628">
      <formula>IF(RIGHT(TEXT(AU494,"0.#"),1)=".",TRUE,FALSE)</formula>
    </cfRule>
  </conditionalFormatting>
  <conditionalFormatting sqref="AU492">
    <cfRule type="expression" dxfId="2385" priority="1631">
      <formula>IF(RIGHT(TEXT(AU492,"0.#"),1)=".",FALSE,TRUE)</formula>
    </cfRule>
    <cfRule type="expression" dxfId="2384" priority="1632">
      <formula>IF(RIGHT(TEXT(AU492,"0.#"),1)=".",TRUE,FALSE)</formula>
    </cfRule>
  </conditionalFormatting>
  <conditionalFormatting sqref="AU493">
    <cfRule type="expression" dxfId="2383" priority="1629">
      <formula>IF(RIGHT(TEXT(AU493,"0.#"),1)=".",FALSE,TRUE)</formula>
    </cfRule>
    <cfRule type="expression" dxfId="2382" priority="1630">
      <formula>IF(RIGHT(TEXT(AU493,"0.#"),1)=".",TRUE,FALSE)</formula>
    </cfRule>
  </conditionalFormatting>
  <conditionalFormatting sqref="AU583">
    <cfRule type="expression" dxfId="2381" priority="1147">
      <formula>IF(RIGHT(TEXT(AU583,"0.#"),1)=".",FALSE,TRUE)</formula>
    </cfRule>
    <cfRule type="expression" dxfId="2380" priority="1148">
      <formula>IF(RIGHT(TEXT(AU583,"0.#"),1)=".",TRUE,FALSE)</formula>
    </cfRule>
  </conditionalFormatting>
  <conditionalFormatting sqref="AU582">
    <cfRule type="expression" dxfId="2379" priority="1149">
      <formula>IF(RIGHT(TEXT(AU582,"0.#"),1)=".",FALSE,TRUE)</formula>
    </cfRule>
    <cfRule type="expression" dxfId="2378" priority="1150">
      <formula>IF(RIGHT(TEXT(AU582,"0.#"),1)=".",TRUE,FALSE)</formula>
    </cfRule>
  </conditionalFormatting>
  <conditionalFormatting sqref="AE499">
    <cfRule type="expression" dxfId="2377" priority="1609">
      <formula>IF(RIGHT(TEXT(AE499,"0.#"),1)=".",FALSE,TRUE)</formula>
    </cfRule>
    <cfRule type="expression" dxfId="2376" priority="1610">
      <formula>IF(RIGHT(TEXT(AE499,"0.#"),1)=".",TRUE,FALSE)</formula>
    </cfRule>
  </conditionalFormatting>
  <conditionalFormatting sqref="AE497">
    <cfRule type="expression" dxfId="2375" priority="1613">
      <formula>IF(RIGHT(TEXT(AE497,"0.#"),1)=".",FALSE,TRUE)</formula>
    </cfRule>
    <cfRule type="expression" dxfId="2374" priority="1614">
      <formula>IF(RIGHT(TEXT(AE497,"0.#"),1)=".",TRUE,FALSE)</formula>
    </cfRule>
  </conditionalFormatting>
  <conditionalFormatting sqref="AE498">
    <cfRule type="expression" dxfId="2373" priority="1611">
      <formula>IF(RIGHT(TEXT(AE498,"0.#"),1)=".",FALSE,TRUE)</formula>
    </cfRule>
    <cfRule type="expression" dxfId="2372" priority="1612">
      <formula>IF(RIGHT(TEXT(AE498,"0.#"),1)=".",TRUE,FALSE)</formula>
    </cfRule>
  </conditionalFormatting>
  <conditionalFormatting sqref="AU499">
    <cfRule type="expression" dxfId="2371" priority="1597">
      <formula>IF(RIGHT(TEXT(AU499,"0.#"),1)=".",FALSE,TRUE)</formula>
    </cfRule>
    <cfRule type="expression" dxfId="2370" priority="1598">
      <formula>IF(RIGHT(TEXT(AU499,"0.#"),1)=".",TRUE,FALSE)</formula>
    </cfRule>
  </conditionalFormatting>
  <conditionalFormatting sqref="AU497">
    <cfRule type="expression" dxfId="2369" priority="1601">
      <formula>IF(RIGHT(TEXT(AU497,"0.#"),1)=".",FALSE,TRUE)</formula>
    </cfRule>
    <cfRule type="expression" dxfId="2368" priority="1602">
      <formula>IF(RIGHT(TEXT(AU497,"0.#"),1)=".",TRUE,FALSE)</formula>
    </cfRule>
  </conditionalFormatting>
  <conditionalFormatting sqref="AU498">
    <cfRule type="expression" dxfId="2367" priority="1599">
      <formula>IF(RIGHT(TEXT(AU498,"0.#"),1)=".",FALSE,TRUE)</formula>
    </cfRule>
    <cfRule type="expression" dxfId="2366" priority="1600">
      <formula>IF(RIGHT(TEXT(AU498,"0.#"),1)=".",TRUE,FALSE)</formula>
    </cfRule>
  </conditionalFormatting>
  <conditionalFormatting sqref="AQ497">
    <cfRule type="expression" dxfId="2365" priority="1585">
      <formula>IF(RIGHT(TEXT(AQ497,"0.#"),1)=".",FALSE,TRUE)</formula>
    </cfRule>
    <cfRule type="expression" dxfId="2364" priority="1586">
      <formula>IF(RIGHT(TEXT(AQ497,"0.#"),1)=".",TRUE,FALSE)</formula>
    </cfRule>
  </conditionalFormatting>
  <conditionalFormatting sqref="AQ498">
    <cfRule type="expression" dxfId="2363" priority="1589">
      <formula>IF(RIGHT(TEXT(AQ498,"0.#"),1)=".",FALSE,TRUE)</formula>
    </cfRule>
    <cfRule type="expression" dxfId="2362" priority="1590">
      <formula>IF(RIGHT(TEXT(AQ498,"0.#"),1)=".",TRUE,FALSE)</formula>
    </cfRule>
  </conditionalFormatting>
  <conditionalFormatting sqref="AQ499">
    <cfRule type="expression" dxfId="2361" priority="1587">
      <formula>IF(RIGHT(TEXT(AQ499,"0.#"),1)=".",FALSE,TRUE)</formula>
    </cfRule>
    <cfRule type="expression" dxfId="2360" priority="1588">
      <formula>IF(RIGHT(TEXT(AQ499,"0.#"),1)=".",TRUE,FALSE)</formula>
    </cfRule>
  </conditionalFormatting>
  <conditionalFormatting sqref="AE504">
    <cfRule type="expression" dxfId="2359" priority="1579">
      <formula>IF(RIGHT(TEXT(AE504,"0.#"),1)=".",FALSE,TRUE)</formula>
    </cfRule>
    <cfRule type="expression" dxfId="2358" priority="1580">
      <formula>IF(RIGHT(TEXT(AE504,"0.#"),1)=".",TRUE,FALSE)</formula>
    </cfRule>
  </conditionalFormatting>
  <conditionalFormatting sqref="AE502">
    <cfRule type="expression" dxfId="2357" priority="1583">
      <formula>IF(RIGHT(TEXT(AE502,"0.#"),1)=".",FALSE,TRUE)</formula>
    </cfRule>
    <cfRule type="expression" dxfId="2356" priority="1584">
      <formula>IF(RIGHT(TEXT(AE502,"0.#"),1)=".",TRUE,FALSE)</formula>
    </cfRule>
  </conditionalFormatting>
  <conditionalFormatting sqref="AE503">
    <cfRule type="expression" dxfId="2355" priority="1581">
      <formula>IF(RIGHT(TEXT(AE503,"0.#"),1)=".",FALSE,TRUE)</formula>
    </cfRule>
    <cfRule type="expression" dxfId="2354" priority="1582">
      <formula>IF(RIGHT(TEXT(AE503,"0.#"),1)=".",TRUE,FALSE)</formula>
    </cfRule>
  </conditionalFormatting>
  <conditionalFormatting sqref="AU504">
    <cfRule type="expression" dxfId="2353" priority="1567">
      <formula>IF(RIGHT(TEXT(AU504,"0.#"),1)=".",FALSE,TRUE)</formula>
    </cfRule>
    <cfRule type="expression" dxfId="2352" priority="1568">
      <formula>IF(RIGHT(TEXT(AU504,"0.#"),1)=".",TRUE,FALSE)</formula>
    </cfRule>
  </conditionalFormatting>
  <conditionalFormatting sqref="AU502">
    <cfRule type="expression" dxfId="2351" priority="1571">
      <formula>IF(RIGHT(TEXT(AU502,"0.#"),1)=".",FALSE,TRUE)</formula>
    </cfRule>
    <cfRule type="expression" dxfId="2350" priority="1572">
      <formula>IF(RIGHT(TEXT(AU502,"0.#"),1)=".",TRUE,FALSE)</formula>
    </cfRule>
  </conditionalFormatting>
  <conditionalFormatting sqref="AU503">
    <cfRule type="expression" dxfId="2349" priority="1569">
      <formula>IF(RIGHT(TEXT(AU503,"0.#"),1)=".",FALSE,TRUE)</formula>
    </cfRule>
    <cfRule type="expression" dxfId="2348" priority="1570">
      <formula>IF(RIGHT(TEXT(AU503,"0.#"),1)=".",TRUE,FALSE)</formula>
    </cfRule>
  </conditionalFormatting>
  <conditionalFormatting sqref="AQ502">
    <cfRule type="expression" dxfId="2347" priority="1555">
      <formula>IF(RIGHT(TEXT(AQ502,"0.#"),1)=".",FALSE,TRUE)</formula>
    </cfRule>
    <cfRule type="expression" dxfId="2346" priority="1556">
      <formula>IF(RIGHT(TEXT(AQ502,"0.#"),1)=".",TRUE,FALSE)</formula>
    </cfRule>
  </conditionalFormatting>
  <conditionalFormatting sqref="AQ503">
    <cfRule type="expression" dxfId="2345" priority="1559">
      <formula>IF(RIGHT(TEXT(AQ503,"0.#"),1)=".",FALSE,TRUE)</formula>
    </cfRule>
    <cfRule type="expression" dxfId="2344" priority="1560">
      <formula>IF(RIGHT(TEXT(AQ503,"0.#"),1)=".",TRUE,FALSE)</formula>
    </cfRule>
  </conditionalFormatting>
  <conditionalFormatting sqref="AQ504">
    <cfRule type="expression" dxfId="2343" priority="1557">
      <formula>IF(RIGHT(TEXT(AQ504,"0.#"),1)=".",FALSE,TRUE)</formula>
    </cfRule>
    <cfRule type="expression" dxfId="2342" priority="1558">
      <formula>IF(RIGHT(TEXT(AQ504,"0.#"),1)=".",TRUE,FALSE)</formula>
    </cfRule>
  </conditionalFormatting>
  <conditionalFormatting sqref="AE509">
    <cfRule type="expression" dxfId="2341" priority="1549">
      <formula>IF(RIGHT(TEXT(AE509,"0.#"),1)=".",FALSE,TRUE)</formula>
    </cfRule>
    <cfRule type="expression" dxfId="2340" priority="1550">
      <formula>IF(RIGHT(TEXT(AE509,"0.#"),1)=".",TRUE,FALSE)</formula>
    </cfRule>
  </conditionalFormatting>
  <conditionalFormatting sqref="AE507">
    <cfRule type="expression" dxfId="2339" priority="1553">
      <formula>IF(RIGHT(TEXT(AE507,"0.#"),1)=".",FALSE,TRUE)</formula>
    </cfRule>
    <cfRule type="expression" dxfId="2338" priority="1554">
      <formula>IF(RIGHT(TEXT(AE507,"0.#"),1)=".",TRUE,FALSE)</formula>
    </cfRule>
  </conditionalFormatting>
  <conditionalFormatting sqref="AE508">
    <cfRule type="expression" dxfId="2337" priority="1551">
      <formula>IF(RIGHT(TEXT(AE508,"0.#"),1)=".",FALSE,TRUE)</formula>
    </cfRule>
    <cfRule type="expression" dxfId="2336" priority="1552">
      <formula>IF(RIGHT(TEXT(AE508,"0.#"),1)=".",TRUE,FALSE)</formula>
    </cfRule>
  </conditionalFormatting>
  <conditionalFormatting sqref="AU509">
    <cfRule type="expression" dxfId="2335" priority="1537">
      <formula>IF(RIGHT(TEXT(AU509,"0.#"),1)=".",FALSE,TRUE)</formula>
    </cfRule>
    <cfRule type="expression" dxfId="2334" priority="1538">
      <formula>IF(RIGHT(TEXT(AU509,"0.#"),1)=".",TRUE,FALSE)</formula>
    </cfRule>
  </conditionalFormatting>
  <conditionalFormatting sqref="AU507">
    <cfRule type="expression" dxfId="2333" priority="1541">
      <formula>IF(RIGHT(TEXT(AU507,"0.#"),1)=".",FALSE,TRUE)</formula>
    </cfRule>
    <cfRule type="expression" dxfId="2332" priority="1542">
      <formula>IF(RIGHT(TEXT(AU507,"0.#"),1)=".",TRUE,FALSE)</formula>
    </cfRule>
  </conditionalFormatting>
  <conditionalFormatting sqref="AU508">
    <cfRule type="expression" dxfId="2331" priority="1539">
      <formula>IF(RIGHT(TEXT(AU508,"0.#"),1)=".",FALSE,TRUE)</formula>
    </cfRule>
    <cfRule type="expression" dxfId="2330" priority="1540">
      <formula>IF(RIGHT(TEXT(AU508,"0.#"),1)=".",TRUE,FALSE)</formula>
    </cfRule>
  </conditionalFormatting>
  <conditionalFormatting sqref="AQ507">
    <cfRule type="expression" dxfId="2329" priority="1525">
      <formula>IF(RIGHT(TEXT(AQ507,"0.#"),1)=".",FALSE,TRUE)</formula>
    </cfRule>
    <cfRule type="expression" dxfId="2328" priority="1526">
      <formula>IF(RIGHT(TEXT(AQ507,"0.#"),1)=".",TRUE,FALSE)</formula>
    </cfRule>
  </conditionalFormatting>
  <conditionalFormatting sqref="AQ508">
    <cfRule type="expression" dxfId="2327" priority="1529">
      <formula>IF(RIGHT(TEXT(AQ508,"0.#"),1)=".",FALSE,TRUE)</formula>
    </cfRule>
    <cfRule type="expression" dxfId="2326" priority="1530">
      <formula>IF(RIGHT(TEXT(AQ508,"0.#"),1)=".",TRUE,FALSE)</formula>
    </cfRule>
  </conditionalFormatting>
  <conditionalFormatting sqref="AQ509">
    <cfRule type="expression" dxfId="2325" priority="1527">
      <formula>IF(RIGHT(TEXT(AQ509,"0.#"),1)=".",FALSE,TRUE)</formula>
    </cfRule>
    <cfRule type="expression" dxfId="2324" priority="1528">
      <formula>IF(RIGHT(TEXT(AQ509,"0.#"),1)=".",TRUE,FALSE)</formula>
    </cfRule>
  </conditionalFormatting>
  <conditionalFormatting sqref="AE465">
    <cfRule type="expression" dxfId="2323" priority="1819">
      <formula>IF(RIGHT(TEXT(AE465,"0.#"),1)=".",FALSE,TRUE)</formula>
    </cfRule>
    <cfRule type="expression" dxfId="2322" priority="1820">
      <formula>IF(RIGHT(TEXT(AE465,"0.#"),1)=".",TRUE,FALSE)</formula>
    </cfRule>
  </conditionalFormatting>
  <conditionalFormatting sqref="AM465">
    <cfRule type="expression" dxfId="2321" priority="1813">
      <formula>IF(RIGHT(TEXT(AM465,"0.#"),1)=".",FALSE,TRUE)</formula>
    </cfRule>
    <cfRule type="expression" dxfId="2320" priority="1814">
      <formula>IF(RIGHT(TEXT(AM465,"0.#"),1)=".",TRUE,FALSE)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6">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E433">
    <cfRule type="expression" dxfId="747" priority="47">
      <formula>IF(RIGHT(TEXT(AE433,"0.#"),1)=".",FALSE,TRUE)</formula>
    </cfRule>
    <cfRule type="expression" dxfId="746" priority="48">
      <formula>IF(RIGHT(TEXT(AE433,"0.#"),1)=".",TRUE,FALSE)</formula>
    </cfRule>
  </conditionalFormatting>
  <conditionalFormatting sqref="AM433">
    <cfRule type="expression" dxfId="745" priority="45">
      <formula>IF(RIGHT(TEXT(AM433,"0.#"),1)=".",FALSE,TRUE)</formula>
    </cfRule>
    <cfRule type="expression" dxfId="744" priority="46">
      <formula>IF(RIGHT(TEXT(AM433,"0.#"),1)=".",TRUE,FALSE)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I433">
    <cfRule type="expression" dxfId="741" priority="41">
      <formula>IF(RIGHT(TEXT(AI433,"0.#"),1)=".",FALSE,TRUE)</formula>
    </cfRule>
    <cfRule type="expression" dxfId="740" priority="42">
      <formula>IF(RIGHT(TEXT(AI433,"0.#"),1)=".",TRUE,FALSE)</formula>
    </cfRule>
  </conditionalFormatting>
  <conditionalFormatting sqref="AQ433">
    <cfRule type="expression" dxfId="739" priority="39">
      <formula>IF(RIGHT(TEXT(AQ433,"0.#"),1)=".",FALSE,TRUE)</formula>
    </cfRule>
    <cfRule type="expression" dxfId="738" priority="40">
      <formula>IF(RIGHT(TEXT(AQ433,"0.#"),1)=".",TRUE,FALSE)</formula>
    </cfRule>
  </conditionalFormatting>
  <conditionalFormatting sqref="AE434">
    <cfRule type="expression" dxfId="737" priority="37">
      <formula>IF(RIGHT(TEXT(AE434,"0.#"),1)=".",FALSE,TRUE)</formula>
    </cfRule>
    <cfRule type="expression" dxfId="736" priority="38">
      <formula>IF(RIGHT(TEXT(AE434,"0.#"),1)=".",TRUE,FALSE)</formula>
    </cfRule>
  </conditionalFormatting>
  <conditionalFormatting sqref="AM434">
    <cfRule type="expression" dxfId="735" priority="35">
      <formula>IF(RIGHT(TEXT(AM434,"0.#"),1)=".",FALSE,TRUE)</formula>
    </cfRule>
    <cfRule type="expression" dxfId="734" priority="36">
      <formula>IF(RIGHT(TEXT(AM434,"0.#"),1)=".",TRUE,FALSE)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I434">
    <cfRule type="expression" dxfId="731" priority="31">
      <formula>IF(RIGHT(TEXT(AI434,"0.#"),1)=".",FALSE,TRUE)</formula>
    </cfRule>
    <cfRule type="expression" dxfId="730" priority="32">
      <formula>IF(RIGHT(TEXT(AI434,"0.#"),1)=".",TRUE,FALSE)</formula>
    </cfRule>
  </conditionalFormatting>
  <conditionalFormatting sqref="AQ434">
    <cfRule type="expression" dxfId="729" priority="29">
      <formula>IF(RIGHT(TEXT(AQ434,"0.#"),1)=".",FALSE,TRUE)</formula>
    </cfRule>
    <cfRule type="expression" dxfId="728" priority="30">
      <formula>IF(RIGHT(TEXT(AQ434,"0.#"),1)=".",TRUE,FALSE)</formula>
    </cfRule>
  </conditionalFormatting>
  <conditionalFormatting sqref="AE463">
    <cfRule type="expression" dxfId="727" priority="27">
      <formula>IF(RIGHT(TEXT(AE463,"0.#"),1)=".",FALSE,TRUE)</formula>
    </cfRule>
    <cfRule type="expression" dxfId="726" priority="28">
      <formula>IF(RIGHT(TEXT(AE463,"0.#"),1)=".",TRUE,FALSE)</formula>
    </cfRule>
  </conditionalFormatting>
  <conditionalFormatting sqref="AM463">
    <cfRule type="expression" dxfId="725" priority="25">
      <formula>IF(RIGHT(TEXT(AM463,"0.#"),1)=".",FALSE,TRUE)</formula>
    </cfRule>
    <cfRule type="expression" dxfId="724" priority="26">
      <formula>IF(RIGHT(TEXT(AM463,"0.#"),1)=".",TRUE,FALSE)</formula>
    </cfRule>
  </conditionalFormatting>
  <conditionalFormatting sqref="AU463">
    <cfRule type="expression" dxfId="723" priority="23">
      <formula>IF(RIGHT(TEXT(AU463,"0.#"),1)=".",FALSE,TRUE)</formula>
    </cfRule>
    <cfRule type="expression" dxfId="722" priority="24">
      <formula>IF(RIGHT(TEXT(AU463,"0.#"),1)=".",TRUE,FALSE)</formula>
    </cfRule>
  </conditionalFormatting>
  <conditionalFormatting sqref="AI463">
    <cfRule type="expression" dxfId="721" priority="21">
      <formula>IF(RIGHT(TEXT(AI463,"0.#"),1)=".",FALSE,TRUE)</formula>
    </cfRule>
    <cfRule type="expression" dxfId="720" priority="22">
      <formula>IF(RIGHT(TEXT(AI463,"0.#"),1)=".",TRUE,FALSE)</formula>
    </cfRule>
  </conditionalFormatting>
  <conditionalFormatting sqref="AQ463">
    <cfRule type="expression" dxfId="719" priority="19">
      <formula>IF(RIGHT(TEXT(AQ463,"0.#"),1)=".",FALSE,TRUE)</formula>
    </cfRule>
    <cfRule type="expression" dxfId="718" priority="20">
      <formula>IF(RIGHT(TEXT(AQ463,"0.#"),1)=".",TRUE,FALSE)</formula>
    </cfRule>
  </conditionalFormatting>
  <conditionalFormatting sqref="AE464">
    <cfRule type="expression" dxfId="717" priority="17">
      <formula>IF(RIGHT(TEXT(AE464,"0.#"),1)=".",FALSE,TRUE)</formula>
    </cfRule>
    <cfRule type="expression" dxfId="716" priority="18">
      <formula>IF(RIGHT(TEXT(AE464,"0.#"),1)=".",TRUE,FALSE)</formula>
    </cfRule>
  </conditionalFormatting>
  <conditionalFormatting sqref="AM464">
    <cfRule type="expression" dxfId="715" priority="15">
      <formula>IF(RIGHT(TEXT(AM464,"0.#"),1)=".",FALSE,TRUE)</formula>
    </cfRule>
    <cfRule type="expression" dxfId="714" priority="16">
      <formula>IF(RIGHT(TEXT(AM464,"0.#"),1)=".",TRUE,FALSE)</formula>
    </cfRule>
  </conditionalFormatting>
  <conditionalFormatting sqref="AU464">
    <cfRule type="expression" dxfId="713" priority="13">
      <formula>IF(RIGHT(TEXT(AU464,"0.#"),1)=".",FALSE,TRUE)</formula>
    </cfRule>
    <cfRule type="expression" dxfId="712" priority="14">
      <formula>IF(RIGHT(TEXT(AU464,"0.#"),1)=".",TRUE,FALSE)</formula>
    </cfRule>
  </conditionalFormatting>
  <conditionalFormatting sqref="AI464">
    <cfRule type="expression" dxfId="711" priority="11">
      <formula>IF(RIGHT(TEXT(AI464,"0.#"),1)=".",FALSE,TRUE)</formula>
    </cfRule>
    <cfRule type="expression" dxfId="710" priority="12">
      <formula>IF(RIGHT(TEXT(AI464,"0.#"),1)=".",TRUE,FALSE)</formula>
    </cfRule>
  </conditionalFormatting>
  <conditionalFormatting sqref="AQ464">
    <cfRule type="expression" dxfId="709" priority="9">
      <formula>IF(RIGHT(TEXT(AQ464,"0.#"),1)=".",FALSE,TRUE)</formula>
    </cfRule>
    <cfRule type="expression" dxfId="708" priority="10">
      <formula>IF(RIGHT(TEXT(AQ464,"0.#"),1)=".",TRUE,FALSE)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Y784 Y781">
    <cfRule type="expression" dxfId="705" priority="5">
      <formula>IF(RIGHT(TEXT(Y781,"0.#"),1)=".",FALSE,TRUE)</formula>
    </cfRule>
    <cfRule type="expression" dxfId="704" priority="6">
      <formula>IF(RIGHT(TEXT(Y781,"0.#"),1)=".",TRUE,FALSE)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51" man="1"/>
    <brk id="714" max="51" man="1"/>
    <brk id="739" max="51" man="1"/>
    <brk id="833"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489</v>
      </c>
      <c r="B2" s="528"/>
      <c r="C2" s="528"/>
      <c r="D2" s="528"/>
      <c r="E2" s="528"/>
      <c r="F2" s="529"/>
      <c r="G2" s="806" t="s">
        <v>265</v>
      </c>
      <c r="H2" s="791"/>
      <c r="I2" s="791"/>
      <c r="J2" s="791"/>
      <c r="K2" s="791"/>
      <c r="L2" s="791"/>
      <c r="M2" s="791"/>
      <c r="N2" s="791"/>
      <c r="O2" s="792"/>
      <c r="P2" s="790" t="s">
        <v>59</v>
      </c>
      <c r="Q2" s="791"/>
      <c r="R2" s="791"/>
      <c r="S2" s="791"/>
      <c r="T2" s="791"/>
      <c r="U2" s="791"/>
      <c r="V2" s="791"/>
      <c r="W2" s="791"/>
      <c r="X2" s="792"/>
      <c r="Y2" s="1025"/>
      <c r="Z2" s="410"/>
      <c r="AA2" s="411"/>
      <c r="AB2" s="1029" t="s">
        <v>11</v>
      </c>
      <c r="AC2" s="1030"/>
      <c r="AD2" s="1031"/>
      <c r="AE2" s="1017" t="s">
        <v>357</v>
      </c>
      <c r="AF2" s="1017"/>
      <c r="AG2" s="1017"/>
      <c r="AH2" s="1017"/>
      <c r="AI2" s="1017" t="s">
        <v>363</v>
      </c>
      <c r="AJ2" s="1017"/>
      <c r="AK2" s="1017"/>
      <c r="AL2" s="1017"/>
      <c r="AM2" s="1017" t="s">
        <v>470</v>
      </c>
      <c r="AN2" s="1017"/>
      <c r="AO2" s="1017"/>
      <c r="AP2" s="473"/>
      <c r="AQ2" s="173" t="s">
        <v>355</v>
      </c>
      <c r="AR2" s="166"/>
      <c r="AS2" s="166"/>
      <c r="AT2" s="167"/>
      <c r="AU2" s="371" t="s">
        <v>253</v>
      </c>
      <c r="AV2" s="371"/>
      <c r="AW2" s="371"/>
      <c r="AX2" s="372"/>
    </row>
    <row r="3" spans="1:50"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26"/>
      <c r="Z3" s="1027"/>
      <c r="AA3" s="1028"/>
      <c r="AB3" s="1032"/>
      <c r="AC3" s="1033"/>
      <c r="AD3" s="103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0"/>
      <c r="B4" s="528"/>
      <c r="C4" s="528"/>
      <c r="D4" s="528"/>
      <c r="E4" s="528"/>
      <c r="F4" s="529"/>
      <c r="G4" s="555"/>
      <c r="H4" s="1035"/>
      <c r="I4" s="1035"/>
      <c r="J4" s="1035"/>
      <c r="K4" s="1035"/>
      <c r="L4" s="1035"/>
      <c r="M4" s="1035"/>
      <c r="N4" s="1035"/>
      <c r="O4" s="1036"/>
      <c r="P4" s="158"/>
      <c r="Q4" s="1043"/>
      <c r="R4" s="1043"/>
      <c r="S4" s="1043"/>
      <c r="T4" s="1043"/>
      <c r="U4" s="1043"/>
      <c r="V4" s="1043"/>
      <c r="W4" s="1043"/>
      <c r="X4" s="1044"/>
      <c r="Y4" s="1021" t="s">
        <v>12</v>
      </c>
      <c r="Z4" s="1022"/>
      <c r="AA4" s="1023"/>
      <c r="AB4" s="566"/>
      <c r="AC4" s="1024"/>
      <c r="AD4" s="102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1"/>
      <c r="B5" s="532"/>
      <c r="C5" s="532"/>
      <c r="D5" s="532"/>
      <c r="E5" s="532"/>
      <c r="F5" s="533"/>
      <c r="G5" s="1037"/>
      <c r="H5" s="1038"/>
      <c r="I5" s="1038"/>
      <c r="J5" s="1038"/>
      <c r="K5" s="1038"/>
      <c r="L5" s="1038"/>
      <c r="M5" s="1038"/>
      <c r="N5" s="1038"/>
      <c r="O5" s="1039"/>
      <c r="P5" s="1045"/>
      <c r="Q5" s="1045"/>
      <c r="R5" s="1045"/>
      <c r="S5" s="1045"/>
      <c r="T5" s="1045"/>
      <c r="U5" s="1045"/>
      <c r="V5" s="1045"/>
      <c r="W5" s="1045"/>
      <c r="X5" s="1046"/>
      <c r="Y5" s="301" t="s">
        <v>54</v>
      </c>
      <c r="Z5" s="1018"/>
      <c r="AA5" s="1019"/>
      <c r="AB5" s="537"/>
      <c r="AC5" s="1020"/>
      <c r="AD5" s="102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1"/>
      <c r="B6" s="532"/>
      <c r="C6" s="532"/>
      <c r="D6" s="532"/>
      <c r="E6" s="532"/>
      <c r="F6" s="533"/>
      <c r="G6" s="1040"/>
      <c r="H6" s="1041"/>
      <c r="I6" s="1041"/>
      <c r="J6" s="1041"/>
      <c r="K6" s="1041"/>
      <c r="L6" s="1041"/>
      <c r="M6" s="1041"/>
      <c r="N6" s="1041"/>
      <c r="O6" s="1042"/>
      <c r="P6" s="1047"/>
      <c r="Q6" s="1047"/>
      <c r="R6" s="1047"/>
      <c r="S6" s="1047"/>
      <c r="T6" s="1047"/>
      <c r="U6" s="1047"/>
      <c r="V6" s="1047"/>
      <c r="W6" s="1047"/>
      <c r="X6" s="1048"/>
      <c r="Y6" s="1049" t="s">
        <v>13</v>
      </c>
      <c r="Z6" s="1018"/>
      <c r="AA6" s="1019"/>
      <c r="AB6" s="476" t="s">
        <v>301</v>
      </c>
      <c r="AC6" s="1050"/>
      <c r="AD6" s="105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8" t="s">
        <v>525</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7" t="s">
        <v>489</v>
      </c>
      <c r="B9" s="528"/>
      <c r="C9" s="528"/>
      <c r="D9" s="528"/>
      <c r="E9" s="528"/>
      <c r="F9" s="529"/>
      <c r="G9" s="806" t="s">
        <v>265</v>
      </c>
      <c r="H9" s="791"/>
      <c r="I9" s="791"/>
      <c r="J9" s="791"/>
      <c r="K9" s="791"/>
      <c r="L9" s="791"/>
      <c r="M9" s="791"/>
      <c r="N9" s="791"/>
      <c r="O9" s="792"/>
      <c r="P9" s="790" t="s">
        <v>59</v>
      </c>
      <c r="Q9" s="791"/>
      <c r="R9" s="791"/>
      <c r="S9" s="791"/>
      <c r="T9" s="791"/>
      <c r="U9" s="791"/>
      <c r="V9" s="791"/>
      <c r="W9" s="791"/>
      <c r="X9" s="792"/>
      <c r="Y9" s="1025"/>
      <c r="Z9" s="410"/>
      <c r="AA9" s="411"/>
      <c r="AB9" s="1029" t="s">
        <v>11</v>
      </c>
      <c r="AC9" s="1030"/>
      <c r="AD9" s="1031"/>
      <c r="AE9" s="1017" t="s">
        <v>357</v>
      </c>
      <c r="AF9" s="1017"/>
      <c r="AG9" s="1017"/>
      <c r="AH9" s="1017"/>
      <c r="AI9" s="1017" t="s">
        <v>363</v>
      </c>
      <c r="AJ9" s="1017"/>
      <c r="AK9" s="1017"/>
      <c r="AL9" s="1017"/>
      <c r="AM9" s="1017" t="s">
        <v>470</v>
      </c>
      <c r="AN9" s="1017"/>
      <c r="AO9" s="1017"/>
      <c r="AP9" s="473"/>
      <c r="AQ9" s="173" t="s">
        <v>355</v>
      </c>
      <c r="AR9" s="166"/>
      <c r="AS9" s="166"/>
      <c r="AT9" s="167"/>
      <c r="AU9" s="371" t="s">
        <v>253</v>
      </c>
      <c r="AV9" s="371"/>
      <c r="AW9" s="371"/>
      <c r="AX9" s="372"/>
    </row>
    <row r="10" spans="1:50"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26"/>
      <c r="Z10" s="1027"/>
      <c r="AA10" s="1028"/>
      <c r="AB10" s="1032"/>
      <c r="AC10" s="1033"/>
      <c r="AD10" s="103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0"/>
      <c r="B11" s="528"/>
      <c r="C11" s="528"/>
      <c r="D11" s="528"/>
      <c r="E11" s="528"/>
      <c r="F11" s="529"/>
      <c r="G11" s="555"/>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66"/>
      <c r="AC11" s="1024"/>
      <c r="AD11" s="102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1"/>
      <c r="B12" s="532"/>
      <c r="C12" s="532"/>
      <c r="D12" s="532"/>
      <c r="E12" s="532"/>
      <c r="F12" s="533"/>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37"/>
      <c r="AC12" s="1020"/>
      <c r="AD12" s="102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6" t="s">
        <v>301</v>
      </c>
      <c r="AC13" s="1050"/>
      <c r="AD13" s="105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8" t="s">
        <v>525</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7" t="s">
        <v>489</v>
      </c>
      <c r="B16" s="528"/>
      <c r="C16" s="528"/>
      <c r="D16" s="528"/>
      <c r="E16" s="528"/>
      <c r="F16" s="529"/>
      <c r="G16" s="806" t="s">
        <v>265</v>
      </c>
      <c r="H16" s="791"/>
      <c r="I16" s="791"/>
      <c r="J16" s="791"/>
      <c r="K16" s="791"/>
      <c r="L16" s="791"/>
      <c r="M16" s="791"/>
      <c r="N16" s="791"/>
      <c r="O16" s="792"/>
      <c r="P16" s="790" t="s">
        <v>59</v>
      </c>
      <c r="Q16" s="791"/>
      <c r="R16" s="791"/>
      <c r="S16" s="791"/>
      <c r="T16" s="791"/>
      <c r="U16" s="791"/>
      <c r="V16" s="791"/>
      <c r="W16" s="791"/>
      <c r="X16" s="792"/>
      <c r="Y16" s="1025"/>
      <c r="Z16" s="410"/>
      <c r="AA16" s="411"/>
      <c r="AB16" s="1029" t="s">
        <v>11</v>
      </c>
      <c r="AC16" s="1030"/>
      <c r="AD16" s="1031"/>
      <c r="AE16" s="1017" t="s">
        <v>357</v>
      </c>
      <c r="AF16" s="1017"/>
      <c r="AG16" s="1017"/>
      <c r="AH16" s="1017"/>
      <c r="AI16" s="1017" t="s">
        <v>363</v>
      </c>
      <c r="AJ16" s="1017"/>
      <c r="AK16" s="1017"/>
      <c r="AL16" s="1017"/>
      <c r="AM16" s="1017" t="s">
        <v>470</v>
      </c>
      <c r="AN16" s="1017"/>
      <c r="AO16" s="1017"/>
      <c r="AP16" s="473"/>
      <c r="AQ16" s="173" t="s">
        <v>355</v>
      </c>
      <c r="AR16" s="166"/>
      <c r="AS16" s="166"/>
      <c r="AT16" s="167"/>
      <c r="AU16" s="371" t="s">
        <v>253</v>
      </c>
      <c r="AV16" s="371"/>
      <c r="AW16" s="371"/>
      <c r="AX16" s="372"/>
    </row>
    <row r="17" spans="1:50"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26"/>
      <c r="Z17" s="1027"/>
      <c r="AA17" s="1028"/>
      <c r="AB17" s="1032"/>
      <c r="AC17" s="1033"/>
      <c r="AD17" s="103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0"/>
      <c r="B18" s="528"/>
      <c r="C18" s="528"/>
      <c r="D18" s="528"/>
      <c r="E18" s="528"/>
      <c r="F18" s="529"/>
      <c r="G18" s="555"/>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66"/>
      <c r="AC18" s="1024"/>
      <c r="AD18" s="102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1"/>
      <c r="B19" s="532"/>
      <c r="C19" s="532"/>
      <c r="D19" s="532"/>
      <c r="E19" s="532"/>
      <c r="F19" s="533"/>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37"/>
      <c r="AC19" s="1020"/>
      <c r="AD19" s="102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6" t="s">
        <v>301</v>
      </c>
      <c r="AC20" s="1050"/>
      <c r="AD20" s="105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8" t="s">
        <v>525</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7" t="s">
        <v>489</v>
      </c>
      <c r="B23" s="528"/>
      <c r="C23" s="528"/>
      <c r="D23" s="528"/>
      <c r="E23" s="528"/>
      <c r="F23" s="529"/>
      <c r="G23" s="806" t="s">
        <v>265</v>
      </c>
      <c r="H23" s="791"/>
      <c r="I23" s="791"/>
      <c r="J23" s="791"/>
      <c r="K23" s="791"/>
      <c r="L23" s="791"/>
      <c r="M23" s="791"/>
      <c r="N23" s="791"/>
      <c r="O23" s="792"/>
      <c r="P23" s="790" t="s">
        <v>59</v>
      </c>
      <c r="Q23" s="791"/>
      <c r="R23" s="791"/>
      <c r="S23" s="791"/>
      <c r="T23" s="791"/>
      <c r="U23" s="791"/>
      <c r="V23" s="791"/>
      <c r="W23" s="791"/>
      <c r="X23" s="792"/>
      <c r="Y23" s="1025"/>
      <c r="Z23" s="410"/>
      <c r="AA23" s="411"/>
      <c r="AB23" s="1029" t="s">
        <v>11</v>
      </c>
      <c r="AC23" s="1030"/>
      <c r="AD23" s="1031"/>
      <c r="AE23" s="1017" t="s">
        <v>357</v>
      </c>
      <c r="AF23" s="1017"/>
      <c r="AG23" s="1017"/>
      <c r="AH23" s="1017"/>
      <c r="AI23" s="1017" t="s">
        <v>363</v>
      </c>
      <c r="AJ23" s="1017"/>
      <c r="AK23" s="1017"/>
      <c r="AL23" s="1017"/>
      <c r="AM23" s="1017" t="s">
        <v>470</v>
      </c>
      <c r="AN23" s="1017"/>
      <c r="AO23" s="1017"/>
      <c r="AP23" s="473"/>
      <c r="AQ23" s="173" t="s">
        <v>355</v>
      </c>
      <c r="AR23" s="166"/>
      <c r="AS23" s="166"/>
      <c r="AT23" s="167"/>
      <c r="AU23" s="371" t="s">
        <v>253</v>
      </c>
      <c r="AV23" s="371"/>
      <c r="AW23" s="371"/>
      <c r="AX23" s="372"/>
    </row>
    <row r="24" spans="1:50"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26"/>
      <c r="Z24" s="1027"/>
      <c r="AA24" s="1028"/>
      <c r="AB24" s="1032"/>
      <c r="AC24" s="1033"/>
      <c r="AD24" s="103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0"/>
      <c r="B25" s="528"/>
      <c r="C25" s="528"/>
      <c r="D25" s="528"/>
      <c r="E25" s="528"/>
      <c r="F25" s="529"/>
      <c r="G25" s="555"/>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66"/>
      <c r="AC25" s="1024"/>
      <c r="AD25" s="102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1"/>
      <c r="B26" s="532"/>
      <c r="C26" s="532"/>
      <c r="D26" s="532"/>
      <c r="E26" s="532"/>
      <c r="F26" s="533"/>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37"/>
      <c r="AC26" s="1020"/>
      <c r="AD26" s="102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6" t="s">
        <v>301</v>
      </c>
      <c r="AC27" s="1050"/>
      <c r="AD27" s="105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8" t="s">
        <v>525</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7" t="s">
        <v>489</v>
      </c>
      <c r="B30" s="528"/>
      <c r="C30" s="528"/>
      <c r="D30" s="528"/>
      <c r="E30" s="528"/>
      <c r="F30" s="529"/>
      <c r="G30" s="806" t="s">
        <v>265</v>
      </c>
      <c r="H30" s="791"/>
      <c r="I30" s="791"/>
      <c r="J30" s="791"/>
      <c r="K30" s="791"/>
      <c r="L30" s="791"/>
      <c r="M30" s="791"/>
      <c r="N30" s="791"/>
      <c r="O30" s="792"/>
      <c r="P30" s="790" t="s">
        <v>59</v>
      </c>
      <c r="Q30" s="791"/>
      <c r="R30" s="791"/>
      <c r="S30" s="791"/>
      <c r="T30" s="791"/>
      <c r="U30" s="791"/>
      <c r="V30" s="791"/>
      <c r="W30" s="791"/>
      <c r="X30" s="792"/>
      <c r="Y30" s="1025"/>
      <c r="Z30" s="410"/>
      <c r="AA30" s="411"/>
      <c r="AB30" s="1029" t="s">
        <v>11</v>
      </c>
      <c r="AC30" s="1030"/>
      <c r="AD30" s="1031"/>
      <c r="AE30" s="1017" t="s">
        <v>357</v>
      </c>
      <c r="AF30" s="1017"/>
      <c r="AG30" s="1017"/>
      <c r="AH30" s="1017"/>
      <c r="AI30" s="1017" t="s">
        <v>363</v>
      </c>
      <c r="AJ30" s="1017"/>
      <c r="AK30" s="1017"/>
      <c r="AL30" s="1017"/>
      <c r="AM30" s="1017" t="s">
        <v>470</v>
      </c>
      <c r="AN30" s="1017"/>
      <c r="AO30" s="1017"/>
      <c r="AP30" s="473"/>
      <c r="AQ30" s="173" t="s">
        <v>355</v>
      </c>
      <c r="AR30" s="166"/>
      <c r="AS30" s="166"/>
      <c r="AT30" s="167"/>
      <c r="AU30" s="371" t="s">
        <v>253</v>
      </c>
      <c r="AV30" s="371"/>
      <c r="AW30" s="371"/>
      <c r="AX30" s="372"/>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26"/>
      <c r="Z31" s="1027"/>
      <c r="AA31" s="1028"/>
      <c r="AB31" s="1032"/>
      <c r="AC31" s="1033"/>
      <c r="AD31" s="103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0"/>
      <c r="B32" s="528"/>
      <c r="C32" s="528"/>
      <c r="D32" s="528"/>
      <c r="E32" s="528"/>
      <c r="F32" s="529"/>
      <c r="G32" s="555"/>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66"/>
      <c r="AC32" s="1024"/>
      <c r="AD32" s="102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1"/>
      <c r="B33" s="532"/>
      <c r="C33" s="532"/>
      <c r="D33" s="532"/>
      <c r="E33" s="532"/>
      <c r="F33" s="533"/>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37"/>
      <c r="AC33" s="1020"/>
      <c r="AD33" s="102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6" t="s">
        <v>301</v>
      </c>
      <c r="AC34" s="1050"/>
      <c r="AD34" s="105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8" t="s">
        <v>525</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7" t="s">
        <v>489</v>
      </c>
      <c r="B37" s="528"/>
      <c r="C37" s="528"/>
      <c r="D37" s="528"/>
      <c r="E37" s="528"/>
      <c r="F37" s="529"/>
      <c r="G37" s="806" t="s">
        <v>265</v>
      </c>
      <c r="H37" s="791"/>
      <c r="I37" s="791"/>
      <c r="J37" s="791"/>
      <c r="K37" s="791"/>
      <c r="L37" s="791"/>
      <c r="M37" s="791"/>
      <c r="N37" s="791"/>
      <c r="O37" s="792"/>
      <c r="P37" s="790" t="s">
        <v>59</v>
      </c>
      <c r="Q37" s="791"/>
      <c r="R37" s="791"/>
      <c r="S37" s="791"/>
      <c r="T37" s="791"/>
      <c r="U37" s="791"/>
      <c r="V37" s="791"/>
      <c r="W37" s="791"/>
      <c r="X37" s="792"/>
      <c r="Y37" s="1025"/>
      <c r="Z37" s="410"/>
      <c r="AA37" s="411"/>
      <c r="AB37" s="1029" t="s">
        <v>11</v>
      </c>
      <c r="AC37" s="1030"/>
      <c r="AD37" s="1031"/>
      <c r="AE37" s="1017" t="s">
        <v>357</v>
      </c>
      <c r="AF37" s="1017"/>
      <c r="AG37" s="1017"/>
      <c r="AH37" s="1017"/>
      <c r="AI37" s="1017" t="s">
        <v>363</v>
      </c>
      <c r="AJ37" s="1017"/>
      <c r="AK37" s="1017"/>
      <c r="AL37" s="1017"/>
      <c r="AM37" s="1017" t="s">
        <v>470</v>
      </c>
      <c r="AN37" s="1017"/>
      <c r="AO37" s="1017"/>
      <c r="AP37" s="473"/>
      <c r="AQ37" s="173" t="s">
        <v>355</v>
      </c>
      <c r="AR37" s="166"/>
      <c r="AS37" s="166"/>
      <c r="AT37" s="167"/>
      <c r="AU37" s="371" t="s">
        <v>253</v>
      </c>
      <c r="AV37" s="371"/>
      <c r="AW37" s="371"/>
      <c r="AX37" s="372"/>
    </row>
    <row r="38" spans="1:50"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26"/>
      <c r="Z38" s="1027"/>
      <c r="AA38" s="1028"/>
      <c r="AB38" s="1032"/>
      <c r="AC38" s="1033"/>
      <c r="AD38" s="103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0"/>
      <c r="B39" s="528"/>
      <c r="C39" s="528"/>
      <c r="D39" s="528"/>
      <c r="E39" s="528"/>
      <c r="F39" s="529"/>
      <c r="G39" s="555"/>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66"/>
      <c r="AC39" s="1024"/>
      <c r="AD39" s="102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1"/>
      <c r="B40" s="532"/>
      <c r="C40" s="532"/>
      <c r="D40" s="532"/>
      <c r="E40" s="532"/>
      <c r="F40" s="533"/>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37"/>
      <c r="AC40" s="1020"/>
      <c r="AD40" s="10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6" t="s">
        <v>301</v>
      </c>
      <c r="AC41" s="1050"/>
      <c r="AD41" s="105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8" t="s">
        <v>525</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7" t="s">
        <v>489</v>
      </c>
      <c r="B44" s="528"/>
      <c r="C44" s="528"/>
      <c r="D44" s="528"/>
      <c r="E44" s="528"/>
      <c r="F44" s="529"/>
      <c r="G44" s="806" t="s">
        <v>265</v>
      </c>
      <c r="H44" s="791"/>
      <c r="I44" s="791"/>
      <c r="J44" s="791"/>
      <c r="K44" s="791"/>
      <c r="L44" s="791"/>
      <c r="M44" s="791"/>
      <c r="N44" s="791"/>
      <c r="O44" s="792"/>
      <c r="P44" s="790" t="s">
        <v>59</v>
      </c>
      <c r="Q44" s="791"/>
      <c r="R44" s="791"/>
      <c r="S44" s="791"/>
      <c r="T44" s="791"/>
      <c r="U44" s="791"/>
      <c r="V44" s="791"/>
      <c r="W44" s="791"/>
      <c r="X44" s="792"/>
      <c r="Y44" s="1025"/>
      <c r="Z44" s="410"/>
      <c r="AA44" s="411"/>
      <c r="AB44" s="1029" t="s">
        <v>11</v>
      </c>
      <c r="AC44" s="1030"/>
      <c r="AD44" s="1031"/>
      <c r="AE44" s="1017" t="s">
        <v>357</v>
      </c>
      <c r="AF44" s="1017"/>
      <c r="AG44" s="1017"/>
      <c r="AH44" s="1017"/>
      <c r="AI44" s="1017" t="s">
        <v>363</v>
      </c>
      <c r="AJ44" s="1017"/>
      <c r="AK44" s="1017"/>
      <c r="AL44" s="1017"/>
      <c r="AM44" s="1017" t="s">
        <v>470</v>
      </c>
      <c r="AN44" s="1017"/>
      <c r="AO44" s="1017"/>
      <c r="AP44" s="473"/>
      <c r="AQ44" s="173" t="s">
        <v>355</v>
      </c>
      <c r="AR44" s="166"/>
      <c r="AS44" s="166"/>
      <c r="AT44" s="167"/>
      <c r="AU44" s="371" t="s">
        <v>253</v>
      </c>
      <c r="AV44" s="371"/>
      <c r="AW44" s="371"/>
      <c r="AX44" s="372"/>
    </row>
    <row r="45" spans="1:50"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26"/>
      <c r="Z45" s="1027"/>
      <c r="AA45" s="1028"/>
      <c r="AB45" s="1032"/>
      <c r="AC45" s="1033"/>
      <c r="AD45" s="103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0"/>
      <c r="B46" s="528"/>
      <c r="C46" s="528"/>
      <c r="D46" s="528"/>
      <c r="E46" s="528"/>
      <c r="F46" s="529"/>
      <c r="G46" s="555"/>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66"/>
      <c r="AC46" s="1024"/>
      <c r="AD46" s="102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1"/>
      <c r="B47" s="532"/>
      <c r="C47" s="532"/>
      <c r="D47" s="532"/>
      <c r="E47" s="532"/>
      <c r="F47" s="533"/>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37"/>
      <c r="AC47" s="1020"/>
      <c r="AD47" s="10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6" t="s">
        <v>301</v>
      </c>
      <c r="AC48" s="1050"/>
      <c r="AD48" s="105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8" t="s">
        <v>525</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7" t="s">
        <v>489</v>
      </c>
      <c r="B51" s="528"/>
      <c r="C51" s="528"/>
      <c r="D51" s="528"/>
      <c r="E51" s="528"/>
      <c r="F51" s="529"/>
      <c r="G51" s="806" t="s">
        <v>265</v>
      </c>
      <c r="H51" s="791"/>
      <c r="I51" s="791"/>
      <c r="J51" s="791"/>
      <c r="K51" s="791"/>
      <c r="L51" s="791"/>
      <c r="M51" s="791"/>
      <c r="N51" s="791"/>
      <c r="O51" s="792"/>
      <c r="P51" s="790" t="s">
        <v>59</v>
      </c>
      <c r="Q51" s="791"/>
      <c r="R51" s="791"/>
      <c r="S51" s="791"/>
      <c r="T51" s="791"/>
      <c r="U51" s="791"/>
      <c r="V51" s="791"/>
      <c r="W51" s="791"/>
      <c r="X51" s="792"/>
      <c r="Y51" s="1025"/>
      <c r="Z51" s="410"/>
      <c r="AA51" s="411"/>
      <c r="AB51" s="473" t="s">
        <v>11</v>
      </c>
      <c r="AC51" s="1030"/>
      <c r="AD51" s="1031"/>
      <c r="AE51" s="1017" t="s">
        <v>357</v>
      </c>
      <c r="AF51" s="1017"/>
      <c r="AG51" s="1017"/>
      <c r="AH51" s="1017"/>
      <c r="AI51" s="1017" t="s">
        <v>363</v>
      </c>
      <c r="AJ51" s="1017"/>
      <c r="AK51" s="1017"/>
      <c r="AL51" s="1017"/>
      <c r="AM51" s="1017" t="s">
        <v>470</v>
      </c>
      <c r="AN51" s="1017"/>
      <c r="AO51" s="1017"/>
      <c r="AP51" s="473"/>
      <c r="AQ51" s="173" t="s">
        <v>355</v>
      </c>
      <c r="AR51" s="166"/>
      <c r="AS51" s="166"/>
      <c r="AT51" s="167"/>
      <c r="AU51" s="371" t="s">
        <v>253</v>
      </c>
      <c r="AV51" s="371"/>
      <c r="AW51" s="371"/>
      <c r="AX51" s="372"/>
    </row>
    <row r="52" spans="1:50"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26"/>
      <c r="Z52" s="1027"/>
      <c r="AA52" s="1028"/>
      <c r="AB52" s="1032"/>
      <c r="AC52" s="1033"/>
      <c r="AD52" s="103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0"/>
      <c r="B53" s="528"/>
      <c r="C53" s="528"/>
      <c r="D53" s="528"/>
      <c r="E53" s="528"/>
      <c r="F53" s="529"/>
      <c r="G53" s="555"/>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66"/>
      <c r="AC53" s="1024"/>
      <c r="AD53" s="102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1"/>
      <c r="B54" s="532"/>
      <c r="C54" s="532"/>
      <c r="D54" s="532"/>
      <c r="E54" s="532"/>
      <c r="F54" s="533"/>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37"/>
      <c r="AC54" s="1020"/>
      <c r="AD54" s="10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6" t="s">
        <v>301</v>
      </c>
      <c r="AC55" s="1050"/>
      <c r="AD55" s="105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8" t="s">
        <v>525</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7" t="s">
        <v>489</v>
      </c>
      <c r="B58" s="528"/>
      <c r="C58" s="528"/>
      <c r="D58" s="528"/>
      <c r="E58" s="528"/>
      <c r="F58" s="529"/>
      <c r="G58" s="806" t="s">
        <v>265</v>
      </c>
      <c r="H58" s="791"/>
      <c r="I58" s="791"/>
      <c r="J58" s="791"/>
      <c r="K58" s="791"/>
      <c r="L58" s="791"/>
      <c r="M58" s="791"/>
      <c r="N58" s="791"/>
      <c r="O58" s="792"/>
      <c r="P58" s="790" t="s">
        <v>59</v>
      </c>
      <c r="Q58" s="791"/>
      <c r="R58" s="791"/>
      <c r="S58" s="791"/>
      <c r="T58" s="791"/>
      <c r="U58" s="791"/>
      <c r="V58" s="791"/>
      <c r="W58" s="791"/>
      <c r="X58" s="792"/>
      <c r="Y58" s="1025"/>
      <c r="Z58" s="410"/>
      <c r="AA58" s="411"/>
      <c r="AB58" s="1029" t="s">
        <v>11</v>
      </c>
      <c r="AC58" s="1030"/>
      <c r="AD58" s="1031"/>
      <c r="AE58" s="1017" t="s">
        <v>357</v>
      </c>
      <c r="AF58" s="1017"/>
      <c r="AG58" s="1017"/>
      <c r="AH58" s="1017"/>
      <c r="AI58" s="1017" t="s">
        <v>363</v>
      </c>
      <c r="AJ58" s="1017"/>
      <c r="AK58" s="1017"/>
      <c r="AL58" s="1017"/>
      <c r="AM58" s="1017" t="s">
        <v>470</v>
      </c>
      <c r="AN58" s="1017"/>
      <c r="AO58" s="1017"/>
      <c r="AP58" s="473"/>
      <c r="AQ58" s="173" t="s">
        <v>355</v>
      </c>
      <c r="AR58" s="166"/>
      <c r="AS58" s="166"/>
      <c r="AT58" s="167"/>
      <c r="AU58" s="371" t="s">
        <v>253</v>
      </c>
      <c r="AV58" s="371"/>
      <c r="AW58" s="371"/>
      <c r="AX58" s="372"/>
    </row>
    <row r="59" spans="1:50"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26"/>
      <c r="Z59" s="1027"/>
      <c r="AA59" s="1028"/>
      <c r="AB59" s="1032"/>
      <c r="AC59" s="1033"/>
      <c r="AD59" s="103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0"/>
      <c r="B60" s="528"/>
      <c r="C60" s="528"/>
      <c r="D60" s="528"/>
      <c r="E60" s="528"/>
      <c r="F60" s="529"/>
      <c r="G60" s="555"/>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66"/>
      <c r="AC60" s="1024"/>
      <c r="AD60" s="102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1"/>
      <c r="B61" s="532"/>
      <c r="C61" s="532"/>
      <c r="D61" s="532"/>
      <c r="E61" s="532"/>
      <c r="F61" s="533"/>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37"/>
      <c r="AC61" s="1020"/>
      <c r="AD61" s="10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6" t="s">
        <v>301</v>
      </c>
      <c r="AC62" s="1050"/>
      <c r="AD62" s="105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8" t="s">
        <v>525</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7" t="s">
        <v>489</v>
      </c>
      <c r="B65" s="528"/>
      <c r="C65" s="528"/>
      <c r="D65" s="528"/>
      <c r="E65" s="528"/>
      <c r="F65" s="529"/>
      <c r="G65" s="806" t="s">
        <v>265</v>
      </c>
      <c r="H65" s="791"/>
      <c r="I65" s="791"/>
      <c r="J65" s="791"/>
      <c r="K65" s="791"/>
      <c r="L65" s="791"/>
      <c r="M65" s="791"/>
      <c r="N65" s="791"/>
      <c r="O65" s="792"/>
      <c r="P65" s="790" t="s">
        <v>59</v>
      </c>
      <c r="Q65" s="791"/>
      <c r="R65" s="791"/>
      <c r="S65" s="791"/>
      <c r="T65" s="791"/>
      <c r="U65" s="791"/>
      <c r="V65" s="791"/>
      <c r="W65" s="791"/>
      <c r="X65" s="792"/>
      <c r="Y65" s="1025"/>
      <c r="Z65" s="410"/>
      <c r="AA65" s="411"/>
      <c r="AB65" s="1029" t="s">
        <v>11</v>
      </c>
      <c r="AC65" s="1030"/>
      <c r="AD65" s="1031"/>
      <c r="AE65" s="1017" t="s">
        <v>357</v>
      </c>
      <c r="AF65" s="1017"/>
      <c r="AG65" s="1017"/>
      <c r="AH65" s="1017"/>
      <c r="AI65" s="1017" t="s">
        <v>363</v>
      </c>
      <c r="AJ65" s="1017"/>
      <c r="AK65" s="1017"/>
      <c r="AL65" s="1017"/>
      <c r="AM65" s="1017" t="s">
        <v>470</v>
      </c>
      <c r="AN65" s="1017"/>
      <c r="AO65" s="1017"/>
      <c r="AP65" s="473"/>
      <c r="AQ65" s="173" t="s">
        <v>355</v>
      </c>
      <c r="AR65" s="166"/>
      <c r="AS65" s="166"/>
      <c r="AT65" s="167"/>
      <c r="AU65" s="371" t="s">
        <v>253</v>
      </c>
      <c r="AV65" s="371"/>
      <c r="AW65" s="371"/>
      <c r="AX65" s="372"/>
    </row>
    <row r="66" spans="1:50"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26"/>
      <c r="Z66" s="1027"/>
      <c r="AA66" s="1028"/>
      <c r="AB66" s="1032"/>
      <c r="AC66" s="1033"/>
      <c r="AD66" s="103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0"/>
      <c r="B67" s="528"/>
      <c r="C67" s="528"/>
      <c r="D67" s="528"/>
      <c r="E67" s="528"/>
      <c r="F67" s="529"/>
      <c r="G67" s="555"/>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66"/>
      <c r="AC67" s="1024"/>
      <c r="AD67" s="102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1"/>
      <c r="B68" s="532"/>
      <c r="C68" s="532"/>
      <c r="D68" s="532"/>
      <c r="E68" s="532"/>
      <c r="F68" s="533"/>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37"/>
      <c r="AC68" s="1020"/>
      <c r="AD68" s="102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8" t="s">
        <v>525</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8" t="s">
        <v>511</v>
      </c>
      <c r="H2" s="449"/>
      <c r="I2" s="449"/>
      <c r="J2" s="449"/>
      <c r="K2" s="449"/>
      <c r="L2" s="449"/>
      <c r="M2" s="449"/>
      <c r="N2" s="449"/>
      <c r="O2" s="449"/>
      <c r="P2" s="449"/>
      <c r="Q2" s="449"/>
      <c r="R2" s="449"/>
      <c r="S2" s="449"/>
      <c r="T2" s="449"/>
      <c r="U2" s="449"/>
      <c r="V2" s="449"/>
      <c r="W2" s="449"/>
      <c r="X2" s="449"/>
      <c r="Y2" s="449"/>
      <c r="Z2" s="449"/>
      <c r="AA2" s="449"/>
      <c r="AB2" s="450"/>
      <c r="AC2" s="448"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7"/>
      <c r="B4" s="1058"/>
      <c r="C4" s="1058"/>
      <c r="D4" s="1058"/>
      <c r="E4" s="1058"/>
      <c r="F4" s="1059"/>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7"/>
      <c r="B5" s="1058"/>
      <c r="C5" s="1058"/>
      <c r="D5" s="1058"/>
      <c r="E5" s="1058"/>
      <c r="F5" s="105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7"/>
      <c r="B6" s="1058"/>
      <c r="C6" s="1058"/>
      <c r="D6" s="1058"/>
      <c r="E6" s="1058"/>
      <c r="F6" s="105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7"/>
      <c r="B7" s="1058"/>
      <c r="C7" s="1058"/>
      <c r="D7" s="1058"/>
      <c r="E7" s="1058"/>
      <c r="F7" s="105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7"/>
      <c r="B8" s="1058"/>
      <c r="C8" s="1058"/>
      <c r="D8" s="1058"/>
      <c r="E8" s="1058"/>
      <c r="F8" s="105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7"/>
      <c r="B9" s="1058"/>
      <c r="C9" s="1058"/>
      <c r="D9" s="1058"/>
      <c r="E9" s="1058"/>
      <c r="F9" s="105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7"/>
      <c r="B10" s="1058"/>
      <c r="C10" s="1058"/>
      <c r="D10" s="1058"/>
      <c r="E10" s="1058"/>
      <c r="F10" s="105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7"/>
      <c r="B11" s="1058"/>
      <c r="C11" s="1058"/>
      <c r="D11" s="1058"/>
      <c r="E11" s="1058"/>
      <c r="F11" s="105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7"/>
      <c r="B12" s="1058"/>
      <c r="C12" s="1058"/>
      <c r="D12" s="1058"/>
      <c r="E12" s="1058"/>
      <c r="F12" s="105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7"/>
      <c r="B13" s="1058"/>
      <c r="C13" s="1058"/>
      <c r="D13" s="1058"/>
      <c r="E13" s="1058"/>
      <c r="F13" s="105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7"/>
      <c r="B16" s="1058"/>
      <c r="C16" s="1058"/>
      <c r="D16" s="1058"/>
      <c r="E16" s="1058"/>
      <c r="F16" s="105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7"/>
      <c r="B17" s="1058"/>
      <c r="C17" s="1058"/>
      <c r="D17" s="1058"/>
      <c r="E17" s="1058"/>
      <c r="F17" s="1059"/>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7"/>
      <c r="B18" s="1058"/>
      <c r="C18" s="1058"/>
      <c r="D18" s="1058"/>
      <c r="E18" s="1058"/>
      <c r="F18" s="105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7"/>
      <c r="B19" s="1058"/>
      <c r="C19" s="1058"/>
      <c r="D19" s="1058"/>
      <c r="E19" s="1058"/>
      <c r="F19" s="105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7"/>
      <c r="B20" s="1058"/>
      <c r="C20" s="1058"/>
      <c r="D20" s="1058"/>
      <c r="E20" s="1058"/>
      <c r="F20" s="105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7"/>
      <c r="B21" s="1058"/>
      <c r="C21" s="1058"/>
      <c r="D21" s="1058"/>
      <c r="E21" s="1058"/>
      <c r="F21" s="105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7"/>
      <c r="B22" s="1058"/>
      <c r="C22" s="1058"/>
      <c r="D22" s="1058"/>
      <c r="E22" s="1058"/>
      <c r="F22" s="105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7"/>
      <c r="B23" s="1058"/>
      <c r="C23" s="1058"/>
      <c r="D23" s="1058"/>
      <c r="E23" s="1058"/>
      <c r="F23" s="105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7"/>
      <c r="B24" s="1058"/>
      <c r="C24" s="1058"/>
      <c r="D24" s="1058"/>
      <c r="E24" s="1058"/>
      <c r="F24" s="105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7"/>
      <c r="B25" s="1058"/>
      <c r="C25" s="1058"/>
      <c r="D25" s="1058"/>
      <c r="E25" s="1058"/>
      <c r="F25" s="105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7"/>
      <c r="B26" s="1058"/>
      <c r="C26" s="1058"/>
      <c r="D26" s="1058"/>
      <c r="E26" s="1058"/>
      <c r="F26" s="105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7"/>
      <c r="B29" s="1058"/>
      <c r="C29" s="1058"/>
      <c r="D29" s="1058"/>
      <c r="E29" s="1058"/>
      <c r="F29" s="105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7"/>
      <c r="B30" s="1058"/>
      <c r="C30" s="1058"/>
      <c r="D30" s="1058"/>
      <c r="E30" s="1058"/>
      <c r="F30" s="1059"/>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7"/>
      <c r="B31" s="1058"/>
      <c r="C31" s="1058"/>
      <c r="D31" s="1058"/>
      <c r="E31" s="1058"/>
      <c r="F31" s="105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7"/>
      <c r="B32" s="1058"/>
      <c r="C32" s="1058"/>
      <c r="D32" s="1058"/>
      <c r="E32" s="1058"/>
      <c r="F32" s="105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7"/>
      <c r="B33" s="1058"/>
      <c r="C33" s="1058"/>
      <c r="D33" s="1058"/>
      <c r="E33" s="1058"/>
      <c r="F33" s="105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7"/>
      <c r="B34" s="1058"/>
      <c r="C34" s="1058"/>
      <c r="D34" s="1058"/>
      <c r="E34" s="1058"/>
      <c r="F34" s="105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7"/>
      <c r="B35" s="1058"/>
      <c r="C35" s="1058"/>
      <c r="D35" s="1058"/>
      <c r="E35" s="1058"/>
      <c r="F35" s="105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7"/>
      <c r="B36" s="1058"/>
      <c r="C36" s="1058"/>
      <c r="D36" s="1058"/>
      <c r="E36" s="1058"/>
      <c r="F36" s="105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7"/>
      <c r="B37" s="1058"/>
      <c r="C37" s="1058"/>
      <c r="D37" s="1058"/>
      <c r="E37" s="1058"/>
      <c r="F37" s="105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7"/>
      <c r="B38" s="1058"/>
      <c r="C38" s="1058"/>
      <c r="D38" s="1058"/>
      <c r="E38" s="1058"/>
      <c r="F38" s="105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7"/>
      <c r="B39" s="1058"/>
      <c r="C39" s="1058"/>
      <c r="D39" s="1058"/>
      <c r="E39" s="1058"/>
      <c r="F39" s="105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7"/>
      <c r="B42" s="1058"/>
      <c r="C42" s="1058"/>
      <c r="D42" s="1058"/>
      <c r="E42" s="1058"/>
      <c r="F42" s="105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7"/>
      <c r="B43" s="1058"/>
      <c r="C43" s="1058"/>
      <c r="D43" s="1058"/>
      <c r="E43" s="1058"/>
      <c r="F43" s="1059"/>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7"/>
      <c r="B44" s="1058"/>
      <c r="C44" s="1058"/>
      <c r="D44" s="1058"/>
      <c r="E44" s="1058"/>
      <c r="F44" s="105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7"/>
      <c r="B45" s="1058"/>
      <c r="C45" s="1058"/>
      <c r="D45" s="1058"/>
      <c r="E45" s="1058"/>
      <c r="F45" s="105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7"/>
      <c r="B46" s="1058"/>
      <c r="C46" s="1058"/>
      <c r="D46" s="1058"/>
      <c r="E46" s="1058"/>
      <c r="F46" s="105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7"/>
      <c r="B47" s="1058"/>
      <c r="C47" s="1058"/>
      <c r="D47" s="1058"/>
      <c r="E47" s="1058"/>
      <c r="F47" s="105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7"/>
      <c r="B48" s="1058"/>
      <c r="C48" s="1058"/>
      <c r="D48" s="1058"/>
      <c r="E48" s="1058"/>
      <c r="F48" s="105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7"/>
      <c r="B49" s="1058"/>
      <c r="C49" s="1058"/>
      <c r="D49" s="1058"/>
      <c r="E49" s="1058"/>
      <c r="F49" s="105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7"/>
      <c r="B50" s="1058"/>
      <c r="C50" s="1058"/>
      <c r="D50" s="1058"/>
      <c r="E50" s="1058"/>
      <c r="F50" s="105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7"/>
      <c r="B51" s="1058"/>
      <c r="C51" s="1058"/>
      <c r="D51" s="1058"/>
      <c r="E51" s="1058"/>
      <c r="F51" s="105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7"/>
      <c r="B52" s="1058"/>
      <c r="C52" s="1058"/>
      <c r="D52" s="1058"/>
      <c r="E52" s="1058"/>
      <c r="F52" s="105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7"/>
      <c r="B56" s="1058"/>
      <c r="C56" s="1058"/>
      <c r="D56" s="1058"/>
      <c r="E56" s="1058"/>
      <c r="F56" s="105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7"/>
      <c r="B57" s="1058"/>
      <c r="C57" s="1058"/>
      <c r="D57" s="1058"/>
      <c r="E57" s="1058"/>
      <c r="F57" s="1059"/>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7"/>
      <c r="B58" s="1058"/>
      <c r="C58" s="1058"/>
      <c r="D58" s="1058"/>
      <c r="E58" s="1058"/>
      <c r="F58" s="105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7"/>
      <c r="B59" s="1058"/>
      <c r="C59" s="1058"/>
      <c r="D59" s="1058"/>
      <c r="E59" s="1058"/>
      <c r="F59" s="105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7"/>
      <c r="B60" s="1058"/>
      <c r="C60" s="1058"/>
      <c r="D60" s="1058"/>
      <c r="E60" s="1058"/>
      <c r="F60" s="105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7"/>
      <c r="B61" s="1058"/>
      <c r="C61" s="1058"/>
      <c r="D61" s="1058"/>
      <c r="E61" s="1058"/>
      <c r="F61" s="105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7"/>
      <c r="B62" s="1058"/>
      <c r="C62" s="1058"/>
      <c r="D62" s="1058"/>
      <c r="E62" s="1058"/>
      <c r="F62" s="105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7"/>
      <c r="B63" s="1058"/>
      <c r="C63" s="1058"/>
      <c r="D63" s="1058"/>
      <c r="E63" s="1058"/>
      <c r="F63" s="105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7"/>
      <c r="B64" s="1058"/>
      <c r="C64" s="1058"/>
      <c r="D64" s="1058"/>
      <c r="E64" s="1058"/>
      <c r="F64" s="105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7"/>
      <c r="B65" s="1058"/>
      <c r="C65" s="1058"/>
      <c r="D65" s="1058"/>
      <c r="E65" s="1058"/>
      <c r="F65" s="105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7"/>
      <c r="B66" s="1058"/>
      <c r="C66" s="1058"/>
      <c r="D66" s="1058"/>
      <c r="E66" s="1058"/>
      <c r="F66" s="105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7"/>
      <c r="B69" s="1058"/>
      <c r="C69" s="1058"/>
      <c r="D69" s="1058"/>
      <c r="E69" s="1058"/>
      <c r="F69" s="105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7"/>
      <c r="B70" s="1058"/>
      <c r="C70" s="1058"/>
      <c r="D70" s="1058"/>
      <c r="E70" s="1058"/>
      <c r="F70" s="1059"/>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7"/>
      <c r="B71" s="1058"/>
      <c r="C71" s="1058"/>
      <c r="D71" s="1058"/>
      <c r="E71" s="1058"/>
      <c r="F71" s="105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7"/>
      <c r="B72" s="1058"/>
      <c r="C72" s="1058"/>
      <c r="D72" s="1058"/>
      <c r="E72" s="1058"/>
      <c r="F72" s="105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7"/>
      <c r="B73" s="1058"/>
      <c r="C73" s="1058"/>
      <c r="D73" s="1058"/>
      <c r="E73" s="1058"/>
      <c r="F73" s="105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7"/>
      <c r="B74" s="1058"/>
      <c r="C74" s="1058"/>
      <c r="D74" s="1058"/>
      <c r="E74" s="1058"/>
      <c r="F74" s="105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7"/>
      <c r="B75" s="1058"/>
      <c r="C75" s="1058"/>
      <c r="D75" s="1058"/>
      <c r="E75" s="1058"/>
      <c r="F75" s="105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7"/>
      <c r="B76" s="1058"/>
      <c r="C76" s="1058"/>
      <c r="D76" s="1058"/>
      <c r="E76" s="1058"/>
      <c r="F76" s="105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7"/>
      <c r="B77" s="1058"/>
      <c r="C77" s="1058"/>
      <c r="D77" s="1058"/>
      <c r="E77" s="1058"/>
      <c r="F77" s="105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7"/>
      <c r="B78" s="1058"/>
      <c r="C78" s="1058"/>
      <c r="D78" s="1058"/>
      <c r="E78" s="1058"/>
      <c r="F78" s="105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7"/>
      <c r="B79" s="1058"/>
      <c r="C79" s="1058"/>
      <c r="D79" s="1058"/>
      <c r="E79" s="1058"/>
      <c r="F79" s="105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7"/>
      <c r="B82" s="1058"/>
      <c r="C82" s="1058"/>
      <c r="D82" s="1058"/>
      <c r="E82" s="1058"/>
      <c r="F82" s="105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7"/>
      <c r="B83" s="1058"/>
      <c r="C83" s="1058"/>
      <c r="D83" s="1058"/>
      <c r="E83" s="1058"/>
      <c r="F83" s="1059"/>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7"/>
      <c r="B84" s="1058"/>
      <c r="C84" s="1058"/>
      <c r="D84" s="1058"/>
      <c r="E84" s="1058"/>
      <c r="F84" s="105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7"/>
      <c r="B85" s="1058"/>
      <c r="C85" s="1058"/>
      <c r="D85" s="1058"/>
      <c r="E85" s="1058"/>
      <c r="F85" s="105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7"/>
      <c r="B86" s="1058"/>
      <c r="C86" s="1058"/>
      <c r="D86" s="1058"/>
      <c r="E86" s="1058"/>
      <c r="F86" s="105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7"/>
      <c r="B87" s="1058"/>
      <c r="C87" s="1058"/>
      <c r="D87" s="1058"/>
      <c r="E87" s="1058"/>
      <c r="F87" s="105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7"/>
      <c r="B88" s="1058"/>
      <c r="C88" s="1058"/>
      <c r="D88" s="1058"/>
      <c r="E88" s="1058"/>
      <c r="F88" s="105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7"/>
      <c r="B89" s="1058"/>
      <c r="C89" s="1058"/>
      <c r="D89" s="1058"/>
      <c r="E89" s="1058"/>
      <c r="F89" s="105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7"/>
      <c r="B90" s="1058"/>
      <c r="C90" s="1058"/>
      <c r="D90" s="1058"/>
      <c r="E90" s="1058"/>
      <c r="F90" s="105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7"/>
      <c r="B91" s="1058"/>
      <c r="C91" s="1058"/>
      <c r="D91" s="1058"/>
      <c r="E91" s="1058"/>
      <c r="F91" s="105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7"/>
      <c r="B92" s="1058"/>
      <c r="C92" s="1058"/>
      <c r="D92" s="1058"/>
      <c r="E92" s="1058"/>
      <c r="F92" s="105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7"/>
      <c r="B95" s="1058"/>
      <c r="C95" s="1058"/>
      <c r="D95" s="1058"/>
      <c r="E95" s="1058"/>
      <c r="F95" s="105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7"/>
      <c r="B96" s="1058"/>
      <c r="C96" s="1058"/>
      <c r="D96" s="1058"/>
      <c r="E96" s="1058"/>
      <c r="F96" s="1059"/>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7"/>
      <c r="B97" s="1058"/>
      <c r="C97" s="1058"/>
      <c r="D97" s="1058"/>
      <c r="E97" s="1058"/>
      <c r="F97" s="105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7"/>
      <c r="B98" s="1058"/>
      <c r="C98" s="1058"/>
      <c r="D98" s="1058"/>
      <c r="E98" s="1058"/>
      <c r="F98" s="105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7"/>
      <c r="B99" s="1058"/>
      <c r="C99" s="1058"/>
      <c r="D99" s="1058"/>
      <c r="E99" s="1058"/>
      <c r="F99" s="105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7"/>
      <c r="B100" s="1058"/>
      <c r="C100" s="1058"/>
      <c r="D100" s="1058"/>
      <c r="E100" s="1058"/>
      <c r="F100" s="105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7"/>
      <c r="B101" s="1058"/>
      <c r="C101" s="1058"/>
      <c r="D101" s="1058"/>
      <c r="E101" s="1058"/>
      <c r="F101" s="105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7"/>
      <c r="B102" s="1058"/>
      <c r="C102" s="1058"/>
      <c r="D102" s="1058"/>
      <c r="E102" s="1058"/>
      <c r="F102" s="105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7"/>
      <c r="B103" s="1058"/>
      <c r="C103" s="1058"/>
      <c r="D103" s="1058"/>
      <c r="E103" s="1058"/>
      <c r="F103" s="105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7"/>
      <c r="B104" s="1058"/>
      <c r="C104" s="1058"/>
      <c r="D104" s="1058"/>
      <c r="E104" s="1058"/>
      <c r="F104" s="105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7"/>
      <c r="B105" s="1058"/>
      <c r="C105" s="1058"/>
      <c r="D105" s="1058"/>
      <c r="E105" s="1058"/>
      <c r="F105" s="105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7"/>
      <c r="B109" s="1058"/>
      <c r="C109" s="1058"/>
      <c r="D109" s="1058"/>
      <c r="E109" s="1058"/>
      <c r="F109" s="105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7"/>
      <c r="B110" s="1058"/>
      <c r="C110" s="1058"/>
      <c r="D110" s="1058"/>
      <c r="E110" s="1058"/>
      <c r="F110" s="1059"/>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7"/>
      <c r="B111" s="1058"/>
      <c r="C111" s="1058"/>
      <c r="D111" s="1058"/>
      <c r="E111" s="1058"/>
      <c r="F111" s="105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7"/>
      <c r="B112" s="1058"/>
      <c r="C112" s="1058"/>
      <c r="D112" s="1058"/>
      <c r="E112" s="1058"/>
      <c r="F112" s="105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7"/>
      <c r="B113" s="1058"/>
      <c r="C113" s="1058"/>
      <c r="D113" s="1058"/>
      <c r="E113" s="1058"/>
      <c r="F113" s="105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7"/>
      <c r="B114" s="1058"/>
      <c r="C114" s="1058"/>
      <c r="D114" s="1058"/>
      <c r="E114" s="1058"/>
      <c r="F114" s="105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7"/>
      <c r="B115" s="1058"/>
      <c r="C115" s="1058"/>
      <c r="D115" s="1058"/>
      <c r="E115" s="1058"/>
      <c r="F115" s="105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7"/>
      <c r="B116" s="1058"/>
      <c r="C116" s="1058"/>
      <c r="D116" s="1058"/>
      <c r="E116" s="1058"/>
      <c r="F116" s="105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7"/>
      <c r="B117" s="1058"/>
      <c r="C117" s="1058"/>
      <c r="D117" s="1058"/>
      <c r="E117" s="1058"/>
      <c r="F117" s="105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7"/>
      <c r="B118" s="1058"/>
      <c r="C118" s="1058"/>
      <c r="D118" s="1058"/>
      <c r="E118" s="1058"/>
      <c r="F118" s="105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7"/>
      <c r="B119" s="1058"/>
      <c r="C119" s="1058"/>
      <c r="D119" s="1058"/>
      <c r="E119" s="1058"/>
      <c r="F119" s="105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7"/>
      <c r="B122" s="1058"/>
      <c r="C122" s="1058"/>
      <c r="D122" s="1058"/>
      <c r="E122" s="1058"/>
      <c r="F122" s="105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7"/>
      <c r="B123" s="1058"/>
      <c r="C123" s="1058"/>
      <c r="D123" s="1058"/>
      <c r="E123" s="1058"/>
      <c r="F123" s="1059"/>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7"/>
      <c r="B124" s="1058"/>
      <c r="C124" s="1058"/>
      <c r="D124" s="1058"/>
      <c r="E124" s="1058"/>
      <c r="F124" s="105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7"/>
      <c r="B125" s="1058"/>
      <c r="C125" s="1058"/>
      <c r="D125" s="1058"/>
      <c r="E125" s="1058"/>
      <c r="F125" s="105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7"/>
      <c r="B126" s="1058"/>
      <c r="C126" s="1058"/>
      <c r="D126" s="1058"/>
      <c r="E126" s="1058"/>
      <c r="F126" s="105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7"/>
      <c r="B127" s="1058"/>
      <c r="C127" s="1058"/>
      <c r="D127" s="1058"/>
      <c r="E127" s="1058"/>
      <c r="F127" s="105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7"/>
      <c r="B128" s="1058"/>
      <c r="C128" s="1058"/>
      <c r="D128" s="1058"/>
      <c r="E128" s="1058"/>
      <c r="F128" s="105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7"/>
      <c r="B129" s="1058"/>
      <c r="C129" s="1058"/>
      <c r="D129" s="1058"/>
      <c r="E129" s="1058"/>
      <c r="F129" s="105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7"/>
      <c r="B130" s="1058"/>
      <c r="C130" s="1058"/>
      <c r="D130" s="1058"/>
      <c r="E130" s="1058"/>
      <c r="F130" s="105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7"/>
      <c r="B131" s="1058"/>
      <c r="C131" s="1058"/>
      <c r="D131" s="1058"/>
      <c r="E131" s="1058"/>
      <c r="F131" s="105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7"/>
      <c r="B132" s="1058"/>
      <c r="C132" s="1058"/>
      <c r="D132" s="1058"/>
      <c r="E132" s="1058"/>
      <c r="F132" s="105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7"/>
      <c r="B135" s="1058"/>
      <c r="C135" s="1058"/>
      <c r="D135" s="1058"/>
      <c r="E135" s="1058"/>
      <c r="F135" s="105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7"/>
      <c r="B136" s="1058"/>
      <c r="C136" s="1058"/>
      <c r="D136" s="1058"/>
      <c r="E136" s="1058"/>
      <c r="F136" s="1059"/>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7"/>
      <c r="B137" s="1058"/>
      <c r="C137" s="1058"/>
      <c r="D137" s="1058"/>
      <c r="E137" s="1058"/>
      <c r="F137" s="105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7"/>
      <c r="B138" s="1058"/>
      <c r="C138" s="1058"/>
      <c r="D138" s="1058"/>
      <c r="E138" s="1058"/>
      <c r="F138" s="105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7"/>
      <c r="B139" s="1058"/>
      <c r="C139" s="1058"/>
      <c r="D139" s="1058"/>
      <c r="E139" s="1058"/>
      <c r="F139" s="105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7"/>
      <c r="B140" s="1058"/>
      <c r="C140" s="1058"/>
      <c r="D140" s="1058"/>
      <c r="E140" s="1058"/>
      <c r="F140" s="105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7"/>
      <c r="B141" s="1058"/>
      <c r="C141" s="1058"/>
      <c r="D141" s="1058"/>
      <c r="E141" s="1058"/>
      <c r="F141" s="105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7"/>
      <c r="B142" s="1058"/>
      <c r="C142" s="1058"/>
      <c r="D142" s="1058"/>
      <c r="E142" s="1058"/>
      <c r="F142" s="105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7"/>
      <c r="B143" s="1058"/>
      <c r="C143" s="1058"/>
      <c r="D143" s="1058"/>
      <c r="E143" s="1058"/>
      <c r="F143" s="105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7"/>
      <c r="B144" s="1058"/>
      <c r="C144" s="1058"/>
      <c r="D144" s="1058"/>
      <c r="E144" s="1058"/>
      <c r="F144" s="105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7"/>
      <c r="B145" s="1058"/>
      <c r="C145" s="1058"/>
      <c r="D145" s="1058"/>
      <c r="E145" s="1058"/>
      <c r="F145" s="105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7"/>
      <c r="B148" s="1058"/>
      <c r="C148" s="1058"/>
      <c r="D148" s="1058"/>
      <c r="E148" s="1058"/>
      <c r="F148" s="105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7"/>
      <c r="B149" s="1058"/>
      <c r="C149" s="1058"/>
      <c r="D149" s="1058"/>
      <c r="E149" s="1058"/>
      <c r="F149" s="1059"/>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7"/>
      <c r="B150" s="1058"/>
      <c r="C150" s="1058"/>
      <c r="D150" s="1058"/>
      <c r="E150" s="1058"/>
      <c r="F150" s="105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7"/>
      <c r="B151" s="1058"/>
      <c r="C151" s="1058"/>
      <c r="D151" s="1058"/>
      <c r="E151" s="1058"/>
      <c r="F151" s="105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7"/>
      <c r="B152" s="1058"/>
      <c r="C152" s="1058"/>
      <c r="D152" s="1058"/>
      <c r="E152" s="1058"/>
      <c r="F152" s="105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7"/>
      <c r="B153" s="1058"/>
      <c r="C153" s="1058"/>
      <c r="D153" s="1058"/>
      <c r="E153" s="1058"/>
      <c r="F153" s="105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7"/>
      <c r="B154" s="1058"/>
      <c r="C154" s="1058"/>
      <c r="D154" s="1058"/>
      <c r="E154" s="1058"/>
      <c r="F154" s="105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7"/>
      <c r="B155" s="1058"/>
      <c r="C155" s="1058"/>
      <c r="D155" s="1058"/>
      <c r="E155" s="1058"/>
      <c r="F155" s="105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7"/>
      <c r="B156" s="1058"/>
      <c r="C156" s="1058"/>
      <c r="D156" s="1058"/>
      <c r="E156" s="1058"/>
      <c r="F156" s="105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7"/>
      <c r="B157" s="1058"/>
      <c r="C157" s="1058"/>
      <c r="D157" s="1058"/>
      <c r="E157" s="1058"/>
      <c r="F157" s="105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7"/>
      <c r="B158" s="1058"/>
      <c r="C158" s="1058"/>
      <c r="D158" s="1058"/>
      <c r="E158" s="1058"/>
      <c r="F158" s="105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7"/>
      <c r="B162" s="1058"/>
      <c r="C162" s="1058"/>
      <c r="D162" s="1058"/>
      <c r="E162" s="1058"/>
      <c r="F162" s="105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7"/>
      <c r="B163" s="1058"/>
      <c r="C163" s="1058"/>
      <c r="D163" s="1058"/>
      <c r="E163" s="1058"/>
      <c r="F163" s="1059"/>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7"/>
      <c r="B164" s="1058"/>
      <c r="C164" s="1058"/>
      <c r="D164" s="1058"/>
      <c r="E164" s="1058"/>
      <c r="F164" s="105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7"/>
      <c r="B165" s="1058"/>
      <c r="C165" s="1058"/>
      <c r="D165" s="1058"/>
      <c r="E165" s="1058"/>
      <c r="F165" s="105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7"/>
      <c r="B166" s="1058"/>
      <c r="C166" s="1058"/>
      <c r="D166" s="1058"/>
      <c r="E166" s="1058"/>
      <c r="F166" s="105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7"/>
      <c r="B167" s="1058"/>
      <c r="C167" s="1058"/>
      <c r="D167" s="1058"/>
      <c r="E167" s="1058"/>
      <c r="F167" s="105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7"/>
      <c r="B168" s="1058"/>
      <c r="C168" s="1058"/>
      <c r="D168" s="1058"/>
      <c r="E168" s="1058"/>
      <c r="F168" s="105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7"/>
      <c r="B169" s="1058"/>
      <c r="C169" s="1058"/>
      <c r="D169" s="1058"/>
      <c r="E169" s="1058"/>
      <c r="F169" s="105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7"/>
      <c r="B170" s="1058"/>
      <c r="C170" s="1058"/>
      <c r="D170" s="1058"/>
      <c r="E170" s="1058"/>
      <c r="F170" s="105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7"/>
      <c r="B171" s="1058"/>
      <c r="C171" s="1058"/>
      <c r="D171" s="1058"/>
      <c r="E171" s="1058"/>
      <c r="F171" s="105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7"/>
      <c r="B172" s="1058"/>
      <c r="C172" s="1058"/>
      <c r="D172" s="1058"/>
      <c r="E172" s="1058"/>
      <c r="F172" s="105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7"/>
      <c r="B175" s="1058"/>
      <c r="C175" s="1058"/>
      <c r="D175" s="1058"/>
      <c r="E175" s="1058"/>
      <c r="F175" s="105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7"/>
      <c r="B176" s="1058"/>
      <c r="C176" s="1058"/>
      <c r="D176" s="1058"/>
      <c r="E176" s="1058"/>
      <c r="F176" s="1059"/>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7"/>
      <c r="B177" s="1058"/>
      <c r="C177" s="1058"/>
      <c r="D177" s="1058"/>
      <c r="E177" s="1058"/>
      <c r="F177" s="105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7"/>
      <c r="B178" s="1058"/>
      <c r="C178" s="1058"/>
      <c r="D178" s="1058"/>
      <c r="E178" s="1058"/>
      <c r="F178" s="105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7"/>
      <c r="B179" s="1058"/>
      <c r="C179" s="1058"/>
      <c r="D179" s="1058"/>
      <c r="E179" s="1058"/>
      <c r="F179" s="105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7"/>
      <c r="B180" s="1058"/>
      <c r="C180" s="1058"/>
      <c r="D180" s="1058"/>
      <c r="E180" s="1058"/>
      <c r="F180" s="105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7"/>
      <c r="B181" s="1058"/>
      <c r="C181" s="1058"/>
      <c r="D181" s="1058"/>
      <c r="E181" s="1058"/>
      <c r="F181" s="105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7"/>
      <c r="B182" s="1058"/>
      <c r="C182" s="1058"/>
      <c r="D182" s="1058"/>
      <c r="E182" s="1058"/>
      <c r="F182" s="105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7"/>
      <c r="B183" s="1058"/>
      <c r="C183" s="1058"/>
      <c r="D183" s="1058"/>
      <c r="E183" s="1058"/>
      <c r="F183" s="105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7"/>
      <c r="B184" s="1058"/>
      <c r="C184" s="1058"/>
      <c r="D184" s="1058"/>
      <c r="E184" s="1058"/>
      <c r="F184" s="105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7"/>
      <c r="B185" s="1058"/>
      <c r="C185" s="1058"/>
      <c r="D185" s="1058"/>
      <c r="E185" s="1058"/>
      <c r="F185" s="105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7"/>
      <c r="B188" s="1058"/>
      <c r="C188" s="1058"/>
      <c r="D188" s="1058"/>
      <c r="E188" s="1058"/>
      <c r="F188" s="105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7"/>
      <c r="B189" s="1058"/>
      <c r="C189" s="1058"/>
      <c r="D189" s="1058"/>
      <c r="E189" s="1058"/>
      <c r="F189" s="1059"/>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7"/>
      <c r="B190" s="1058"/>
      <c r="C190" s="1058"/>
      <c r="D190" s="1058"/>
      <c r="E190" s="1058"/>
      <c r="F190" s="105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7"/>
      <c r="B191" s="1058"/>
      <c r="C191" s="1058"/>
      <c r="D191" s="1058"/>
      <c r="E191" s="1058"/>
      <c r="F191" s="105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7"/>
      <c r="B192" s="1058"/>
      <c r="C192" s="1058"/>
      <c r="D192" s="1058"/>
      <c r="E192" s="1058"/>
      <c r="F192" s="105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7"/>
      <c r="B193" s="1058"/>
      <c r="C193" s="1058"/>
      <c r="D193" s="1058"/>
      <c r="E193" s="1058"/>
      <c r="F193" s="105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7"/>
      <c r="B194" s="1058"/>
      <c r="C194" s="1058"/>
      <c r="D194" s="1058"/>
      <c r="E194" s="1058"/>
      <c r="F194" s="105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7"/>
      <c r="B195" s="1058"/>
      <c r="C195" s="1058"/>
      <c r="D195" s="1058"/>
      <c r="E195" s="1058"/>
      <c r="F195" s="105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7"/>
      <c r="B196" s="1058"/>
      <c r="C196" s="1058"/>
      <c r="D196" s="1058"/>
      <c r="E196" s="1058"/>
      <c r="F196" s="105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7"/>
      <c r="B197" s="1058"/>
      <c r="C197" s="1058"/>
      <c r="D197" s="1058"/>
      <c r="E197" s="1058"/>
      <c r="F197" s="105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7"/>
      <c r="B198" s="1058"/>
      <c r="C198" s="1058"/>
      <c r="D198" s="1058"/>
      <c r="E198" s="1058"/>
      <c r="F198" s="105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7"/>
      <c r="B201" s="1058"/>
      <c r="C201" s="1058"/>
      <c r="D201" s="1058"/>
      <c r="E201" s="1058"/>
      <c r="F201" s="105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7"/>
      <c r="B202" s="1058"/>
      <c r="C202" s="1058"/>
      <c r="D202" s="1058"/>
      <c r="E202" s="1058"/>
      <c r="F202" s="1059"/>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7"/>
      <c r="B203" s="1058"/>
      <c r="C203" s="1058"/>
      <c r="D203" s="1058"/>
      <c r="E203" s="1058"/>
      <c r="F203" s="105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7"/>
      <c r="B204" s="1058"/>
      <c r="C204" s="1058"/>
      <c r="D204" s="1058"/>
      <c r="E204" s="1058"/>
      <c r="F204" s="105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7"/>
      <c r="B205" s="1058"/>
      <c r="C205" s="1058"/>
      <c r="D205" s="1058"/>
      <c r="E205" s="1058"/>
      <c r="F205" s="105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7"/>
      <c r="B206" s="1058"/>
      <c r="C206" s="1058"/>
      <c r="D206" s="1058"/>
      <c r="E206" s="1058"/>
      <c r="F206" s="105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7"/>
      <c r="B207" s="1058"/>
      <c r="C207" s="1058"/>
      <c r="D207" s="1058"/>
      <c r="E207" s="1058"/>
      <c r="F207" s="105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7"/>
      <c r="B208" s="1058"/>
      <c r="C208" s="1058"/>
      <c r="D208" s="1058"/>
      <c r="E208" s="1058"/>
      <c r="F208" s="105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7"/>
      <c r="B209" s="1058"/>
      <c r="C209" s="1058"/>
      <c r="D209" s="1058"/>
      <c r="E209" s="1058"/>
      <c r="F209" s="105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7"/>
      <c r="B210" s="1058"/>
      <c r="C210" s="1058"/>
      <c r="D210" s="1058"/>
      <c r="E210" s="1058"/>
      <c r="F210" s="105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7"/>
      <c r="B211" s="1058"/>
      <c r="C211" s="1058"/>
      <c r="D211" s="1058"/>
      <c r="E211" s="1058"/>
      <c r="F211" s="105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7"/>
      <c r="B215" s="1058"/>
      <c r="C215" s="1058"/>
      <c r="D215" s="1058"/>
      <c r="E215" s="1058"/>
      <c r="F215" s="105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7"/>
      <c r="B216" s="1058"/>
      <c r="C216" s="1058"/>
      <c r="D216" s="1058"/>
      <c r="E216" s="1058"/>
      <c r="F216" s="1059"/>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7"/>
      <c r="B217" s="1058"/>
      <c r="C217" s="1058"/>
      <c r="D217" s="1058"/>
      <c r="E217" s="1058"/>
      <c r="F217" s="105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7"/>
      <c r="B218" s="1058"/>
      <c r="C218" s="1058"/>
      <c r="D218" s="1058"/>
      <c r="E218" s="1058"/>
      <c r="F218" s="105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7"/>
      <c r="B219" s="1058"/>
      <c r="C219" s="1058"/>
      <c r="D219" s="1058"/>
      <c r="E219" s="1058"/>
      <c r="F219" s="105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7"/>
      <c r="B220" s="1058"/>
      <c r="C220" s="1058"/>
      <c r="D220" s="1058"/>
      <c r="E220" s="1058"/>
      <c r="F220" s="105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7"/>
      <c r="B221" s="1058"/>
      <c r="C221" s="1058"/>
      <c r="D221" s="1058"/>
      <c r="E221" s="1058"/>
      <c r="F221" s="105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7"/>
      <c r="B222" s="1058"/>
      <c r="C222" s="1058"/>
      <c r="D222" s="1058"/>
      <c r="E222" s="1058"/>
      <c r="F222" s="105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7"/>
      <c r="B223" s="1058"/>
      <c r="C223" s="1058"/>
      <c r="D223" s="1058"/>
      <c r="E223" s="1058"/>
      <c r="F223" s="105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7"/>
      <c r="B224" s="1058"/>
      <c r="C224" s="1058"/>
      <c r="D224" s="1058"/>
      <c r="E224" s="1058"/>
      <c r="F224" s="105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7"/>
      <c r="B225" s="1058"/>
      <c r="C225" s="1058"/>
      <c r="D225" s="1058"/>
      <c r="E225" s="1058"/>
      <c r="F225" s="105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7"/>
      <c r="B228" s="1058"/>
      <c r="C228" s="1058"/>
      <c r="D228" s="1058"/>
      <c r="E228" s="1058"/>
      <c r="F228" s="105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7"/>
      <c r="B229" s="1058"/>
      <c r="C229" s="1058"/>
      <c r="D229" s="1058"/>
      <c r="E229" s="1058"/>
      <c r="F229" s="1059"/>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7"/>
      <c r="B230" s="1058"/>
      <c r="C230" s="1058"/>
      <c r="D230" s="1058"/>
      <c r="E230" s="1058"/>
      <c r="F230" s="105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7"/>
      <c r="B231" s="1058"/>
      <c r="C231" s="1058"/>
      <c r="D231" s="1058"/>
      <c r="E231" s="1058"/>
      <c r="F231" s="105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7"/>
      <c r="B232" s="1058"/>
      <c r="C232" s="1058"/>
      <c r="D232" s="1058"/>
      <c r="E232" s="1058"/>
      <c r="F232" s="105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7"/>
      <c r="B233" s="1058"/>
      <c r="C233" s="1058"/>
      <c r="D233" s="1058"/>
      <c r="E233" s="1058"/>
      <c r="F233" s="105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7"/>
      <c r="B234" s="1058"/>
      <c r="C234" s="1058"/>
      <c r="D234" s="1058"/>
      <c r="E234" s="1058"/>
      <c r="F234" s="105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7"/>
      <c r="B235" s="1058"/>
      <c r="C235" s="1058"/>
      <c r="D235" s="1058"/>
      <c r="E235" s="1058"/>
      <c r="F235" s="105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7"/>
      <c r="B236" s="1058"/>
      <c r="C236" s="1058"/>
      <c r="D236" s="1058"/>
      <c r="E236" s="1058"/>
      <c r="F236" s="105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7"/>
      <c r="B237" s="1058"/>
      <c r="C237" s="1058"/>
      <c r="D237" s="1058"/>
      <c r="E237" s="1058"/>
      <c r="F237" s="105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7"/>
      <c r="B238" s="1058"/>
      <c r="C238" s="1058"/>
      <c r="D238" s="1058"/>
      <c r="E238" s="1058"/>
      <c r="F238" s="105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7"/>
      <c r="B241" s="1058"/>
      <c r="C241" s="1058"/>
      <c r="D241" s="1058"/>
      <c r="E241" s="1058"/>
      <c r="F241" s="105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7"/>
      <c r="B242" s="1058"/>
      <c r="C242" s="1058"/>
      <c r="D242" s="1058"/>
      <c r="E242" s="1058"/>
      <c r="F242" s="1059"/>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7"/>
      <c r="B243" s="1058"/>
      <c r="C243" s="1058"/>
      <c r="D243" s="1058"/>
      <c r="E243" s="1058"/>
      <c r="F243" s="105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7"/>
      <c r="B244" s="1058"/>
      <c r="C244" s="1058"/>
      <c r="D244" s="1058"/>
      <c r="E244" s="1058"/>
      <c r="F244" s="105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7"/>
      <c r="B245" s="1058"/>
      <c r="C245" s="1058"/>
      <c r="D245" s="1058"/>
      <c r="E245" s="1058"/>
      <c r="F245" s="105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7"/>
      <c r="B246" s="1058"/>
      <c r="C246" s="1058"/>
      <c r="D246" s="1058"/>
      <c r="E246" s="1058"/>
      <c r="F246" s="105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7"/>
      <c r="B247" s="1058"/>
      <c r="C247" s="1058"/>
      <c r="D247" s="1058"/>
      <c r="E247" s="1058"/>
      <c r="F247" s="105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7"/>
      <c r="B248" s="1058"/>
      <c r="C248" s="1058"/>
      <c r="D248" s="1058"/>
      <c r="E248" s="1058"/>
      <c r="F248" s="105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7"/>
      <c r="B249" s="1058"/>
      <c r="C249" s="1058"/>
      <c r="D249" s="1058"/>
      <c r="E249" s="1058"/>
      <c r="F249" s="105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7"/>
      <c r="B250" s="1058"/>
      <c r="C250" s="1058"/>
      <c r="D250" s="1058"/>
      <c r="E250" s="1058"/>
      <c r="F250" s="105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7"/>
      <c r="B251" s="1058"/>
      <c r="C251" s="1058"/>
      <c r="D251" s="1058"/>
      <c r="E251" s="1058"/>
      <c r="F251" s="105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7"/>
      <c r="B254" s="1058"/>
      <c r="C254" s="1058"/>
      <c r="D254" s="1058"/>
      <c r="E254" s="1058"/>
      <c r="F254" s="105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7"/>
      <c r="B255" s="1058"/>
      <c r="C255" s="1058"/>
      <c r="D255" s="1058"/>
      <c r="E255" s="1058"/>
      <c r="F255" s="1059"/>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7"/>
      <c r="B256" s="1058"/>
      <c r="C256" s="1058"/>
      <c r="D256" s="1058"/>
      <c r="E256" s="1058"/>
      <c r="F256" s="105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7"/>
      <c r="B257" s="1058"/>
      <c r="C257" s="1058"/>
      <c r="D257" s="1058"/>
      <c r="E257" s="1058"/>
      <c r="F257" s="105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7"/>
      <c r="B258" s="1058"/>
      <c r="C258" s="1058"/>
      <c r="D258" s="1058"/>
      <c r="E258" s="1058"/>
      <c r="F258" s="105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7"/>
      <c r="B259" s="1058"/>
      <c r="C259" s="1058"/>
      <c r="D259" s="1058"/>
      <c r="E259" s="1058"/>
      <c r="F259" s="105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7"/>
      <c r="B260" s="1058"/>
      <c r="C260" s="1058"/>
      <c r="D260" s="1058"/>
      <c r="E260" s="1058"/>
      <c r="F260" s="105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7"/>
      <c r="B261" s="1058"/>
      <c r="C261" s="1058"/>
      <c r="D261" s="1058"/>
      <c r="E261" s="1058"/>
      <c r="F261" s="105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7"/>
      <c r="B262" s="1058"/>
      <c r="C262" s="1058"/>
      <c r="D262" s="1058"/>
      <c r="E262" s="1058"/>
      <c r="F262" s="105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7"/>
      <c r="B263" s="1058"/>
      <c r="C263" s="1058"/>
      <c r="D263" s="1058"/>
      <c r="E263" s="1058"/>
      <c r="F263" s="105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7"/>
      <c r="B264" s="1058"/>
      <c r="C264" s="1058"/>
      <c r="D264" s="1058"/>
      <c r="E264" s="1058"/>
      <c r="F264" s="105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7">
        <v>1</v>
      </c>
      <c r="B4" s="107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7">
        <v>2</v>
      </c>
      <c r="B5" s="107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7">
        <v>3</v>
      </c>
      <c r="B6" s="107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7">
        <v>4</v>
      </c>
      <c r="B7" s="107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7">
        <v>5</v>
      </c>
      <c r="B8" s="107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7">
        <v>6</v>
      </c>
      <c r="B9" s="107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7">
        <v>7</v>
      </c>
      <c r="B10" s="107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7">
        <v>8</v>
      </c>
      <c r="B11" s="107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7">
        <v>9</v>
      </c>
      <c r="B12" s="107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7">
        <v>10</v>
      </c>
      <c r="B13" s="107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7">
        <v>11</v>
      </c>
      <c r="B14" s="107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7">
        <v>12</v>
      </c>
      <c r="B15" s="107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7">
        <v>13</v>
      </c>
      <c r="B16" s="107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7">
        <v>14</v>
      </c>
      <c r="B17" s="107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7">
        <v>15</v>
      </c>
      <c r="B18" s="107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7">
        <v>16</v>
      </c>
      <c r="B19" s="107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7">
        <v>17</v>
      </c>
      <c r="B20" s="107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7">
        <v>18</v>
      </c>
      <c r="B21" s="107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7">
        <v>19</v>
      </c>
      <c r="B22" s="107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7">
        <v>20</v>
      </c>
      <c r="B23" s="107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7">
        <v>21</v>
      </c>
      <c r="B24" s="107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7">
        <v>22</v>
      </c>
      <c r="B25" s="107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7">
        <v>23</v>
      </c>
      <c r="B26" s="107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7">
        <v>24</v>
      </c>
      <c r="B27" s="107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7">
        <v>25</v>
      </c>
      <c r="B28" s="107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7">
        <v>26</v>
      </c>
      <c r="B29" s="107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7">
        <v>27</v>
      </c>
      <c r="B30" s="107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7">
        <v>28</v>
      </c>
      <c r="B31" s="107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7">
        <v>29</v>
      </c>
      <c r="B32" s="107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7">
        <v>30</v>
      </c>
      <c r="B33" s="107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7">
        <v>1</v>
      </c>
      <c r="B37" s="107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7">
        <v>2</v>
      </c>
      <c r="B38" s="107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7">
        <v>3</v>
      </c>
      <c r="B39" s="107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7">
        <v>4</v>
      </c>
      <c r="B40" s="107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7">
        <v>5</v>
      </c>
      <c r="B41" s="107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7">
        <v>6</v>
      </c>
      <c r="B42" s="107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7">
        <v>7</v>
      </c>
      <c r="B43" s="107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7">
        <v>8</v>
      </c>
      <c r="B44" s="107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7">
        <v>9</v>
      </c>
      <c r="B45" s="107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7">
        <v>10</v>
      </c>
      <c r="B46" s="107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7">
        <v>11</v>
      </c>
      <c r="B47" s="107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7">
        <v>12</v>
      </c>
      <c r="B48" s="107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7">
        <v>13</v>
      </c>
      <c r="B49" s="107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7">
        <v>14</v>
      </c>
      <c r="B50" s="107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7">
        <v>15</v>
      </c>
      <c r="B51" s="107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7">
        <v>16</v>
      </c>
      <c r="B52" s="107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7">
        <v>17</v>
      </c>
      <c r="B53" s="107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7">
        <v>18</v>
      </c>
      <c r="B54" s="107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7">
        <v>19</v>
      </c>
      <c r="B55" s="107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7">
        <v>20</v>
      </c>
      <c r="B56" s="107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7">
        <v>21</v>
      </c>
      <c r="B57" s="107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7">
        <v>22</v>
      </c>
      <c r="B58" s="107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7">
        <v>23</v>
      </c>
      <c r="B59" s="107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7">
        <v>24</v>
      </c>
      <c r="B60" s="107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7">
        <v>25</v>
      </c>
      <c r="B61" s="107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7">
        <v>26</v>
      </c>
      <c r="B62" s="107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7">
        <v>27</v>
      </c>
      <c r="B63" s="107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7">
        <v>28</v>
      </c>
      <c r="B64" s="107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7">
        <v>29</v>
      </c>
      <c r="B65" s="107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7">
        <v>30</v>
      </c>
      <c r="B66" s="107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7">
        <v>1</v>
      </c>
      <c r="B70" s="107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7">
        <v>2</v>
      </c>
      <c r="B71" s="107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7">
        <v>3</v>
      </c>
      <c r="B72" s="107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7">
        <v>4</v>
      </c>
      <c r="B73" s="107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7">
        <v>5</v>
      </c>
      <c r="B74" s="107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7">
        <v>6</v>
      </c>
      <c r="B75" s="107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7">
        <v>7</v>
      </c>
      <c r="B76" s="107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7">
        <v>8</v>
      </c>
      <c r="B77" s="107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7">
        <v>9</v>
      </c>
      <c r="B78" s="107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7">
        <v>10</v>
      </c>
      <c r="B79" s="107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7">
        <v>11</v>
      </c>
      <c r="B80" s="107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7">
        <v>12</v>
      </c>
      <c r="B81" s="107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7">
        <v>13</v>
      </c>
      <c r="B82" s="107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7">
        <v>14</v>
      </c>
      <c r="B83" s="107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7">
        <v>15</v>
      </c>
      <c r="B84" s="107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7">
        <v>16</v>
      </c>
      <c r="B85" s="107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7">
        <v>17</v>
      </c>
      <c r="B86" s="107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7">
        <v>18</v>
      </c>
      <c r="B87" s="107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7">
        <v>19</v>
      </c>
      <c r="B88" s="107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7">
        <v>20</v>
      </c>
      <c r="B89" s="107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7">
        <v>21</v>
      </c>
      <c r="B90" s="107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7">
        <v>22</v>
      </c>
      <c r="B91" s="107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7">
        <v>23</v>
      </c>
      <c r="B92" s="107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7">
        <v>24</v>
      </c>
      <c r="B93" s="107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7">
        <v>25</v>
      </c>
      <c r="B94" s="107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7">
        <v>26</v>
      </c>
      <c r="B95" s="107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7">
        <v>27</v>
      </c>
      <c r="B96" s="107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7">
        <v>28</v>
      </c>
      <c r="B97" s="107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7">
        <v>29</v>
      </c>
      <c r="B98" s="107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7">
        <v>30</v>
      </c>
      <c r="B99" s="107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2018-05-21T09:26:38Z</cp:lastPrinted>
  <dcterms:created xsi:type="dcterms:W3CDTF">2012-03-13T00:50:25Z</dcterms:created>
  <dcterms:modified xsi:type="dcterms:W3CDTF">2018-07-09T09:17:36Z</dcterms:modified>
</cp:coreProperties>
</file>