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<sst xmlns="http://schemas.openxmlformats.org/spreadsheetml/2006/main" count="2914" uniqueCount="642">
  <si>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</si>
  <si>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</si>
  <si>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</si>
  <si>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</si>
  <si>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</si>
  <si>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</si>
  <si>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</si>
  <si>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</si>
  <si>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</si>
  <si>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</si>
  <si>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</si>
  <si>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</si>
  <si>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</si>
  <si>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</si>
  <si>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</si>
  <si>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</si>
  <si>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</si>
  <si>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</si>
  <si>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</si>
  <si>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</si>
  <si>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</si>
  <si>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</si>
  <si>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</si>
  <si>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</si>
  <si>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</si>
  <si>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</si>
  <si>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</si>
  <si>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</si>
  <si>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</si>
  <si>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</si>
  <si>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</si>
  <si>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</si>
  <si>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</si>
  <si>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</si>
  <si>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</si>
  <si>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</si>
  <si>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</si>
  <si>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</si>
  <si>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</si>
  <si>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</si>
  <si>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</si>
  <si>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</si>
  <si>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</si>
  <si>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</si>
  <si>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</si>
  <si>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</si>
  <si>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</si>
  <si>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</si>
  <si>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</si>
  <si>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</si>
  <si>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</si>
  <si>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</si>
  <si>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</si>
  <si>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</si>
  <si>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</si>
  <si>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</si>
  <si>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</si>
  <si>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</si>
  <si>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</si>
  <si>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</si>
  <si>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</si>
  <si>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</si>
  <si>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</si>
  <si>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</si>
  <si>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</si>
  <si>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</si>
  <si>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</si>
  <si>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</si>
  <si>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</si>
  <si>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</si>
  <si>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</si>
  <si>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</si>
  <si>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</si>
  <si>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</si>
  <si>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</si>
  <si>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</si>
  <si>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</si>
  <si>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</si>
  <si>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</si>
  <si>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</si>
  <si>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</si>
  <si>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</si>
  <si>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</si>
  <si>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</si>
  <si>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</si>
  <si>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</si>
  <si>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</si>
  <si>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</si>
  <si>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</si>
  <si>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</si>
  <si>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</si>
  <si>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</si>
  <si>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</si>
  <si>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</si>
  <si>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</si>
  <si>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</si>
  <si>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</si>
  <si>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</si>
  <si>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</si>
  <si>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</si>
  <si>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</si>
  <si>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</si>
  <si>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</si>
  <si>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</si>
  <si>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</si>
  <si>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</si>
  <si>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</si>
  <si>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</si>
  <si>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</si>
  <si>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</si>
  <si>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</si>
  <si>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</si>
  <si>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</si>
  <si>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</si>
  <si>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</si>
  <si>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</si>
  <si>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</si>
  <si>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</si>
  <si>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</si>
  <si>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</si>
  <si>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</si>
  <si>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</si>
  <si>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</si>
  <si>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</si>
  <si>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</si>
  <si>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</si>
  <si>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</si>
  <si>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</si>
  <si>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</si>
  <si>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</si>
  <si>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</si>
  <si>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</si>
  <si>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</si>
  <si>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</si>
  <si>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</si>
  <si>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</si>
  <si>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</si>
  <si>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</si>
  <si>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</si>
  <si>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</si>
  <si>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</si>
  <si>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</si>
  <si>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</si>
  <si>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</si>
  <si>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</si>
  <si>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</si>
  <si>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</si>
  <si>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</si>
  <si>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</si>
  <si>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</si>
  <si>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</si>
  <si>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</si>
  <si>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</si>
  <si>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</si>
  <si>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</si>
  <si>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</si>
  <si>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</si>
  <si>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</si>
  <si>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</si>
  <si>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</si>
  <si>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</si>
  <si>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</si>
  <si>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</si>
  <si>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</si>
  <si>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</si>
  <si>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</si>
  <si>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</si>
  <si>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</si>
  <si>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</si>
  <si>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</si>
  <si>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</si>
  <si>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</si>
  <si>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</si>
  <si>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</si>
  <si>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</si>
  <si>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</si>
  <si>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</si>
  <si>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</si>
  <si>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</si>
  <si>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</si>
  <si>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</si>
  <si>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</si>
  <si>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</si>
  <si>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</si>
  <si>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</si>
  <si>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</si>
  <si>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</si>
  <si>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</si>
  <si>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</si>
  <si>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</si>
  <si>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</si>
  <si>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</si>
  <si>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</si>
  <si>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</si>
  <si>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</si>
  <si>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</si>
  <si>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</si>
  <si>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</si>
  <si>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</si>
  <si>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</si>
  <si>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</si>
  <si>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</si>
  <si>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</si>
  <si>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</si>
  <si>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</si>
  <si>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</si>
  <si>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</si>
  <si>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</si>
  <si>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</si>
  <si>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</si>
  <si>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</si>
  <si>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</si>
  <si>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</si>
  <si>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</si>
  <si>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</si>
  <si>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</si>
  <si>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</si>
  <si>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</si>
  <si>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</si>
  <si>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</si>
  <si>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</si>
  <si>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</si>
  <si>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</si>
  <si>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</si>
  <si>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</si>
  <si>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</si>
  <si>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</si>
  <si>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</si>
  <si>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</si>
  <si>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</si>
  <si>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</si>
  <si>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</si>
  <si>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</si>
  <si>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</si>
  <si>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</si>
  <si>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</si>
  <si>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</si>
  <si>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</si>
  <si>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</si>
  <si>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</si>
  <si>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</si>
  <si>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</si>
  <si>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</si>
  <si>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</si>
  <si>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</si>
  <si>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</si>
  <si>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</si>
  <si>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</si>
  <si>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</si>
  <si>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</si>
  <si>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</si>
  <si>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</si>
  <si>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</si>
  <si>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</si>
  <si>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</si>
  <si>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</si>
  <si>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</si>
  <si>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</si>
  <si>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</si>
  <si>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</si>
  <si>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</si>
  <si>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</si>
  <si>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</si>
  <si>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</si>
  <si>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</si>
  <si>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</si>
  <si>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</si>
  <si>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</si>
  <si>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</si>
  <si>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</si>
  <si>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</si>
  <si>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</si>
  <si>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</si>
  <si>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</si>
  <si>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</si>
  <si>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</si>
  <si>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</si>
  <si>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</si>
  <si>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</si>
  <si>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</si>
  <si>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</si>
  <si>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</si>
  <si>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</si>
  <si>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</si>
  <si>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</si>
  <si>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</si>
  <si>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</si>
  <si>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</si>
  <si>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</si>
  <si>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</si>
  <si>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</si>
  <si>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</si>
  <si>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</si>
  <si>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</si>
  <si>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</si>
  <si>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</si>
  <si>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</si>
  <si>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</si>
  <si>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</si>
  <si>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</si>
  <si>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</si>
  <si>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</si>
  <si>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</si>
  <si>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</si>
  <si>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</si>
  <si>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</si>
  <si>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</si>
  <si>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</si>
  <si>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</si>
  <si>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</si>
  <si>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</si>
  <si>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</si>
  <si>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</si>
  <si>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</si>
  <si>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</si>
  <si>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</si>
  <si>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</si>
  <si>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</si>
  <si>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</si>
  <si>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</si>
  <si>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</si>
  <si>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</si>
  <si>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</si>
  <si>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</si>
  <si>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</si>
  <si>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</si>
  <si>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</si>
  <si>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</si>
  <si>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</si>
  <si>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</si>
  <si>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</si>
  <si>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</si>
  <si>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</si>
  <si>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</si>
  <si>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</si>
  <si>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</si>
  <si>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</si>
  <si>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</si>
  <si>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</si>
  <si>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</si>
  <si>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</si>
  <si>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</si>
  <si>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</si>
  <si>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</si>
  <si>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</si>
  <si>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</si>
  <si>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</si>
  <si>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</si>
  <si>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</si>
  <si>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</si>
  <si>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</si>
  <si>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</si>
  <si>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</si>
  <si>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</si>
  <si>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</si>
  <si>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</si>
  <si>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</si>
  <si>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</si>
  <si>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</si>
  <si>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</si>
  <si>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</si>
  <si>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</si>
  <si>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</si>
  <si>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</si>
  <si>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</si>
  <si>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</si>
  <si>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</si>
  <si>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</si>
  <si>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</si>
  <si>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</si>
  <si>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</si>
  <si>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</si>
  <si>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</si>
  <si>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</si>
  <si>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</si>
  <si>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</si>
  <si>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</si>
  <si>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</si>
  <si>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</si>
  <si>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</si>
  <si>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</si>
  <si>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</si>
  <si>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</si>
  <si>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</si>
  <si>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</si>
  <si>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</si>
  <si>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</si>
  <si>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</si>
  <si>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</si>
  <si>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</si>
  <si>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</si>
  <si>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</si>
  <si>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</si>
  <si>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</si>
  <si>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</si>
  <si>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</si>
  <si>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</si>
  <si>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</si>
  <si>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</si>
  <si>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</si>
  <si>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</si>
  <si>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</si>
  <si>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</si>
  <si>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</si>
  <si>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</si>
  <si>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</si>
  <si>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</si>
  <si>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</si>
  <si>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</si>
  <si>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</si>
  <si>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</si>
  <si>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</si>
  <si>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</si>
  <si>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</si>
  <si>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</si>
  <si>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</si>
  <si>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</si>
  <si>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</si>
  <si>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</si>
  <si>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</si>
  <si>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</si>
  <si>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</si>
  <si>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</si>
  <si>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</si>
  <si>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</si>
  <si>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</si>
  <si>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</si>
  <si>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</si>
  <si>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</si>
  <si>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</si>
  <si>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</si>
  <si>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</si>
  <si>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</si>
  <si>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</si>
  <si>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</si>
  <si>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</si>
  <si>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</si>
  <si>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</si>
  <si>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</si>
  <si>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</si>
  <si>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</si>
  <si>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</si>
  <si>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</si>
  <si>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</si>
  <si>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</si>
  <si>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</si>
  <si>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</si>
  <si>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</si>
  <si>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</si>
  <si>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</si>
  <si>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</si>
  <si>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</si>
  <si>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</si>
  <si>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</si>
  <si>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</si>
  <si>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</si>
  <si>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</si>
  <si>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</si>
  <si>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</si>
  <si>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</si>
  <si>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</si>
  <si>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</si>
  <si>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</si>
  <si>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</si>
  <si>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</si>
  <si>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</si>
  <si>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</si>
  <si>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</si>
  <si>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</si>
  <si>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</si>
  <si>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</si>
  <si>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</si>
  <si>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</si>
  <si>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</si>
  <si>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</si>
  <si>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</si>
  <si>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</si>
  <si>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</si>
  <si>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</si>
  <si>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</si>
  <si>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</si>
  <si>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</si>
  <si>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</si>
  <si>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</si>
  <si>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</si>
  <si>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</si>
  <si>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</si>
  <si>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</si>
  <si>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</si>
  <si>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</si>
  <si>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</si>
  <si>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</si>
  <si>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</si>
  <si>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</si>
  <si>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</si>
  <si>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</si>
  <si>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</si>
  <si>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</si>
  <si>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</si>
  <si>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</si>
  <si>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</si>
  <si>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</si>
  <si>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</si>
  <si>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</si>
  <si>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</si>
  <si>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</si>
  <si>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</si>
  <si>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</si>
  <si>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</si>
  <si>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</si>
  <si>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</si>
  <si>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</si>
  <si>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</si>
  <si>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</si>
  <si>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</si>
  <si>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</si>
  <si>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</si>
  <si>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</si>
  <si>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</si>
  <si>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</si>
  <si>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</si>
  <si>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</si>
  <si>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</si>
  <si>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</si>
  <si>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</si>
  <si>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</si>
  <si>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</si>
  <si>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</si>
  <si>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</si>
  <si>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</si>
  <si>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</si>
  <si>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</si>
  <si>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</si>
  <si>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</si>
  <si>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</si>
  <si>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</si>
  <si>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</si>
  <si>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</si>
  <si>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</si>
  <si>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</si>
  <si>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</si>
  <si>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</si>
  <si>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</si>
  <si>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</si>
  <si>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</si>
  <si>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</si>
  <si>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</si>
  <si>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</si>
  <si>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</si>
  <si>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高齢者虐待の防止、高齢者の養護者に対する支援等に関する法律（第３条）</t>
    <phoneticPr fontId="5"/>
  </si>
  <si>
    <t>厚生労働省</t>
  </si>
  <si>
    <t>高齢者権利擁護等推進事業</t>
    <rPh sb="0" eb="3">
      <t>コウレイシャ</t>
    </rPh>
    <rPh sb="3" eb="5">
      <t>ケンリ</t>
    </rPh>
    <rPh sb="5" eb="7">
      <t>ヨウゴ</t>
    </rPh>
    <rPh sb="7" eb="8">
      <t>トウ</t>
    </rPh>
    <rPh sb="8" eb="10">
      <t>スイシン</t>
    </rPh>
    <rPh sb="10" eb="12">
      <t>ジギョウ</t>
    </rPh>
    <phoneticPr fontId="5"/>
  </si>
  <si>
    <t>老健局</t>
    <rPh sb="0" eb="3">
      <t>ロウケンキョク</t>
    </rPh>
    <phoneticPr fontId="5"/>
  </si>
  <si>
    <t>高齢者支援課</t>
    <rPh sb="0" eb="3">
      <t>コウレイシャ</t>
    </rPh>
    <rPh sb="3" eb="6">
      <t>シエンカ</t>
    </rPh>
    <phoneticPr fontId="5"/>
  </si>
  <si>
    <t>○</t>
  </si>
  <si>
    <t>課長　武井　佐代里</t>
    <rPh sb="0" eb="2">
      <t>カチョウ</t>
    </rPh>
    <rPh sb="3" eb="5">
      <t>タケイ</t>
    </rPh>
    <rPh sb="6" eb="7">
      <t>サ</t>
    </rPh>
    <rPh sb="7" eb="8">
      <t>ヨ</t>
    </rPh>
    <rPh sb="8" eb="9">
      <t>リ</t>
    </rPh>
    <phoneticPr fontId="5"/>
  </si>
  <si>
    <t>「高齢者の尊厳の保持」の視点に立って、虐待防止及び虐待を受けた高齢者の被害の防止や救済、高齢者の権利擁護を図る。</t>
  </si>
  <si>
    <t>介護施設従事者に対する研修を実施し、身体拘束の廃止に向けた取組など介護現場での権利擁護のための取組を支援するとともに、各都道府県による地域の実情に応じた専門的な相談体制等の整備、虐待を受けた高齢者の緊急時における一時保護を行うための施設の確保など、各都道府県における高齢者の権利擁護のための取組を推進する。</t>
  </si>
  <si>
    <t>介護保険事業費補助金</t>
    <rPh sb="0" eb="2">
      <t>カイゴ</t>
    </rPh>
    <rPh sb="2" eb="4">
      <t>ホケン</t>
    </rPh>
    <rPh sb="4" eb="7">
      <t>ジギョウヒ</t>
    </rPh>
    <rPh sb="7" eb="10">
      <t>ホジョキン</t>
    </rPh>
    <phoneticPr fontId="5"/>
  </si>
  <si>
    <t>市町村における高齢者虐待防止に関する体制整備等の充実</t>
    <rPh sb="0" eb="3">
      <t>シチョウソン</t>
    </rPh>
    <rPh sb="7" eb="10">
      <t>コウレイシャ</t>
    </rPh>
    <rPh sb="10" eb="12">
      <t>ギャクタイ</t>
    </rPh>
    <rPh sb="12" eb="14">
      <t>ボウシ</t>
    </rPh>
    <rPh sb="15" eb="16">
      <t>カン</t>
    </rPh>
    <rPh sb="18" eb="20">
      <t>タイセイ</t>
    </rPh>
    <rPh sb="20" eb="22">
      <t>セイビ</t>
    </rPh>
    <rPh sb="22" eb="23">
      <t>トウ</t>
    </rPh>
    <rPh sb="24" eb="26">
      <t>ジュウジツ</t>
    </rPh>
    <phoneticPr fontId="5"/>
  </si>
  <si>
    <t>％</t>
    <phoneticPr fontId="5"/>
  </si>
  <si>
    <t>厚生労働省調査の「高齢者虐待の防止、高齢者の養護者に対する支援等に関する法律に基づく対応状況調査」</t>
    <phoneticPr fontId="5"/>
  </si>
  <si>
    <t>本事業を活用して研修や相談支援体制設置等により、高齢者の権利擁護を推進する都道府県の数</t>
    <phoneticPr fontId="5"/>
  </si>
  <si>
    <t>都道府県</t>
    <rPh sb="0" eb="4">
      <t>トドウフケン</t>
    </rPh>
    <phoneticPr fontId="5"/>
  </si>
  <si>
    <t>補助金交付額／交付都道府県数　　　　　　　　　　　　　　</t>
    <rPh sb="0" eb="3">
      <t>ホジョキン</t>
    </rPh>
    <rPh sb="3" eb="6">
      <t>コウフガク</t>
    </rPh>
    <rPh sb="7" eb="9">
      <t>コウフ</t>
    </rPh>
    <rPh sb="9" eb="13">
      <t>トドウフケン</t>
    </rPh>
    <rPh sb="13" eb="14">
      <t>スウ</t>
    </rPh>
    <phoneticPr fontId="5"/>
  </si>
  <si>
    <t>92/46</t>
  </si>
  <si>
    <t>百万円</t>
    <rPh sb="0" eb="2">
      <t>ヒャクマン</t>
    </rPh>
    <rPh sb="2" eb="3">
      <t>エン</t>
    </rPh>
    <phoneticPr fontId="5"/>
  </si>
  <si>
    <t>補助金交付額／交付都道府県数　</t>
    <phoneticPr fontId="5"/>
  </si>
  <si>
    <t>本事業を活用した研修や相談支援体制設置等を行う都道府県の数が増加することにより、高齢者の権利擁護が推進され、高齢者ができる限り自立し、生きがいを持ち、安心して暮らせる社会づくりがなされる</t>
    <phoneticPr fontId="5"/>
  </si>
  <si>
    <t>増加する高齢者虐待への対策として重要性は極めて高い。</t>
    <rPh sb="0" eb="2">
      <t>ゾウカ</t>
    </rPh>
    <rPh sb="4" eb="7">
      <t>コウレイシャ</t>
    </rPh>
    <rPh sb="7" eb="9">
      <t>ギャクタイ</t>
    </rPh>
    <rPh sb="11" eb="13">
      <t>タイサク</t>
    </rPh>
    <rPh sb="16" eb="19">
      <t>ジュウヨウセイ</t>
    </rPh>
    <rPh sb="20" eb="21">
      <t>キワ</t>
    </rPh>
    <rPh sb="23" eb="24">
      <t>タカ</t>
    </rPh>
    <phoneticPr fontId="5"/>
  </si>
  <si>
    <t>全国遍く取組を進める必要があり、国として適切な支援が不可欠。</t>
    <rPh sb="0" eb="2">
      <t>ゼンコク</t>
    </rPh>
    <rPh sb="2" eb="3">
      <t>アマネ</t>
    </rPh>
    <rPh sb="4" eb="6">
      <t>トリクミ</t>
    </rPh>
    <rPh sb="7" eb="8">
      <t>スス</t>
    </rPh>
    <rPh sb="10" eb="12">
      <t>ヒツヨウ</t>
    </rPh>
    <rPh sb="16" eb="17">
      <t>クニ</t>
    </rPh>
    <rPh sb="20" eb="22">
      <t>テキセツ</t>
    </rPh>
    <rPh sb="23" eb="25">
      <t>シエン</t>
    </rPh>
    <rPh sb="26" eb="29">
      <t>フカケツ</t>
    </rPh>
    <phoneticPr fontId="5"/>
  </si>
  <si>
    <t>高齢者権利擁護として唯一の事業であり、優先度は高い。</t>
    <rPh sb="0" eb="3">
      <t>コウレイシャ</t>
    </rPh>
    <rPh sb="3" eb="5">
      <t>ケンリ</t>
    </rPh>
    <rPh sb="5" eb="7">
      <t>ヨウゴ</t>
    </rPh>
    <rPh sb="10" eb="12">
      <t>ユイイツ</t>
    </rPh>
    <rPh sb="13" eb="15">
      <t>ジギョウ</t>
    </rPh>
    <rPh sb="19" eb="22">
      <t>ユウセンド</t>
    </rPh>
    <rPh sb="23" eb="24">
      <t>タカ</t>
    </rPh>
    <phoneticPr fontId="5"/>
  </si>
  <si>
    <t>無</t>
  </si>
  <si>
    <t>有</t>
  </si>
  <si>
    <t>-</t>
  </si>
  <si>
    <t>事業実施に必要な最低限の経費のみを計上しており、コストの水準は妥当である。</t>
    <rPh sb="0" eb="2">
      <t>ジギョウ</t>
    </rPh>
    <rPh sb="2" eb="4">
      <t>ジッシ</t>
    </rPh>
    <rPh sb="5" eb="7">
      <t>ヒツヨウ</t>
    </rPh>
    <rPh sb="8" eb="11">
      <t>サイテイゲン</t>
    </rPh>
    <rPh sb="12" eb="14">
      <t>ケイヒ</t>
    </rPh>
    <rPh sb="17" eb="19">
      <t>ケイジョウ</t>
    </rPh>
    <rPh sb="28" eb="30">
      <t>スイジュン</t>
    </rPh>
    <rPh sb="31" eb="33">
      <t>ダトウ</t>
    </rPh>
    <phoneticPr fontId="5"/>
  </si>
  <si>
    <t>高齢者の権利擁護に資する研修、体制整備に限定。</t>
    <rPh sb="0" eb="3">
      <t>コウレイシャ</t>
    </rPh>
    <rPh sb="4" eb="6">
      <t>ケンリ</t>
    </rPh>
    <rPh sb="6" eb="8">
      <t>ヨウゴ</t>
    </rPh>
    <rPh sb="9" eb="10">
      <t>シ</t>
    </rPh>
    <rPh sb="12" eb="14">
      <t>ケンシュウ</t>
    </rPh>
    <rPh sb="15" eb="17">
      <t>タイセイ</t>
    </rPh>
    <rPh sb="17" eb="19">
      <t>セイビ</t>
    </rPh>
    <rPh sb="20" eb="22">
      <t>ゲンテイ</t>
    </rPh>
    <phoneticPr fontId="5"/>
  </si>
  <si>
    <t>46都道府県が当該事業を活用。</t>
    <rPh sb="2" eb="6">
      <t>トドウフケン</t>
    </rPh>
    <rPh sb="7" eb="9">
      <t>トウガイ</t>
    </rPh>
    <rPh sb="9" eb="11">
      <t>ジギョウ</t>
    </rPh>
    <rPh sb="12" eb="14">
      <t>カツヨウ</t>
    </rPh>
    <phoneticPr fontId="5"/>
  </si>
  <si>
    <t>一昨年度の公開プロセスでの議論等を踏まえ、予算額を見直し。</t>
    <rPh sb="0" eb="1">
      <t>イチ</t>
    </rPh>
    <rPh sb="1" eb="4">
      <t>サクネンド</t>
    </rPh>
    <rPh sb="5" eb="7">
      <t>コウカイ</t>
    </rPh>
    <rPh sb="13" eb="15">
      <t>ギロン</t>
    </rPh>
    <rPh sb="15" eb="16">
      <t>トウ</t>
    </rPh>
    <rPh sb="17" eb="18">
      <t>フ</t>
    </rPh>
    <rPh sb="21" eb="23">
      <t>ヨサン</t>
    </rPh>
    <rPh sb="23" eb="24">
      <t>ガク</t>
    </rPh>
    <rPh sb="25" eb="27">
      <t>ミナオ</t>
    </rPh>
    <phoneticPr fontId="5"/>
  </si>
  <si>
    <t>一昨年度の公開プロセスでの議論等を踏まえ、成果目標を見直し。</t>
    <rPh sb="0" eb="1">
      <t>イチ</t>
    </rPh>
    <rPh sb="1" eb="4">
      <t>サクネンド</t>
    </rPh>
    <rPh sb="5" eb="7">
      <t>コウカイ</t>
    </rPh>
    <rPh sb="13" eb="15">
      <t>ギロン</t>
    </rPh>
    <rPh sb="15" eb="16">
      <t>トウ</t>
    </rPh>
    <rPh sb="17" eb="18">
      <t>フ</t>
    </rPh>
    <rPh sb="21" eb="23">
      <t>セイカ</t>
    </rPh>
    <rPh sb="23" eb="25">
      <t>モクヒョウ</t>
    </rPh>
    <rPh sb="26" eb="28">
      <t>ミナオ</t>
    </rPh>
    <phoneticPr fontId="5"/>
  </si>
  <si>
    <t>‐</t>
  </si>
  <si>
    <t>介護保険事業費補助金（(項)介護保険制度運営推進費）</t>
  </si>
  <si>
    <t>認知症施策等総合支援事業</t>
  </si>
  <si>
    <t>低所得者に対する介護保険サービスに係る利用者負担額の軽減措置事業</t>
  </si>
  <si>
    <t>介護給付適正化推進特別事業等</t>
  </si>
  <si>
    <t>介護報酬改定等に伴うシステム改修経費</t>
  </si>
  <si>
    <t>本事業は、平成28年度の行政事業レビュー公開プロセスの対象となり、「抜本的な見直し」という評価結果となった。
公開プロセスの外部委員や都道府県からの意見を踏まえ、①事業の柱立てを整理、②メニューの整理統合、新設、③成果指標の見直しを行い、平成29年度から実施したところ。</t>
    <rPh sb="0" eb="1">
      <t>ホン</t>
    </rPh>
    <rPh sb="1" eb="3">
      <t>ジギョウ</t>
    </rPh>
    <rPh sb="5" eb="7">
      <t>ヘイセイ</t>
    </rPh>
    <rPh sb="9" eb="11">
      <t>ネンド</t>
    </rPh>
    <rPh sb="12" eb="14">
      <t>ギョウセイ</t>
    </rPh>
    <rPh sb="14" eb="16">
      <t>ジギョウ</t>
    </rPh>
    <rPh sb="20" eb="22">
      <t>コウカイ</t>
    </rPh>
    <rPh sb="27" eb="29">
      <t>タイショウ</t>
    </rPh>
    <rPh sb="34" eb="37">
      <t>バッポンテキ</t>
    </rPh>
    <rPh sb="38" eb="40">
      <t>ミナオ</t>
    </rPh>
    <rPh sb="45" eb="47">
      <t>ヒョウカ</t>
    </rPh>
    <rPh sb="47" eb="49">
      <t>ケッカ</t>
    </rPh>
    <rPh sb="55" eb="57">
      <t>コウカイ</t>
    </rPh>
    <rPh sb="62" eb="64">
      <t>ガイブ</t>
    </rPh>
    <rPh sb="64" eb="66">
      <t>イイン</t>
    </rPh>
    <rPh sb="67" eb="71">
      <t>トドウフケン</t>
    </rPh>
    <rPh sb="74" eb="76">
      <t>イケン</t>
    </rPh>
    <rPh sb="77" eb="78">
      <t>フ</t>
    </rPh>
    <rPh sb="82" eb="84">
      <t>ジギョウ</t>
    </rPh>
    <rPh sb="85" eb="86">
      <t>ハシラ</t>
    </rPh>
    <rPh sb="86" eb="87">
      <t>ダ</t>
    </rPh>
    <rPh sb="89" eb="91">
      <t>セイリ</t>
    </rPh>
    <rPh sb="98" eb="100">
      <t>セイリ</t>
    </rPh>
    <rPh sb="100" eb="102">
      <t>トウゴウ</t>
    </rPh>
    <rPh sb="103" eb="105">
      <t>シンセツ</t>
    </rPh>
    <rPh sb="107" eb="109">
      <t>セイカ</t>
    </rPh>
    <rPh sb="109" eb="111">
      <t>シヒョウ</t>
    </rPh>
    <rPh sb="112" eb="114">
      <t>ミナオ</t>
    </rPh>
    <rPh sb="116" eb="117">
      <t>オコナ</t>
    </rPh>
    <rPh sb="119" eb="121">
      <t>ヘイセイ</t>
    </rPh>
    <rPh sb="123" eb="125">
      <t>ネンド</t>
    </rPh>
    <rPh sb="127" eb="129">
      <t>ジッシ</t>
    </rPh>
    <phoneticPr fontId="5"/>
  </si>
  <si>
    <t>上記のとおり、一昨年度の公開プロセスの外部委員、また都道府県へのヒアリング等での意見を踏まえ、事業の見直しを昨年度から実施したところであり、見直し後の事業について、今後、検証していく。</t>
    <rPh sb="0" eb="2">
      <t>ジョウキ</t>
    </rPh>
    <rPh sb="7" eb="8">
      <t>イチ</t>
    </rPh>
    <rPh sb="8" eb="11">
      <t>サクネンド</t>
    </rPh>
    <rPh sb="12" eb="14">
      <t>コウカイ</t>
    </rPh>
    <rPh sb="19" eb="21">
      <t>ガイブ</t>
    </rPh>
    <rPh sb="21" eb="23">
      <t>イイン</t>
    </rPh>
    <rPh sb="26" eb="30">
      <t>トドウフケン</t>
    </rPh>
    <rPh sb="37" eb="38">
      <t>トウ</t>
    </rPh>
    <rPh sb="40" eb="42">
      <t>イケン</t>
    </rPh>
    <rPh sb="43" eb="44">
      <t>フ</t>
    </rPh>
    <rPh sb="47" eb="49">
      <t>ジギョウ</t>
    </rPh>
    <rPh sb="50" eb="52">
      <t>ミナオ</t>
    </rPh>
    <rPh sb="54" eb="57">
      <t>サクネンド</t>
    </rPh>
    <rPh sb="59" eb="61">
      <t>ジッシ</t>
    </rPh>
    <rPh sb="70" eb="72">
      <t>ミナオ</t>
    </rPh>
    <rPh sb="73" eb="74">
      <t>ゴ</t>
    </rPh>
    <rPh sb="75" eb="77">
      <t>ジギョウ</t>
    </rPh>
    <rPh sb="82" eb="84">
      <t>コンゴ</t>
    </rPh>
    <rPh sb="85" eb="87">
      <t>ケンショウ</t>
    </rPh>
    <phoneticPr fontId="5"/>
  </si>
  <si>
    <t>94/47</t>
    <phoneticPr fontId="5"/>
  </si>
  <si>
    <t>平成30年3月28日老発0328第2号　平成28年度「高齢者虐待の防止、高齢者の養護者に対する支援等に関する法律に基づく対応状況等に関する調査」の結果及び高齢者虐待の状況等を踏まえた対応の強化について　
（⇒本事業の活用を呼びかけ）</t>
    <phoneticPr fontId="5"/>
  </si>
  <si>
    <t>83/46</t>
    <phoneticPr fontId="5"/>
  </si>
  <si>
    <t>A.東京都</t>
    <rPh sb="2" eb="5">
      <t>トウキョウト</t>
    </rPh>
    <phoneticPr fontId="5"/>
  </si>
  <si>
    <t>委託料</t>
    <rPh sb="0" eb="3">
      <t>イタクリョウ</t>
    </rPh>
    <phoneticPr fontId="5"/>
  </si>
  <si>
    <t>B.公益財団法人東京都福祉保健財団</t>
    <rPh sb="2" eb="4">
      <t>コウエキ</t>
    </rPh>
    <rPh sb="4" eb="8">
      <t>ザイダンホウジン</t>
    </rPh>
    <rPh sb="8" eb="11">
      <t>トウキョウト</t>
    </rPh>
    <rPh sb="11" eb="13">
      <t>フクシ</t>
    </rPh>
    <rPh sb="13" eb="15">
      <t>ホケン</t>
    </rPh>
    <rPh sb="15" eb="17">
      <t>ザイダン</t>
    </rPh>
    <phoneticPr fontId="5"/>
  </si>
  <si>
    <t>区市町村職員研修</t>
    <rPh sb="0" eb="1">
      <t>ク</t>
    </rPh>
    <rPh sb="1" eb="4">
      <t>シチョウソン</t>
    </rPh>
    <rPh sb="4" eb="6">
      <t>ショクイン</t>
    </rPh>
    <rPh sb="6" eb="8">
      <t>ケンシュウ</t>
    </rPh>
    <phoneticPr fontId="5"/>
  </si>
  <si>
    <t>区市町村職員相談支援</t>
    <rPh sb="0" eb="1">
      <t>ク</t>
    </rPh>
    <rPh sb="1" eb="4">
      <t>シチョウソン</t>
    </rPh>
    <rPh sb="4" eb="6">
      <t>ショクイン</t>
    </rPh>
    <rPh sb="6" eb="8">
      <t>ソウダン</t>
    </rPh>
    <rPh sb="8" eb="10">
      <t>シエン</t>
    </rPh>
    <phoneticPr fontId="5"/>
  </si>
  <si>
    <t>介護サービス事業者管理者研修</t>
    <rPh sb="0" eb="2">
      <t>カイゴ</t>
    </rPh>
    <rPh sb="6" eb="9">
      <t>ジギョウシャ</t>
    </rPh>
    <rPh sb="9" eb="12">
      <t>カンリシャ</t>
    </rPh>
    <rPh sb="12" eb="14">
      <t>ケンシュウ</t>
    </rPh>
    <phoneticPr fontId="5"/>
  </si>
  <si>
    <t>看護実務者研修</t>
    <rPh sb="0" eb="2">
      <t>カンゴ</t>
    </rPh>
    <rPh sb="2" eb="5">
      <t>ジツムシャ</t>
    </rPh>
    <rPh sb="5" eb="7">
      <t>ケンシュウ</t>
    </rPh>
    <phoneticPr fontId="5"/>
  </si>
  <si>
    <t>看護指導者養成研修</t>
    <rPh sb="0" eb="2">
      <t>カンゴ</t>
    </rPh>
    <rPh sb="2" eb="5">
      <t>シドウシャ</t>
    </rPh>
    <rPh sb="5" eb="7">
      <t>ヨウセイ</t>
    </rPh>
    <rPh sb="7" eb="9">
      <t>ケンシュウ</t>
    </rPh>
    <phoneticPr fontId="5"/>
  </si>
  <si>
    <t>研修・相談支援</t>
    <rPh sb="0" eb="2">
      <t>ケンシュウ</t>
    </rPh>
    <rPh sb="3" eb="5">
      <t>ソウダン</t>
    </rPh>
    <rPh sb="5" eb="7">
      <t>シエン</t>
    </rPh>
    <phoneticPr fontId="5"/>
  </si>
  <si>
    <t>東京都</t>
    <rPh sb="0" eb="3">
      <t>トウキョウト</t>
    </rPh>
    <phoneticPr fontId="5"/>
  </si>
  <si>
    <t>北海道</t>
    <rPh sb="0" eb="3">
      <t>ホッカイドウ</t>
    </rPh>
    <phoneticPr fontId="5"/>
  </si>
  <si>
    <t>鹿児島県</t>
    <rPh sb="0" eb="4">
      <t>カゴシマケン</t>
    </rPh>
    <phoneticPr fontId="5"/>
  </si>
  <si>
    <t>宮崎県</t>
    <rPh sb="0" eb="3">
      <t>ミヤザキケン</t>
    </rPh>
    <phoneticPr fontId="5"/>
  </si>
  <si>
    <t>高知県</t>
    <rPh sb="0" eb="3">
      <t>コウチケン</t>
    </rPh>
    <phoneticPr fontId="5"/>
  </si>
  <si>
    <t>千葉県</t>
    <rPh sb="0" eb="3">
      <t>チバケン</t>
    </rPh>
    <phoneticPr fontId="5"/>
  </si>
  <si>
    <t>静岡県</t>
    <rPh sb="0" eb="3">
      <t>シズオカケン</t>
    </rPh>
    <phoneticPr fontId="5"/>
  </si>
  <si>
    <t>滋賀県</t>
    <rPh sb="0" eb="3">
      <t>シガケン</t>
    </rPh>
    <phoneticPr fontId="5"/>
  </si>
  <si>
    <t>熊本県</t>
    <rPh sb="0" eb="3">
      <t>クマモトケン</t>
    </rPh>
    <phoneticPr fontId="5"/>
  </si>
  <si>
    <t>沖縄県</t>
    <rPh sb="0" eb="3">
      <t>オキナワケン</t>
    </rPh>
    <phoneticPr fontId="5"/>
  </si>
  <si>
    <t>東京都福祉保健財団</t>
    <rPh sb="0" eb="3">
      <t>トウキョウト</t>
    </rPh>
    <rPh sb="3" eb="5">
      <t>フクシ</t>
    </rPh>
    <rPh sb="5" eb="7">
      <t>ホケン</t>
    </rPh>
    <rPh sb="7" eb="9">
      <t>ザイダン</t>
    </rPh>
    <phoneticPr fontId="5"/>
  </si>
  <si>
    <t>北海道社会福祉協議会</t>
    <rPh sb="0" eb="3">
      <t>ホッカイドウ</t>
    </rPh>
    <rPh sb="3" eb="5">
      <t>シャカイ</t>
    </rPh>
    <rPh sb="5" eb="7">
      <t>フクシ</t>
    </rPh>
    <rPh sb="7" eb="10">
      <t>キョウギカイ</t>
    </rPh>
    <phoneticPr fontId="5"/>
  </si>
  <si>
    <t>鹿児島県社会福祉協議会</t>
    <rPh sb="0" eb="4">
      <t>カゴシマケン</t>
    </rPh>
    <rPh sb="4" eb="6">
      <t>シャカイ</t>
    </rPh>
    <rPh sb="6" eb="8">
      <t>フクシ</t>
    </rPh>
    <rPh sb="8" eb="11">
      <t>キョウギカイ</t>
    </rPh>
    <phoneticPr fontId="5"/>
  </si>
  <si>
    <t>宮崎県社会福祉協議会</t>
    <rPh sb="0" eb="3">
      <t>ミヤザキケン</t>
    </rPh>
    <rPh sb="3" eb="5">
      <t>シャカイ</t>
    </rPh>
    <rPh sb="5" eb="7">
      <t>フクシ</t>
    </rPh>
    <rPh sb="7" eb="10">
      <t>キョウギカイ</t>
    </rPh>
    <phoneticPr fontId="5"/>
  </si>
  <si>
    <t>高知県社会福祉協議会</t>
    <rPh sb="0" eb="3">
      <t>コウチケン</t>
    </rPh>
    <rPh sb="3" eb="5">
      <t>シャカイ</t>
    </rPh>
    <rPh sb="5" eb="7">
      <t>フクシ</t>
    </rPh>
    <rPh sb="7" eb="10">
      <t>キョウギカイ</t>
    </rPh>
    <phoneticPr fontId="5"/>
  </si>
  <si>
    <t>特定非営利活動法人あさがお（滋賀県）</t>
    <rPh sb="0" eb="2">
      <t>トクテイ</t>
    </rPh>
    <rPh sb="2" eb="3">
      <t>ヒ</t>
    </rPh>
    <rPh sb="3" eb="5">
      <t>エイリ</t>
    </rPh>
    <rPh sb="5" eb="7">
      <t>カツドウ</t>
    </rPh>
    <rPh sb="7" eb="9">
      <t>ホウジン</t>
    </rPh>
    <rPh sb="14" eb="17">
      <t>シガケン</t>
    </rPh>
    <phoneticPr fontId="5"/>
  </si>
  <si>
    <t>京都社会福祉士会</t>
    <rPh sb="0" eb="2">
      <t>キョウト</t>
    </rPh>
    <rPh sb="2" eb="4">
      <t>シャカイ</t>
    </rPh>
    <rPh sb="4" eb="7">
      <t>フクシシ</t>
    </rPh>
    <rPh sb="7" eb="8">
      <t>カイ</t>
    </rPh>
    <phoneticPr fontId="5"/>
  </si>
  <si>
    <t>静岡県社会福祉士会</t>
    <rPh sb="0" eb="3">
      <t>シズオカケン</t>
    </rPh>
    <rPh sb="3" eb="5">
      <t>シャカイ</t>
    </rPh>
    <rPh sb="5" eb="8">
      <t>フクシシ</t>
    </rPh>
    <rPh sb="8" eb="9">
      <t>カイ</t>
    </rPh>
    <phoneticPr fontId="5"/>
  </si>
  <si>
    <t>いきいき岩手支援財団</t>
    <rPh sb="4" eb="6">
      <t>イワテ</t>
    </rPh>
    <rPh sb="6" eb="8">
      <t>シエン</t>
    </rPh>
    <rPh sb="8" eb="10">
      <t>ザイダン</t>
    </rPh>
    <phoneticPr fontId="5"/>
  </si>
  <si>
    <t>和歌山県社会福祉士会</t>
    <rPh sb="0" eb="3">
      <t>ワカヤマ</t>
    </rPh>
    <rPh sb="3" eb="4">
      <t>ケン</t>
    </rPh>
    <rPh sb="4" eb="6">
      <t>シャカイ</t>
    </rPh>
    <rPh sb="6" eb="8">
      <t>フクシ</t>
    </rPh>
    <rPh sb="8" eb="9">
      <t>シ</t>
    </rPh>
    <rPh sb="9" eb="10">
      <t>カイ</t>
    </rPh>
    <phoneticPr fontId="5"/>
  </si>
  <si>
    <t>高齢者の権利擁護のための取組を推進</t>
    <phoneticPr fontId="5"/>
  </si>
  <si>
    <t>補助金等交付</t>
  </si>
  <si>
    <t>相談窓口の設置</t>
    <rPh sb="0" eb="2">
      <t>ソウダン</t>
    </rPh>
    <rPh sb="2" eb="4">
      <t>マドグチ</t>
    </rPh>
    <rPh sb="5" eb="7">
      <t>セッチ</t>
    </rPh>
    <phoneticPr fontId="5"/>
  </si>
  <si>
    <t>相談窓口の設置、研修の実施</t>
    <rPh sb="0" eb="2">
      <t>ソウダン</t>
    </rPh>
    <rPh sb="2" eb="4">
      <t>マドグチ</t>
    </rPh>
    <rPh sb="5" eb="7">
      <t>セッチ</t>
    </rPh>
    <rPh sb="8" eb="10">
      <t>ケンシュウ</t>
    </rPh>
    <rPh sb="11" eb="13">
      <t>ジッシ</t>
    </rPh>
    <phoneticPr fontId="5"/>
  </si>
  <si>
    <r>
      <t>相談窓口の設置、研修の</t>
    </r>
    <r>
      <rPr>
        <sz val="11"/>
        <rFont val="ＭＳ Ｐゴシック"/>
        <family val="3"/>
        <charset val="128"/>
      </rPr>
      <t>実施</t>
    </r>
    <rPh sb="0" eb="2">
      <t>ソウダン</t>
    </rPh>
    <rPh sb="2" eb="4">
      <t>マドグチ</t>
    </rPh>
    <rPh sb="5" eb="7">
      <t>セッチ</t>
    </rPh>
    <rPh sb="8" eb="10">
      <t>ケンシュウ</t>
    </rPh>
    <rPh sb="11" eb="13">
      <t>ジッシ</t>
    </rPh>
    <phoneticPr fontId="5"/>
  </si>
  <si>
    <t>相談窓口の設置、普及啓発・研修の実施</t>
    <rPh sb="0" eb="2">
      <t>ソウダン</t>
    </rPh>
    <rPh sb="2" eb="4">
      <t>マドグチ</t>
    </rPh>
    <rPh sb="5" eb="7">
      <t>セッチ</t>
    </rPh>
    <rPh sb="8" eb="10">
      <t>フキュウ</t>
    </rPh>
    <rPh sb="10" eb="12">
      <t>ケイハツ</t>
    </rPh>
    <rPh sb="13" eb="15">
      <t>ケンシュウ</t>
    </rPh>
    <rPh sb="16" eb="18">
      <t>ジッシ</t>
    </rPh>
    <phoneticPr fontId="5"/>
  </si>
  <si>
    <t>539</t>
    <phoneticPr fontId="5"/>
  </si>
  <si>
    <t>491</t>
    <phoneticPr fontId="5"/>
  </si>
  <si>
    <t>435</t>
    <phoneticPr fontId="5"/>
  </si>
  <si>
    <t>822</t>
    <phoneticPr fontId="5"/>
  </si>
  <si>
    <t>823</t>
    <phoneticPr fontId="5"/>
  </si>
  <si>
    <t>834</t>
    <phoneticPr fontId="5"/>
  </si>
  <si>
    <t>804</t>
    <phoneticPr fontId="5"/>
  </si>
  <si>
    <t>基本目標ⅩⅠ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</si>
  <si>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介護保険制度の適切な運営を図るとともに、質・量両面にわたり介護サービス基盤の整備を図ること（施策目標ⅩⅠ－１－４）</t>
    <phoneticPr fontId="5"/>
  </si>
  <si>
    <t>当該事業は、高齢者虐待防止に関する国の唯一の事業であって、他部局・他府省等と重複している事業はなく、適切に役割分担できている。</t>
    <rPh sb="29" eb="30">
      <t>ホカ</t>
    </rPh>
    <rPh sb="30" eb="32">
      <t>ブキョク</t>
    </rPh>
    <rPh sb="33" eb="34">
      <t>ホカ</t>
    </rPh>
    <rPh sb="34" eb="35">
      <t>フ</t>
    </rPh>
    <rPh sb="35" eb="37">
      <t>ショウナド</t>
    </rPh>
    <rPh sb="38" eb="40">
      <t>チョウフク</t>
    </rPh>
    <rPh sb="44" eb="46">
      <t>ジギョウ</t>
    </rPh>
    <rPh sb="50" eb="52">
      <t>テキセツ</t>
    </rPh>
    <rPh sb="53" eb="55">
      <t>ヤクワリ</t>
    </rPh>
    <rPh sb="55" eb="57">
      <t>ブンタン</t>
    </rPh>
    <phoneticPr fontId="5"/>
  </si>
  <si>
    <t>各都道府県が規定する契約関連条例・規則等に基づき、適切に契約している。</t>
    <rPh sb="0" eb="1">
      <t>カク</t>
    </rPh>
    <rPh sb="6" eb="8">
      <t>キテイ</t>
    </rPh>
    <rPh sb="10" eb="12">
      <t>ケイヤク</t>
    </rPh>
    <rPh sb="12" eb="14">
      <t>カンレン</t>
    </rPh>
    <rPh sb="14" eb="16">
      <t>ジョウレイ</t>
    </rPh>
    <rPh sb="17" eb="19">
      <t>キソク</t>
    </rPh>
    <rPh sb="19" eb="20">
      <t>トウ</t>
    </rPh>
    <rPh sb="21" eb="22">
      <t>モト</t>
    </rPh>
    <rPh sb="25" eb="27">
      <t>テキセツ</t>
    </rPh>
    <phoneticPr fontId="5"/>
  </si>
  <si>
    <t>-</t>
    <phoneticPr fontId="5"/>
  </si>
  <si>
    <t>-</t>
    <phoneticPr fontId="5"/>
  </si>
  <si>
    <t>-</t>
    <phoneticPr fontId="5"/>
  </si>
  <si>
    <t>市町村における体制整備等に関する状況（市町村において実施が望まれる14項目についての実施済みの割合（全国平均））
※各項目における実施市町村/全市町村の和（14項目分）の単純平均</t>
    <rPh sb="0" eb="3">
      <t>シチョウソン</t>
    </rPh>
    <rPh sb="7" eb="9">
      <t>タイセイ</t>
    </rPh>
    <rPh sb="9" eb="11">
      <t>セイビ</t>
    </rPh>
    <rPh sb="11" eb="12">
      <t>トウ</t>
    </rPh>
    <rPh sb="13" eb="14">
      <t>カン</t>
    </rPh>
    <rPh sb="16" eb="18">
      <t>ジョウキョウ</t>
    </rPh>
    <rPh sb="19" eb="22">
      <t>シチョウソン</t>
    </rPh>
    <rPh sb="26" eb="28">
      <t>ジッシ</t>
    </rPh>
    <rPh sb="29" eb="30">
      <t>ノゾ</t>
    </rPh>
    <rPh sb="35" eb="37">
      <t>コウモク</t>
    </rPh>
    <rPh sb="42" eb="44">
      <t>ジッシ</t>
    </rPh>
    <rPh sb="44" eb="45">
      <t>ス</t>
    </rPh>
    <rPh sb="47" eb="49">
      <t>ワリアイ</t>
    </rPh>
    <rPh sb="50" eb="52">
      <t>ゼンコク</t>
    </rPh>
    <rPh sb="52" eb="54">
      <t>ヘイキン</t>
    </rPh>
    <rPh sb="58" eb="59">
      <t>カク</t>
    </rPh>
    <rPh sb="59" eb="61">
      <t>コウモク</t>
    </rPh>
    <rPh sb="65" eb="67">
      <t>ジッシ</t>
    </rPh>
    <rPh sb="67" eb="70">
      <t>シチョウソン</t>
    </rPh>
    <rPh sb="71" eb="75">
      <t>ゼンシチョウソン</t>
    </rPh>
    <rPh sb="76" eb="77">
      <t>ワ</t>
    </rPh>
    <rPh sb="80" eb="82">
      <t>コウモク</t>
    </rPh>
    <rPh sb="82" eb="83">
      <t>ブン</t>
    </rPh>
    <rPh sb="85" eb="87">
      <t>タンジュン</t>
    </rPh>
    <rPh sb="87" eb="89">
      <t>ヘイキン</t>
    </rPh>
    <phoneticPr fontId="5"/>
  </si>
  <si>
    <t>平成２８年度公開プロセス評価結果　【事業全体の抜本的な改善】
顕在化していないニーズを含めて実態をよく把握した上で、見直し案にある、施設職員のストレス軽減や施設に対する第三者など外部の目の積極的な活用に資する内容を加える一方、必要性の乏しいメニューを廃止し、併せて都道府県や市町村の先進的な取組を収集し、その横展開を行えるよう事業の再構築を図ることが必要。これに加え、通報・相談窓口を周知し、虐待の実態を個別の実態も含めて一層的確に把握した上で、地域差を解消しつつ、本事業によって虐待件数を減少させていくことができるよう、通報件数など適切なアウトカム指標の設定を検討することが必要。</t>
    <rPh sb="0" eb="2">
      <t>ヘイセイ</t>
    </rPh>
    <rPh sb="4" eb="6">
      <t>ネンド</t>
    </rPh>
    <rPh sb="6" eb="8">
      <t>コウカイ</t>
    </rPh>
    <rPh sb="12" eb="14">
      <t>ヒョウカ</t>
    </rPh>
    <rPh sb="14" eb="16">
      <t>ケッカ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</si>
</sst>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179439</xdr:colOff>
      <xdr:row>740</xdr:row>
      <xdr:rowOff>301037</xdr:rowOff>
    </xdr:from>
    <xdr:to>
      <xdr:col>33</xdr:col>
      <xdr:colOff>153752</xdr:colOff>
      <xdr:row>743</xdr:row>
      <xdr:rowOff>68757</xdr:rowOff>
    </xdr:to>
    <xdr:sp macro="" textlink="">
      <xdr:nvSpPr>
        <xdr:cNvPr id="2" name="正方形/長方形 1"/>
        <xdr:cNvSpPr/>
      </xdr:nvSpPr>
      <xdr:spPr>
        <a:xfrm>
          <a:off x="3979914" y="39334487"/>
          <a:ext cx="2774663" cy="82499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厚生労働省</a:t>
          </a:r>
          <a:endParaRPr kumimoji="1" lang="en-US" altLang="ja-JP" sz="1800"/>
        </a:p>
        <a:p>
          <a:pPr algn="ctr"/>
          <a:r>
            <a:rPr kumimoji="1" lang="ja-JP" altLang="en-US" sz="1800"/>
            <a:t>８４百万円</a:t>
          </a:r>
        </a:p>
      </xdr:txBody>
    </xdr:sp>
    <xdr:clientData/>
  </xdr:twoCellAnchor>
  <xdr:twoCellAnchor>
    <xdr:from>
      <xdr:col>19</xdr:col>
      <xdr:colOff>179439</xdr:colOff>
      <xdr:row>745</xdr:row>
      <xdr:rowOff>302558</xdr:rowOff>
    </xdr:from>
    <xdr:to>
      <xdr:col>33</xdr:col>
      <xdr:colOff>153752</xdr:colOff>
      <xdr:row>748</xdr:row>
      <xdr:rowOff>246527</xdr:rowOff>
    </xdr:to>
    <xdr:sp macro="" textlink="">
      <xdr:nvSpPr>
        <xdr:cNvPr id="3" name="正方形/長方形 2"/>
        <xdr:cNvSpPr/>
      </xdr:nvSpPr>
      <xdr:spPr>
        <a:xfrm>
          <a:off x="3979914" y="41098133"/>
          <a:ext cx="2774663" cy="100124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Ａ　都道府県</a:t>
          </a:r>
          <a:endParaRPr kumimoji="1" lang="en-US" altLang="ja-JP" sz="1800"/>
        </a:p>
        <a:p>
          <a:pPr algn="ctr"/>
          <a:r>
            <a:rPr kumimoji="1" lang="ja-JP" altLang="en-US" sz="1800"/>
            <a:t>８４百万円</a:t>
          </a:r>
        </a:p>
      </xdr:txBody>
    </xdr:sp>
    <xdr:clientData/>
  </xdr:twoCellAnchor>
  <xdr:twoCellAnchor>
    <xdr:from>
      <xdr:col>26</xdr:col>
      <xdr:colOff>166595</xdr:colOff>
      <xdr:row>743</xdr:row>
      <xdr:rowOff>168088</xdr:rowOff>
    </xdr:from>
    <xdr:to>
      <xdr:col>26</xdr:col>
      <xdr:colOff>166595</xdr:colOff>
      <xdr:row>744</xdr:row>
      <xdr:rowOff>336176</xdr:rowOff>
    </xdr:to>
    <xdr:cxnSp macro="">
      <xdr:nvCxnSpPr>
        <xdr:cNvPr id="4" name="直線矢印コネクタ 3"/>
        <xdr:cNvCxnSpPr/>
      </xdr:nvCxnSpPr>
      <xdr:spPr>
        <a:xfrm>
          <a:off x="5367245" y="40258813"/>
          <a:ext cx="0" cy="52051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176893</xdr:colOff>
      <xdr:row>744</xdr:row>
      <xdr:rowOff>235323</xdr:rowOff>
    </xdr:from>
    <xdr:to>
      <xdr:col>33</xdr:col>
      <xdr:colOff>81643</xdr:colOff>
      <xdr:row>746</xdr:row>
      <xdr:rowOff>56030</xdr:rowOff>
    </xdr:to>
    <xdr:sp macro="" textlink="">
      <xdr:nvSpPr>
        <xdr:cNvPr id="5" name="正方形/長方形 4"/>
        <xdr:cNvSpPr/>
      </xdr:nvSpPr>
      <xdr:spPr>
        <a:xfrm>
          <a:off x="4177393" y="40678473"/>
          <a:ext cx="2505075" cy="5255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補助金等交付</a:t>
          </a:r>
          <a:r>
            <a:rPr kumimoji="1" lang="en-US" altLang="ja-JP" sz="1800"/>
            <a:t>】</a:t>
          </a:r>
          <a:endParaRPr kumimoji="1" lang="ja-JP" altLang="en-US" sz="1800"/>
        </a:p>
      </xdr:txBody>
    </xdr:sp>
    <xdr:clientData/>
  </xdr:twoCellAnchor>
  <xdr:twoCellAnchor>
    <xdr:from>
      <xdr:col>19</xdr:col>
      <xdr:colOff>78441</xdr:colOff>
      <xdr:row>751</xdr:row>
      <xdr:rowOff>342645</xdr:rowOff>
    </xdr:from>
    <xdr:to>
      <xdr:col>34</xdr:col>
      <xdr:colOff>44824</xdr:colOff>
      <xdr:row>754</xdr:row>
      <xdr:rowOff>298830</xdr:rowOff>
    </xdr:to>
    <xdr:sp macro="" textlink="">
      <xdr:nvSpPr>
        <xdr:cNvPr id="6" name="正方形/長方形 5"/>
        <xdr:cNvSpPr/>
      </xdr:nvSpPr>
      <xdr:spPr>
        <a:xfrm>
          <a:off x="3910853" y="121881645"/>
          <a:ext cx="2991971" cy="99833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t>Ｂ　社会福祉関係団体等</a:t>
          </a:r>
          <a:endParaRPr kumimoji="1" lang="en-US" altLang="ja-JP" sz="1800"/>
        </a:p>
        <a:p>
          <a:pPr algn="ctr"/>
          <a:r>
            <a:rPr kumimoji="1" lang="ja-JP" altLang="en-US" sz="1800"/>
            <a:t>７３百万円</a:t>
          </a:r>
        </a:p>
      </xdr:txBody>
    </xdr:sp>
    <xdr:clientData/>
  </xdr:twoCellAnchor>
  <xdr:twoCellAnchor>
    <xdr:from>
      <xdr:col>26</xdr:col>
      <xdr:colOff>166595</xdr:colOff>
      <xdr:row>748</xdr:row>
      <xdr:rowOff>242503</xdr:rowOff>
    </xdr:from>
    <xdr:to>
      <xdr:col>26</xdr:col>
      <xdr:colOff>166595</xdr:colOff>
      <xdr:row>750</xdr:row>
      <xdr:rowOff>353316</xdr:rowOff>
    </xdr:to>
    <xdr:cxnSp macro="">
      <xdr:nvCxnSpPr>
        <xdr:cNvPr id="7" name="直線矢印コネクタ 6"/>
        <xdr:cNvCxnSpPr/>
      </xdr:nvCxnSpPr>
      <xdr:spPr>
        <a:xfrm>
          <a:off x="5367245" y="42095353"/>
          <a:ext cx="0" cy="815663"/>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108858</xdr:colOff>
      <xdr:row>750</xdr:row>
      <xdr:rowOff>218949</xdr:rowOff>
    </xdr:from>
    <xdr:to>
      <xdr:col>35</xdr:col>
      <xdr:colOff>108858</xdr:colOff>
      <xdr:row>752</xdr:row>
      <xdr:rowOff>45762</xdr:rowOff>
    </xdr:to>
    <xdr:sp macro="" textlink="">
      <xdr:nvSpPr>
        <xdr:cNvPr id="8" name="正方形/長方形 7"/>
        <xdr:cNvSpPr/>
      </xdr:nvSpPr>
      <xdr:spPr>
        <a:xfrm>
          <a:off x="3709308" y="42776649"/>
          <a:ext cx="3400425" cy="53166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a:t>【</a:t>
          </a:r>
          <a:r>
            <a:rPr kumimoji="1" lang="ja-JP" altLang="en-US" sz="1800"/>
            <a:t>一部委託（随意契約等）</a:t>
          </a:r>
          <a:r>
            <a:rPr kumimoji="1" lang="en-US" altLang="ja-JP" sz="1800"/>
            <a:t>】</a:t>
          </a:r>
          <a:endParaRPr kumimoji="1" lang="ja-JP" altLang="en-US" sz="18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799</v>
      </c>
      <c r="AT2" s="219"/>
      <c r="AU2" s="219"/>
      <c r="AV2" s="52" t="str">
        <f>IF(AW2="", "", "-")</f>
        <v/>
      </c>
      <c r="AW2" s="397"/>
      <c r="AX2" s="397"/>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551</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552</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182</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553</v>
      </c>
      <c r="AF5" s="718"/>
      <c r="AG5" s="718"/>
      <c r="AH5" s="718"/>
      <c r="AI5" s="718"/>
      <c r="AJ5" s="718"/>
      <c r="AK5" s="718"/>
      <c r="AL5" s="718"/>
      <c r="AM5" s="718"/>
      <c r="AN5" s="718"/>
      <c r="AO5" s="718"/>
      <c r="AP5" s="719"/>
      <c r="AQ5" s="720" t="s">
        <v>555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76.5" customHeight="1" x14ac:dyDescent="0.15">
      <c r="A7" s="830" t="s">
        <v>22</v>
      </c>
      <c r="B7" s="831"/>
      <c r="C7" s="831"/>
      <c r="D7" s="831"/>
      <c r="E7" s="831"/>
      <c r="F7" s="832"/>
      <c r="G7" s="833" t="s">
        <v>549</v>
      </c>
      <c r="H7" s="834"/>
      <c r="I7" s="834"/>
      <c r="J7" s="834"/>
      <c r="K7" s="834"/>
      <c r="L7" s="834"/>
      <c r="M7" s="834"/>
      <c r="N7" s="834"/>
      <c r="O7" s="834"/>
      <c r="P7" s="834"/>
      <c r="Q7" s="834"/>
      <c r="R7" s="834"/>
      <c r="S7" s="834"/>
      <c r="T7" s="834"/>
      <c r="U7" s="834"/>
      <c r="V7" s="834"/>
      <c r="W7" s="834"/>
      <c r="X7" s="835"/>
      <c r="Y7" s="395" t="s">
        <v>547</v>
      </c>
      <c r="Z7" s="295"/>
      <c r="AA7" s="295"/>
      <c r="AB7" s="295"/>
      <c r="AC7" s="295"/>
      <c r="AD7" s="396"/>
      <c r="AE7" s="383" t="s">
        <v>589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社会保障</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557</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104</v>
      </c>
      <c r="Q13" s="99"/>
      <c r="R13" s="99"/>
      <c r="S13" s="99"/>
      <c r="T13" s="99"/>
      <c r="U13" s="99"/>
      <c r="V13" s="100"/>
      <c r="W13" s="98">
        <v>105</v>
      </c>
      <c r="X13" s="99"/>
      <c r="Y13" s="99"/>
      <c r="Z13" s="99"/>
      <c r="AA13" s="99"/>
      <c r="AB13" s="99"/>
      <c r="AC13" s="100"/>
      <c r="AD13" s="98">
        <v>84</v>
      </c>
      <c r="AE13" s="99"/>
      <c r="AF13" s="99"/>
      <c r="AG13" s="99"/>
      <c r="AH13" s="99"/>
      <c r="AI13" s="99"/>
      <c r="AJ13" s="100"/>
      <c r="AK13" s="98">
        <v>94</v>
      </c>
      <c r="AL13" s="99"/>
      <c r="AM13" s="99"/>
      <c r="AN13" s="99"/>
      <c r="AO13" s="99"/>
      <c r="AP13" s="99"/>
      <c r="AQ13" s="100"/>
      <c r="AR13" s="95"/>
      <c r="AS13" s="96"/>
      <c r="AT13" s="96"/>
      <c r="AU13" s="96"/>
      <c r="AV13" s="96"/>
      <c r="AW13" s="96"/>
      <c r="AX13" s="394"/>
    </row>
    <row r="14" spans="1:50" ht="21" customHeight="1" x14ac:dyDescent="0.15">
      <c r="A14" s="140"/>
      <c r="B14" s="141"/>
      <c r="C14" s="141"/>
      <c r="D14" s="141"/>
      <c r="E14" s="141"/>
      <c r="F14" s="142"/>
      <c r="G14" s="745"/>
      <c r="H14" s="746"/>
      <c r="I14" s="576" t="s">
        <v>8</v>
      </c>
      <c r="J14" s="630"/>
      <c r="K14" s="630"/>
      <c r="L14" s="630"/>
      <c r="M14" s="630"/>
      <c r="N14" s="630"/>
      <c r="O14" s="631"/>
      <c r="P14" s="98"/>
      <c r="Q14" s="99"/>
      <c r="R14" s="99"/>
      <c r="S14" s="99"/>
      <c r="T14" s="99"/>
      <c r="U14" s="99"/>
      <c r="V14" s="100"/>
      <c r="W14" s="98"/>
      <c r="X14" s="99"/>
      <c r="Y14" s="99"/>
      <c r="Z14" s="99"/>
      <c r="AA14" s="99"/>
      <c r="AB14" s="99"/>
      <c r="AC14" s="100"/>
      <c r="AD14" s="98"/>
      <c r="AE14" s="99"/>
      <c r="AF14" s="99"/>
      <c r="AG14" s="99"/>
      <c r="AH14" s="99"/>
      <c r="AI14" s="99"/>
      <c r="AJ14" s="100"/>
      <c r="AK14" s="98"/>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c r="Q15" s="99"/>
      <c r="R15" s="99"/>
      <c r="S15" s="99"/>
      <c r="T15" s="99"/>
      <c r="U15" s="99"/>
      <c r="V15" s="100"/>
      <c r="W15" s="98"/>
      <c r="X15" s="99"/>
      <c r="Y15" s="99"/>
      <c r="Z15" s="99"/>
      <c r="AA15" s="99"/>
      <c r="AB15" s="99"/>
      <c r="AC15" s="100"/>
      <c r="AD15" s="98"/>
      <c r="AE15" s="99"/>
      <c r="AF15" s="99"/>
      <c r="AG15" s="99"/>
      <c r="AH15" s="99"/>
      <c r="AI15" s="99"/>
      <c r="AJ15" s="100"/>
      <c r="AK15" s="98"/>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c r="Q16" s="99"/>
      <c r="R16" s="99"/>
      <c r="S16" s="99"/>
      <c r="T16" s="99"/>
      <c r="U16" s="99"/>
      <c r="V16" s="100"/>
      <c r="W16" s="98"/>
      <c r="X16" s="99"/>
      <c r="Y16" s="99"/>
      <c r="Z16" s="99"/>
      <c r="AA16" s="99"/>
      <c r="AB16" s="99"/>
      <c r="AC16" s="100"/>
      <c r="AD16" s="98"/>
      <c r="AE16" s="99"/>
      <c r="AF16" s="99"/>
      <c r="AG16" s="99"/>
      <c r="AH16" s="99"/>
      <c r="AI16" s="99"/>
      <c r="AJ16" s="100"/>
      <c r="AK16" s="98"/>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c r="Q17" s="99"/>
      <c r="R17" s="99"/>
      <c r="S17" s="99"/>
      <c r="T17" s="99"/>
      <c r="U17" s="99"/>
      <c r="V17" s="100"/>
      <c r="W17" s="98"/>
      <c r="X17" s="99"/>
      <c r="Y17" s="99"/>
      <c r="Z17" s="99"/>
      <c r="AA17" s="99"/>
      <c r="AB17" s="99"/>
      <c r="AC17" s="100"/>
      <c r="AD17" s="98"/>
      <c r="AE17" s="99"/>
      <c r="AF17" s="99"/>
      <c r="AG17" s="99"/>
      <c r="AH17" s="99"/>
      <c r="AI17" s="99"/>
      <c r="AJ17" s="100"/>
      <c r="AK17" s="98"/>
      <c r="AL17" s="99"/>
      <c r="AM17" s="99"/>
      <c r="AN17" s="99"/>
      <c r="AO17" s="99"/>
      <c r="AP17" s="99"/>
      <c r="AQ17" s="100"/>
      <c r="AR17" s="392"/>
      <c r="AS17" s="392"/>
      <c r="AT17" s="392"/>
      <c r="AU17" s="392"/>
      <c r="AV17" s="392"/>
      <c r="AW17" s="392"/>
      <c r="AX17" s="393"/>
    </row>
    <row r="18" spans="1:50" ht="24.75" customHeight="1" x14ac:dyDescent="0.15">
      <c r="A18" s="140"/>
      <c r="B18" s="141"/>
      <c r="C18" s="141"/>
      <c r="D18" s="141"/>
      <c r="E18" s="141"/>
      <c r="F18" s="142"/>
      <c r="G18" s="747"/>
      <c r="H18" s="748"/>
      <c r="I18" s="735" t="s">
        <v>20</v>
      </c>
      <c r="J18" s="736"/>
      <c r="K18" s="736"/>
      <c r="L18" s="736"/>
      <c r="M18" s="736"/>
      <c r="N18" s="736"/>
      <c r="O18" s="737"/>
      <c r="P18" s="104">
        <f>SUM(P13:V17)</f>
        <v>104</v>
      </c>
      <c r="Q18" s="105"/>
      <c r="R18" s="105"/>
      <c r="S18" s="105"/>
      <c r="T18" s="105"/>
      <c r="U18" s="105"/>
      <c r="V18" s="106"/>
      <c r="W18" s="104">
        <f>SUM(W13:AC17)</f>
        <v>105</v>
      </c>
      <c r="X18" s="105"/>
      <c r="Y18" s="105"/>
      <c r="Z18" s="105"/>
      <c r="AA18" s="105"/>
      <c r="AB18" s="105"/>
      <c r="AC18" s="106"/>
      <c r="AD18" s="104">
        <f>SUM(AD13:AJ17)</f>
        <v>84</v>
      </c>
      <c r="AE18" s="105"/>
      <c r="AF18" s="105"/>
      <c r="AG18" s="105"/>
      <c r="AH18" s="105"/>
      <c r="AI18" s="105"/>
      <c r="AJ18" s="106"/>
      <c r="AK18" s="104">
        <f>SUM(AK13:AQ17)</f>
        <v>94</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92</v>
      </c>
      <c r="Q19" s="99"/>
      <c r="R19" s="99"/>
      <c r="S19" s="99"/>
      <c r="T19" s="99"/>
      <c r="U19" s="99"/>
      <c r="V19" s="100"/>
      <c r="W19" s="98">
        <v>92</v>
      </c>
      <c r="X19" s="99"/>
      <c r="Y19" s="99"/>
      <c r="Z19" s="99"/>
      <c r="AA19" s="99"/>
      <c r="AB19" s="99"/>
      <c r="AC19" s="100"/>
      <c r="AD19" s="98">
        <v>84</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0.88461538461538458</v>
      </c>
      <c r="Q20" s="540"/>
      <c r="R20" s="540"/>
      <c r="S20" s="540"/>
      <c r="T20" s="540"/>
      <c r="U20" s="540"/>
      <c r="V20" s="540"/>
      <c r="W20" s="540">
        <f t="shared" ref="W20" si="0">IF(W18=0, "-", SUM(W19)/W18)</f>
        <v>0.87619047619047619</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0.88461538461538458</v>
      </c>
      <c r="Q21" s="540"/>
      <c r="R21" s="540"/>
      <c r="S21" s="540"/>
      <c r="T21" s="540"/>
      <c r="U21" s="540"/>
      <c r="V21" s="540"/>
      <c r="W21" s="540">
        <f t="shared" ref="W21" si="2">IF(W19=0, "-", SUM(W19)/SUM(W13,W14))</f>
        <v>0.87619047619047619</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558</v>
      </c>
      <c r="H23" s="185"/>
      <c r="I23" s="185"/>
      <c r="J23" s="185"/>
      <c r="K23" s="185"/>
      <c r="L23" s="185"/>
      <c r="M23" s="185"/>
      <c r="N23" s="185"/>
      <c r="O23" s="186"/>
      <c r="P23" s="95">
        <v>94</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94</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357</v>
      </c>
      <c r="AF30" s="387"/>
      <c r="AG30" s="387"/>
      <c r="AH30" s="388"/>
      <c r="AI30" s="386" t="s">
        <v>363</v>
      </c>
      <c r="AJ30" s="387"/>
      <c r="AK30" s="387"/>
      <c r="AL30" s="388"/>
      <c r="AM30" s="389" t="s">
        <v>472</v>
      </c>
      <c r="AN30" s="389"/>
      <c r="AO30" s="389"/>
      <c r="AP30" s="386"/>
      <c r="AQ30" s="639" t="s">
        <v>355</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6">
        <v>34</v>
      </c>
      <c r="AR31" s="134"/>
      <c r="AS31" s="135" t="s">
        <v>356</v>
      </c>
      <c r="AT31" s="170"/>
      <c r="AU31" s="270">
        <v>39</v>
      </c>
      <c r="AV31" s="270"/>
      <c r="AW31" s="379" t="s">
        <v>300</v>
      </c>
      <c r="AX31" s="380"/>
    </row>
    <row r="32" spans="1:50" ht="23.25" customHeight="1" x14ac:dyDescent="0.15">
      <c r="A32" s="516"/>
      <c r="B32" s="514"/>
      <c r="C32" s="514"/>
      <c r="D32" s="514"/>
      <c r="E32" s="514"/>
      <c r="F32" s="515"/>
      <c r="G32" s="541" t="s">
        <v>559</v>
      </c>
      <c r="H32" s="542"/>
      <c r="I32" s="542"/>
      <c r="J32" s="542"/>
      <c r="K32" s="542"/>
      <c r="L32" s="542"/>
      <c r="M32" s="542"/>
      <c r="N32" s="542"/>
      <c r="O32" s="543"/>
      <c r="P32" s="158" t="s">
        <v>640</v>
      </c>
      <c r="Q32" s="159"/>
      <c r="R32" s="159"/>
      <c r="S32" s="159"/>
      <c r="T32" s="159"/>
      <c r="U32" s="159"/>
      <c r="V32" s="159"/>
      <c r="W32" s="159"/>
      <c r="X32" s="230"/>
      <c r="Y32" s="338" t="s">
        <v>12</v>
      </c>
      <c r="Z32" s="550"/>
      <c r="AA32" s="551"/>
      <c r="AB32" s="552" t="s">
        <v>560</v>
      </c>
      <c r="AC32" s="552"/>
      <c r="AD32" s="552"/>
      <c r="AE32" s="364">
        <v>68</v>
      </c>
      <c r="AF32" s="365"/>
      <c r="AG32" s="365"/>
      <c r="AH32" s="365"/>
      <c r="AI32" s="364">
        <v>68.2</v>
      </c>
      <c r="AJ32" s="365"/>
      <c r="AK32" s="365"/>
      <c r="AL32" s="365"/>
      <c r="AM32" s="364">
        <v>68.8</v>
      </c>
      <c r="AN32" s="365"/>
      <c r="AO32" s="365"/>
      <c r="AP32" s="365"/>
      <c r="AQ32" s="101"/>
      <c r="AR32" s="102"/>
      <c r="AS32" s="102"/>
      <c r="AT32" s="103"/>
      <c r="AU32" s="365"/>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430"/>
      <c r="Q33" s="232"/>
      <c r="R33" s="232"/>
      <c r="S33" s="232"/>
      <c r="T33" s="232"/>
      <c r="U33" s="232"/>
      <c r="V33" s="232"/>
      <c r="W33" s="232"/>
      <c r="X33" s="233"/>
      <c r="Y33" s="302" t="s">
        <v>54</v>
      </c>
      <c r="Z33" s="297"/>
      <c r="AA33" s="298"/>
      <c r="AB33" s="523" t="s">
        <v>560</v>
      </c>
      <c r="AC33" s="523"/>
      <c r="AD33" s="523"/>
      <c r="AE33" s="364">
        <v>100</v>
      </c>
      <c r="AF33" s="365"/>
      <c r="AG33" s="365"/>
      <c r="AH33" s="365"/>
      <c r="AI33" s="364">
        <v>100</v>
      </c>
      <c r="AJ33" s="365"/>
      <c r="AK33" s="365"/>
      <c r="AL33" s="365"/>
      <c r="AM33" s="364">
        <v>100</v>
      </c>
      <c r="AN33" s="365"/>
      <c r="AO33" s="365"/>
      <c r="AP33" s="365"/>
      <c r="AQ33" s="101">
        <v>100</v>
      </c>
      <c r="AR33" s="102"/>
      <c r="AS33" s="102"/>
      <c r="AT33" s="103"/>
      <c r="AU33" s="365">
        <v>100</v>
      </c>
      <c r="AV33" s="365"/>
      <c r="AW33" s="365"/>
      <c r="AX33" s="367"/>
    </row>
    <row r="34" spans="1:50" ht="62.25" customHeight="1" x14ac:dyDescent="0.15">
      <c r="A34" s="516"/>
      <c r="B34" s="514"/>
      <c r="C34" s="514"/>
      <c r="D34" s="514"/>
      <c r="E34" s="514"/>
      <c r="F34" s="515"/>
      <c r="G34" s="547"/>
      <c r="H34" s="548"/>
      <c r="I34" s="548"/>
      <c r="J34" s="548"/>
      <c r="K34" s="548"/>
      <c r="L34" s="548"/>
      <c r="M34" s="548"/>
      <c r="N34" s="548"/>
      <c r="O34" s="549"/>
      <c r="P34" s="161"/>
      <c r="Q34" s="162"/>
      <c r="R34" s="162"/>
      <c r="S34" s="162"/>
      <c r="T34" s="162"/>
      <c r="U34" s="162"/>
      <c r="V34" s="162"/>
      <c r="W34" s="162"/>
      <c r="X34" s="235"/>
      <c r="Y34" s="302" t="s">
        <v>13</v>
      </c>
      <c r="Z34" s="297"/>
      <c r="AA34" s="298"/>
      <c r="AB34" s="498" t="s">
        <v>301</v>
      </c>
      <c r="AC34" s="498"/>
      <c r="AD34" s="498"/>
      <c r="AE34" s="364">
        <v>68</v>
      </c>
      <c r="AF34" s="365"/>
      <c r="AG34" s="365"/>
      <c r="AH34" s="365"/>
      <c r="AI34" s="364">
        <v>68.2</v>
      </c>
      <c r="AJ34" s="365"/>
      <c r="AK34" s="365"/>
      <c r="AL34" s="365"/>
      <c r="AM34" s="364">
        <v>68.8</v>
      </c>
      <c r="AN34" s="365"/>
      <c r="AO34" s="365"/>
      <c r="AP34" s="365"/>
      <c r="AQ34" s="101"/>
      <c r="AR34" s="102"/>
      <c r="AS34" s="102"/>
      <c r="AT34" s="103"/>
      <c r="AU34" s="365"/>
      <c r="AV34" s="365"/>
      <c r="AW34" s="365"/>
      <c r="AX34" s="367"/>
    </row>
    <row r="35" spans="1:50" ht="23.25" customHeight="1" x14ac:dyDescent="0.15">
      <c r="A35" s="901" t="s">
        <v>527</v>
      </c>
      <c r="B35" s="902"/>
      <c r="C35" s="902"/>
      <c r="D35" s="902"/>
      <c r="E35" s="902"/>
      <c r="F35" s="903"/>
      <c r="G35" s="907" t="s">
        <v>561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357</v>
      </c>
      <c r="AF37" s="369"/>
      <c r="AG37" s="369"/>
      <c r="AH37" s="370"/>
      <c r="AI37" s="368" t="s">
        <v>363</v>
      </c>
      <c r="AJ37" s="369"/>
      <c r="AK37" s="369"/>
      <c r="AL37" s="370"/>
      <c r="AM37" s="375" t="s">
        <v>472</v>
      </c>
      <c r="AN37" s="375"/>
      <c r="AO37" s="375"/>
      <c r="AP37" s="368"/>
      <c r="AQ37" s="266" t="s">
        <v>355</v>
      </c>
      <c r="AR37" s="267"/>
      <c r="AS37" s="267"/>
      <c r="AT37" s="268"/>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6"/>
      <c r="AR38" s="134"/>
      <c r="AS38" s="135" t="s">
        <v>356</v>
      </c>
      <c r="AT38" s="170"/>
      <c r="AU38" s="270"/>
      <c r="AV38" s="270"/>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8" t="s">
        <v>12</v>
      </c>
      <c r="Z39" s="550"/>
      <c r="AA39" s="551"/>
      <c r="AB39" s="552"/>
      <c r="AC39" s="552"/>
      <c r="AD39" s="552"/>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ht="23.25" hidden="1"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357</v>
      </c>
      <c r="AF44" s="369"/>
      <c r="AG44" s="369"/>
      <c r="AH44" s="370"/>
      <c r="AI44" s="368" t="s">
        <v>363</v>
      </c>
      <c r="AJ44" s="369"/>
      <c r="AK44" s="369"/>
      <c r="AL44" s="370"/>
      <c r="AM44" s="375" t="s">
        <v>472</v>
      </c>
      <c r="AN44" s="375"/>
      <c r="AO44" s="375"/>
      <c r="AP44" s="368"/>
      <c r="AQ44" s="266" t="s">
        <v>355</v>
      </c>
      <c r="AR44" s="267"/>
      <c r="AS44" s="267"/>
      <c r="AT44" s="268"/>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6"/>
      <c r="AR45" s="134"/>
      <c r="AS45" s="135" t="s">
        <v>356</v>
      </c>
      <c r="AT45" s="170"/>
      <c r="AU45" s="270"/>
      <c r="AV45" s="270"/>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8" t="s">
        <v>12</v>
      </c>
      <c r="Z46" s="550"/>
      <c r="AA46" s="551"/>
      <c r="AB46" s="552"/>
      <c r="AC46" s="552"/>
      <c r="AD46" s="552"/>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357</v>
      </c>
      <c r="AF51" s="369"/>
      <c r="AG51" s="369"/>
      <c r="AH51" s="370"/>
      <c r="AI51" s="368" t="s">
        <v>363</v>
      </c>
      <c r="AJ51" s="369"/>
      <c r="AK51" s="369"/>
      <c r="AL51" s="370"/>
      <c r="AM51" s="375" t="s">
        <v>472</v>
      </c>
      <c r="AN51" s="375"/>
      <c r="AO51" s="375"/>
      <c r="AP51" s="368"/>
      <c r="AQ51" s="266" t="s">
        <v>355</v>
      </c>
      <c r="AR51" s="267"/>
      <c r="AS51" s="267"/>
      <c r="AT51" s="268"/>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6"/>
      <c r="AR52" s="134"/>
      <c r="AS52" s="135" t="s">
        <v>356</v>
      </c>
      <c r="AT52" s="170"/>
      <c r="AU52" s="270"/>
      <c r="AV52" s="270"/>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8" t="s">
        <v>12</v>
      </c>
      <c r="Z53" s="550"/>
      <c r="AA53" s="551"/>
      <c r="AB53" s="552"/>
      <c r="AC53" s="552"/>
      <c r="AD53" s="552"/>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357</v>
      </c>
      <c r="AF58" s="369"/>
      <c r="AG58" s="369"/>
      <c r="AH58" s="370"/>
      <c r="AI58" s="368" t="s">
        <v>363</v>
      </c>
      <c r="AJ58" s="369"/>
      <c r="AK58" s="369"/>
      <c r="AL58" s="370"/>
      <c r="AM58" s="375" t="s">
        <v>472</v>
      </c>
      <c r="AN58" s="375"/>
      <c r="AO58" s="375"/>
      <c r="AP58" s="368"/>
      <c r="AQ58" s="266" t="s">
        <v>355</v>
      </c>
      <c r="AR58" s="267"/>
      <c r="AS58" s="267"/>
      <c r="AT58" s="268"/>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6"/>
      <c r="AR59" s="134"/>
      <c r="AS59" s="135" t="s">
        <v>356</v>
      </c>
      <c r="AT59" s="170"/>
      <c r="AU59" s="270"/>
      <c r="AV59" s="270"/>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8" t="s">
        <v>12</v>
      </c>
      <c r="Z60" s="550"/>
      <c r="AA60" s="551"/>
      <c r="AB60" s="552"/>
      <c r="AC60" s="552"/>
      <c r="AD60" s="552"/>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8" t="s">
        <v>357</v>
      </c>
      <c r="AF65" s="369"/>
      <c r="AG65" s="369"/>
      <c r="AH65" s="370"/>
      <c r="AI65" s="368" t="s">
        <v>363</v>
      </c>
      <c r="AJ65" s="369"/>
      <c r="AK65" s="369"/>
      <c r="AL65" s="370"/>
      <c r="AM65" s="375" t="s">
        <v>472</v>
      </c>
      <c r="AN65" s="375"/>
      <c r="AO65" s="375"/>
      <c r="AP65" s="368"/>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2"/>
      <c r="AF66" s="333"/>
      <c r="AG66" s="333"/>
      <c r="AH66" s="334"/>
      <c r="AI66" s="332"/>
      <c r="AJ66" s="333"/>
      <c r="AK66" s="333"/>
      <c r="AL66" s="334"/>
      <c r="AM66" s="376"/>
      <c r="AN66" s="376"/>
      <c r="AO66" s="376"/>
      <c r="AP66" s="332"/>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517</v>
      </c>
      <c r="AC68" s="978"/>
      <c r="AD68" s="978"/>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518</v>
      </c>
      <c r="AC69" s="979"/>
      <c r="AD69" s="979"/>
      <c r="AE69" s="818"/>
      <c r="AF69" s="819"/>
      <c r="AG69" s="819"/>
      <c r="AH69" s="819"/>
      <c r="AI69" s="818"/>
      <c r="AJ69" s="819"/>
      <c r="AK69" s="819"/>
      <c r="AL69" s="819"/>
      <c r="AM69" s="818"/>
      <c r="AN69" s="819"/>
      <c r="AO69" s="819"/>
      <c r="AP69" s="819"/>
      <c r="AQ69" s="364"/>
      <c r="AR69" s="365"/>
      <c r="AS69" s="365"/>
      <c r="AT69" s="366"/>
      <c r="AU69" s="365"/>
      <c r="AV69" s="365"/>
      <c r="AW69" s="365"/>
      <c r="AX69" s="367"/>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517</v>
      </c>
      <c r="AC71" s="978"/>
      <c r="AD71" s="978"/>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518</v>
      </c>
      <c r="AC72" s="979"/>
      <c r="AD72" s="979"/>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8" t="s">
        <v>357</v>
      </c>
      <c r="AF73" s="369"/>
      <c r="AG73" s="369"/>
      <c r="AH73" s="370"/>
      <c r="AI73" s="368" t="s">
        <v>363</v>
      </c>
      <c r="AJ73" s="369"/>
      <c r="AK73" s="369"/>
      <c r="AL73" s="370"/>
      <c r="AM73" s="375" t="s">
        <v>472</v>
      </c>
      <c r="AN73" s="375"/>
      <c r="AO73" s="375"/>
      <c r="AP73" s="368"/>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2"/>
      <c r="AF74" s="333"/>
      <c r="AG74" s="333"/>
      <c r="AH74" s="334"/>
      <c r="AI74" s="332"/>
      <c r="AJ74" s="333"/>
      <c r="AK74" s="333"/>
      <c r="AL74" s="334"/>
      <c r="AM74" s="376"/>
      <c r="AN74" s="376"/>
      <c r="AO74" s="376"/>
      <c r="AP74" s="332"/>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5"/>
      <c r="AV75" s="365"/>
      <c r="AW75" s="365"/>
      <c r="AX75" s="367"/>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5"/>
      <c r="AV76" s="365"/>
      <c r="AW76" s="365"/>
      <c r="AX76" s="367"/>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1"/>
      <c r="AF77" s="372"/>
      <c r="AG77" s="372"/>
      <c r="AH77" s="372"/>
      <c r="AI77" s="371"/>
      <c r="AJ77" s="372"/>
      <c r="AK77" s="372"/>
      <c r="AL77" s="372"/>
      <c r="AM77" s="371"/>
      <c r="AN77" s="372"/>
      <c r="AO77" s="372"/>
      <c r="AP77" s="372"/>
      <c r="AQ77" s="101"/>
      <c r="AR77" s="102"/>
      <c r="AS77" s="102"/>
      <c r="AT77" s="103"/>
      <c r="AU77" s="365"/>
      <c r="AV77" s="365"/>
      <c r="AW77" s="365"/>
      <c r="AX77" s="367"/>
    </row>
    <row r="78" spans="1:50" ht="69.75" hidden="1" customHeight="1" x14ac:dyDescent="0.15">
      <c r="A78" s="915" t="s">
        <v>530</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8" t="s">
        <v>357</v>
      </c>
      <c r="AF85" s="369"/>
      <c r="AG85" s="369"/>
      <c r="AH85" s="370"/>
      <c r="AI85" s="368" t="s">
        <v>363</v>
      </c>
      <c r="AJ85" s="369"/>
      <c r="AK85" s="369"/>
      <c r="AL85" s="370"/>
      <c r="AM85" s="375" t="s">
        <v>472</v>
      </c>
      <c r="AN85" s="375"/>
      <c r="AO85" s="375"/>
      <c r="AP85" s="368"/>
      <c r="AQ85" s="174" t="s">
        <v>355</v>
      </c>
      <c r="AR85" s="167"/>
      <c r="AS85" s="167"/>
      <c r="AT85" s="168"/>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1"/>
      <c r="Z86" s="172"/>
      <c r="AA86" s="173"/>
      <c r="AB86" s="332"/>
      <c r="AC86" s="333"/>
      <c r="AD86" s="334"/>
      <c r="AE86" s="332"/>
      <c r="AF86" s="333"/>
      <c r="AG86" s="333"/>
      <c r="AH86" s="334"/>
      <c r="AI86" s="332"/>
      <c r="AJ86" s="333"/>
      <c r="AK86" s="333"/>
      <c r="AL86" s="334"/>
      <c r="AM86" s="376"/>
      <c r="AN86" s="376"/>
      <c r="AO86" s="376"/>
      <c r="AP86" s="332"/>
      <c r="AQ86" s="269"/>
      <c r="AR86" s="270"/>
      <c r="AS86" s="135" t="s">
        <v>356</v>
      </c>
      <c r="AT86" s="170"/>
      <c r="AU86" s="270"/>
      <c r="AV86" s="270"/>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4"/>
      <c r="AF87" s="365"/>
      <c r="AG87" s="365"/>
      <c r="AH87" s="365"/>
      <c r="AI87" s="364"/>
      <c r="AJ87" s="365"/>
      <c r="AK87" s="365"/>
      <c r="AL87" s="365"/>
      <c r="AM87" s="364"/>
      <c r="AN87" s="365"/>
      <c r="AO87" s="365"/>
      <c r="AP87" s="365"/>
      <c r="AQ87" s="101"/>
      <c r="AR87" s="102"/>
      <c r="AS87" s="102"/>
      <c r="AT87" s="103"/>
      <c r="AU87" s="365"/>
      <c r="AV87" s="365"/>
      <c r="AW87" s="365"/>
      <c r="AX87" s="367"/>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4"/>
      <c r="AF88" s="365"/>
      <c r="AG88" s="365"/>
      <c r="AH88" s="365"/>
      <c r="AI88" s="364"/>
      <c r="AJ88" s="365"/>
      <c r="AK88" s="365"/>
      <c r="AL88" s="365"/>
      <c r="AM88" s="364"/>
      <c r="AN88" s="365"/>
      <c r="AO88" s="365"/>
      <c r="AP88" s="365"/>
      <c r="AQ88" s="101"/>
      <c r="AR88" s="102"/>
      <c r="AS88" s="102"/>
      <c r="AT88" s="103"/>
      <c r="AU88" s="365"/>
      <c r="AV88" s="365"/>
      <c r="AW88" s="365"/>
      <c r="AX88" s="367"/>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4"/>
      <c r="AF89" s="365"/>
      <c r="AG89" s="365"/>
      <c r="AH89" s="365"/>
      <c r="AI89" s="364"/>
      <c r="AJ89" s="365"/>
      <c r="AK89" s="365"/>
      <c r="AL89" s="365"/>
      <c r="AM89" s="364"/>
      <c r="AN89" s="365"/>
      <c r="AO89" s="365"/>
      <c r="AP89" s="365"/>
      <c r="AQ89" s="101"/>
      <c r="AR89" s="102"/>
      <c r="AS89" s="102"/>
      <c r="AT89" s="10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8" t="s">
        <v>357</v>
      </c>
      <c r="AF90" s="369"/>
      <c r="AG90" s="369"/>
      <c r="AH90" s="370"/>
      <c r="AI90" s="368" t="s">
        <v>363</v>
      </c>
      <c r="AJ90" s="369"/>
      <c r="AK90" s="369"/>
      <c r="AL90" s="370"/>
      <c r="AM90" s="375" t="s">
        <v>472</v>
      </c>
      <c r="AN90" s="375"/>
      <c r="AO90" s="375"/>
      <c r="AP90" s="368"/>
      <c r="AQ90" s="174" t="s">
        <v>355</v>
      </c>
      <c r="AR90" s="167"/>
      <c r="AS90" s="167"/>
      <c r="AT90" s="168"/>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1"/>
      <c r="Z91" s="172"/>
      <c r="AA91" s="173"/>
      <c r="AB91" s="332"/>
      <c r="AC91" s="333"/>
      <c r="AD91" s="334"/>
      <c r="AE91" s="332"/>
      <c r="AF91" s="333"/>
      <c r="AG91" s="333"/>
      <c r="AH91" s="334"/>
      <c r="AI91" s="332"/>
      <c r="AJ91" s="333"/>
      <c r="AK91" s="333"/>
      <c r="AL91" s="334"/>
      <c r="AM91" s="376"/>
      <c r="AN91" s="376"/>
      <c r="AO91" s="376"/>
      <c r="AP91" s="332"/>
      <c r="AQ91" s="269"/>
      <c r="AR91" s="270"/>
      <c r="AS91" s="135" t="s">
        <v>356</v>
      </c>
      <c r="AT91" s="170"/>
      <c r="AU91" s="270"/>
      <c r="AV91" s="270"/>
      <c r="AW91" s="379" t="s">
        <v>300</v>
      </c>
      <c r="AX91" s="380"/>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4"/>
      <c r="AF92" s="365"/>
      <c r="AG92" s="365"/>
      <c r="AH92" s="365"/>
      <c r="AI92" s="364"/>
      <c r="AJ92" s="365"/>
      <c r="AK92" s="365"/>
      <c r="AL92" s="365"/>
      <c r="AM92" s="364"/>
      <c r="AN92" s="365"/>
      <c r="AO92" s="365"/>
      <c r="AP92" s="365"/>
      <c r="AQ92" s="101"/>
      <c r="AR92" s="102"/>
      <c r="AS92" s="102"/>
      <c r="AT92" s="10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4"/>
      <c r="AF93" s="365"/>
      <c r="AG93" s="365"/>
      <c r="AH93" s="365"/>
      <c r="AI93" s="364"/>
      <c r="AJ93" s="365"/>
      <c r="AK93" s="365"/>
      <c r="AL93" s="365"/>
      <c r="AM93" s="364"/>
      <c r="AN93" s="365"/>
      <c r="AO93" s="365"/>
      <c r="AP93" s="365"/>
      <c r="AQ93" s="101"/>
      <c r="AR93" s="102"/>
      <c r="AS93" s="102"/>
      <c r="AT93" s="103"/>
      <c r="AU93" s="365"/>
      <c r="AV93" s="365"/>
      <c r="AW93" s="365"/>
      <c r="AX93" s="367"/>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4"/>
      <c r="AF94" s="365"/>
      <c r="AG94" s="365"/>
      <c r="AH94" s="365"/>
      <c r="AI94" s="364"/>
      <c r="AJ94" s="365"/>
      <c r="AK94" s="365"/>
      <c r="AL94" s="365"/>
      <c r="AM94" s="364"/>
      <c r="AN94" s="365"/>
      <c r="AO94" s="365"/>
      <c r="AP94" s="365"/>
      <c r="AQ94" s="101"/>
      <c r="AR94" s="102"/>
      <c r="AS94" s="102"/>
      <c r="AT94" s="10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8" t="s">
        <v>357</v>
      </c>
      <c r="AF95" s="369"/>
      <c r="AG95" s="369"/>
      <c r="AH95" s="370"/>
      <c r="AI95" s="368" t="s">
        <v>363</v>
      </c>
      <c r="AJ95" s="369"/>
      <c r="AK95" s="369"/>
      <c r="AL95" s="370"/>
      <c r="AM95" s="375" t="s">
        <v>472</v>
      </c>
      <c r="AN95" s="375"/>
      <c r="AO95" s="375"/>
      <c r="AP95" s="368"/>
      <c r="AQ95" s="174" t="s">
        <v>355</v>
      </c>
      <c r="AR95" s="167"/>
      <c r="AS95" s="167"/>
      <c r="AT95" s="168"/>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1"/>
      <c r="Z96" s="172"/>
      <c r="AA96" s="173"/>
      <c r="AB96" s="332"/>
      <c r="AC96" s="333"/>
      <c r="AD96" s="334"/>
      <c r="AE96" s="332"/>
      <c r="AF96" s="333"/>
      <c r="AG96" s="333"/>
      <c r="AH96" s="334"/>
      <c r="AI96" s="332"/>
      <c r="AJ96" s="333"/>
      <c r="AK96" s="333"/>
      <c r="AL96" s="334"/>
      <c r="AM96" s="376"/>
      <c r="AN96" s="376"/>
      <c r="AO96" s="376"/>
      <c r="AP96" s="332"/>
      <c r="AQ96" s="269"/>
      <c r="AR96" s="270"/>
      <c r="AS96" s="135" t="s">
        <v>356</v>
      </c>
      <c r="AT96" s="170"/>
      <c r="AU96" s="270"/>
      <c r="AV96" s="270"/>
      <c r="AW96" s="379" t="s">
        <v>300</v>
      </c>
      <c r="AX96" s="380"/>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6"/>
      <c r="AC97" s="407"/>
      <c r="AD97" s="408"/>
      <c r="AE97" s="364"/>
      <c r="AF97" s="365"/>
      <c r="AG97" s="365"/>
      <c r="AH97" s="366"/>
      <c r="AI97" s="364"/>
      <c r="AJ97" s="365"/>
      <c r="AK97" s="365"/>
      <c r="AL97" s="366"/>
      <c r="AM97" s="364"/>
      <c r="AN97" s="365"/>
      <c r="AO97" s="365"/>
      <c r="AP97" s="365"/>
      <c r="AQ97" s="101"/>
      <c r="AR97" s="102"/>
      <c r="AS97" s="102"/>
      <c r="AT97" s="103"/>
      <c r="AU97" s="365"/>
      <c r="AV97" s="365"/>
      <c r="AW97" s="365"/>
      <c r="AX97" s="367"/>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4"/>
      <c r="AF98" s="365"/>
      <c r="AG98" s="365"/>
      <c r="AH98" s="366"/>
      <c r="AI98" s="364"/>
      <c r="AJ98" s="365"/>
      <c r="AK98" s="365"/>
      <c r="AL98" s="366"/>
      <c r="AM98" s="364"/>
      <c r="AN98" s="365"/>
      <c r="AO98" s="365"/>
      <c r="AP98" s="365"/>
      <c r="AQ98" s="101"/>
      <c r="AR98" s="102"/>
      <c r="AS98" s="102"/>
      <c r="AT98" s="103"/>
      <c r="AU98" s="365"/>
      <c r="AV98" s="365"/>
      <c r="AW98" s="365"/>
      <c r="AX98" s="367"/>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9" t="s">
        <v>562</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563</v>
      </c>
      <c r="AC101" s="552"/>
      <c r="AD101" s="552"/>
      <c r="AE101" s="364">
        <v>46</v>
      </c>
      <c r="AF101" s="365"/>
      <c r="AG101" s="365"/>
      <c r="AH101" s="366"/>
      <c r="AI101" s="364">
        <v>46</v>
      </c>
      <c r="AJ101" s="365"/>
      <c r="AK101" s="365"/>
      <c r="AL101" s="366"/>
      <c r="AM101" s="364">
        <v>46</v>
      </c>
      <c r="AN101" s="365"/>
      <c r="AO101" s="365"/>
      <c r="AP101" s="366"/>
      <c r="AQ101" s="364"/>
      <c r="AR101" s="365"/>
      <c r="AS101" s="365"/>
      <c r="AT101" s="366"/>
      <c r="AU101" s="364"/>
      <c r="AV101" s="365"/>
      <c r="AW101" s="365"/>
      <c r="AX101" s="366"/>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9"/>
      <c r="AA102" s="340"/>
      <c r="AB102" s="552" t="s">
        <v>563</v>
      </c>
      <c r="AC102" s="552"/>
      <c r="AD102" s="552"/>
      <c r="AE102" s="358">
        <v>47</v>
      </c>
      <c r="AF102" s="358"/>
      <c r="AG102" s="358"/>
      <c r="AH102" s="358"/>
      <c r="AI102" s="358">
        <v>47</v>
      </c>
      <c r="AJ102" s="358"/>
      <c r="AK102" s="358"/>
      <c r="AL102" s="358"/>
      <c r="AM102" s="358">
        <v>47</v>
      </c>
      <c r="AN102" s="358"/>
      <c r="AO102" s="358"/>
      <c r="AP102" s="358"/>
      <c r="AQ102" s="818">
        <v>47</v>
      </c>
      <c r="AR102" s="819"/>
      <c r="AS102" s="819"/>
      <c r="AT102" s="820"/>
      <c r="AU102" s="818">
        <v>47</v>
      </c>
      <c r="AV102" s="819"/>
      <c r="AW102" s="819"/>
      <c r="AX102" s="820"/>
    </row>
    <row r="103" spans="1:60" ht="31.5" hidden="1"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60" t="s">
        <v>494</v>
      </c>
      <c r="AR103" s="361"/>
      <c r="AS103" s="361"/>
      <c r="AT103" s="362"/>
      <c r="AU103" s="360" t="s">
        <v>540</v>
      </c>
      <c r="AV103" s="361"/>
      <c r="AW103" s="361"/>
      <c r="AX103" s="363"/>
    </row>
    <row r="104" spans="1:60" ht="23.25" hidden="1" customHeight="1" x14ac:dyDescent="0.15">
      <c r="A104" s="492"/>
      <c r="B104" s="493"/>
      <c r="C104" s="493"/>
      <c r="D104" s="493"/>
      <c r="E104" s="493"/>
      <c r="F104" s="494"/>
      <c r="G104" s="159"/>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8"/>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60" t="s">
        <v>494</v>
      </c>
      <c r="AR106" s="361"/>
      <c r="AS106" s="361"/>
      <c r="AT106" s="362"/>
      <c r="AU106" s="360" t="s">
        <v>540</v>
      </c>
      <c r="AV106" s="361"/>
      <c r="AW106" s="361"/>
      <c r="AX106" s="363"/>
    </row>
    <row r="107" spans="1:60" ht="23.25" hidden="1" customHeight="1" x14ac:dyDescent="0.15">
      <c r="A107" s="492"/>
      <c r="B107" s="493"/>
      <c r="C107" s="493"/>
      <c r="D107" s="493"/>
      <c r="E107" s="493"/>
      <c r="F107" s="494"/>
      <c r="G107" s="159"/>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60" t="s">
        <v>494</v>
      </c>
      <c r="AR109" s="361"/>
      <c r="AS109" s="361"/>
      <c r="AT109" s="362"/>
      <c r="AU109" s="360" t="s">
        <v>540</v>
      </c>
      <c r="AV109" s="361"/>
      <c r="AW109" s="361"/>
      <c r="AX109" s="363"/>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60" t="s">
        <v>494</v>
      </c>
      <c r="AR112" s="361"/>
      <c r="AS112" s="361"/>
      <c r="AT112" s="362"/>
      <c r="AU112" s="360" t="s">
        <v>540</v>
      </c>
      <c r="AV112" s="361"/>
      <c r="AW112" s="361"/>
      <c r="AX112" s="363"/>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5" t="s">
        <v>541</v>
      </c>
      <c r="AR115" s="336"/>
      <c r="AS115" s="336"/>
      <c r="AT115" s="336"/>
      <c r="AU115" s="336"/>
      <c r="AV115" s="336"/>
      <c r="AW115" s="336"/>
      <c r="AX115" s="337"/>
    </row>
    <row r="116" spans="1:50" ht="23.25" customHeight="1" x14ac:dyDescent="0.15">
      <c r="A116" s="291"/>
      <c r="B116" s="292"/>
      <c r="C116" s="292"/>
      <c r="D116" s="292"/>
      <c r="E116" s="292"/>
      <c r="F116" s="293"/>
      <c r="G116" s="351" t="s">
        <v>564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t="s">
        <v>566</v>
      </c>
      <c r="AC116" s="300"/>
      <c r="AD116" s="301"/>
      <c r="AE116" s="358">
        <v>2</v>
      </c>
      <c r="AF116" s="358"/>
      <c r="AG116" s="358"/>
      <c r="AH116" s="358"/>
      <c r="AI116" s="358">
        <v>2</v>
      </c>
      <c r="AJ116" s="358"/>
      <c r="AK116" s="358"/>
      <c r="AL116" s="358"/>
      <c r="AM116" s="358">
        <v>1.8</v>
      </c>
      <c r="AN116" s="358"/>
      <c r="AO116" s="358"/>
      <c r="AP116" s="358"/>
      <c r="AQ116" s="364">
        <v>2</v>
      </c>
      <c r="AR116" s="365"/>
      <c r="AS116" s="365"/>
      <c r="AT116" s="365"/>
      <c r="AU116" s="365"/>
      <c r="AV116" s="365"/>
      <c r="AW116" s="365"/>
      <c r="AX116" s="367"/>
    </row>
    <row r="117" spans="1:50" ht="46.5" customHeight="1" thickBot="1" x14ac:dyDescent="0.2">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567</v>
      </c>
      <c r="AC117" s="342"/>
      <c r="AD117" s="343"/>
      <c r="AE117" s="305" t="s">
        <v>565</v>
      </c>
      <c r="AF117" s="305"/>
      <c r="AG117" s="305"/>
      <c r="AH117" s="305"/>
      <c r="AI117" s="305" t="s">
        <v>565</v>
      </c>
      <c r="AJ117" s="305"/>
      <c r="AK117" s="305"/>
      <c r="AL117" s="305"/>
      <c r="AM117" s="305" t="s">
        <v>590</v>
      </c>
      <c r="AN117" s="305"/>
      <c r="AO117" s="305"/>
      <c r="AP117" s="305"/>
      <c r="AQ117" s="305" t="s">
        <v>588</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5" t="s">
        <v>541</v>
      </c>
      <c r="AR118" s="336"/>
      <c r="AS118" s="336"/>
      <c r="AT118" s="336"/>
      <c r="AU118" s="336"/>
      <c r="AV118" s="336"/>
      <c r="AW118" s="336"/>
      <c r="AX118" s="337"/>
    </row>
    <row r="119" spans="1:50" ht="23.25" hidden="1" customHeight="1" x14ac:dyDescent="0.15">
      <c r="A119" s="291"/>
      <c r="B119" s="292"/>
      <c r="C119" s="292"/>
      <c r="D119" s="292"/>
      <c r="E119" s="292"/>
      <c r="F119" s="293"/>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5" t="s">
        <v>541</v>
      </c>
      <c r="AR121" s="336"/>
      <c r="AS121" s="336"/>
      <c r="AT121" s="336"/>
      <c r="AU121" s="336"/>
      <c r="AV121" s="336"/>
      <c r="AW121" s="336"/>
      <c r="AX121" s="337"/>
    </row>
    <row r="122" spans="1:50" ht="23.25" hidden="1" customHeight="1" x14ac:dyDescent="0.15">
      <c r="A122" s="291"/>
      <c r="B122" s="292"/>
      <c r="C122" s="292"/>
      <c r="D122" s="292"/>
      <c r="E122" s="292"/>
      <c r="F122" s="293"/>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5" t="s">
        <v>541</v>
      </c>
      <c r="AR124" s="336"/>
      <c r="AS124" s="336"/>
      <c r="AT124" s="336"/>
      <c r="AU124" s="336"/>
      <c r="AV124" s="336"/>
      <c r="AW124" s="336"/>
      <c r="AX124" s="337"/>
    </row>
    <row r="125" spans="1:50" ht="23.25" hidden="1" customHeight="1" x14ac:dyDescent="0.15">
      <c r="A125" s="291"/>
      <c r="B125" s="292"/>
      <c r="C125" s="292"/>
      <c r="D125" s="292"/>
      <c r="E125" s="292"/>
      <c r="F125" s="293"/>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2" t="s">
        <v>357</v>
      </c>
      <c r="AF127" s="297"/>
      <c r="AG127" s="297"/>
      <c r="AH127" s="298"/>
      <c r="AI127" s="302" t="s">
        <v>363</v>
      </c>
      <c r="AJ127" s="297"/>
      <c r="AK127" s="297"/>
      <c r="AL127" s="298"/>
      <c r="AM127" s="302" t="s">
        <v>472</v>
      </c>
      <c r="AN127" s="297"/>
      <c r="AO127" s="297"/>
      <c r="AP127" s="298"/>
      <c r="AQ127" s="335" t="s">
        <v>541</v>
      </c>
      <c r="AR127" s="336"/>
      <c r="AS127" s="336"/>
      <c r="AT127" s="336"/>
      <c r="AU127" s="336"/>
      <c r="AV127" s="336"/>
      <c r="AW127" s="336"/>
      <c r="AX127" s="337"/>
    </row>
    <row r="128" spans="1:50" ht="23.25" hidden="1" customHeight="1" x14ac:dyDescent="0.15">
      <c r="A128" s="291"/>
      <c r="B128" s="292"/>
      <c r="C128" s="292"/>
      <c r="D128" s="292"/>
      <c r="E128" s="292"/>
      <c r="F128" s="293"/>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hidden="1" customHeight="1" x14ac:dyDescent="0.15">
      <c r="A130" s="997" t="s">
        <v>369</v>
      </c>
      <c r="B130" s="995"/>
      <c r="C130" s="994" t="s">
        <v>366</v>
      </c>
      <c r="D130" s="995"/>
      <c r="E130" s="307" t="s">
        <v>399</v>
      </c>
      <c r="F130" s="308"/>
      <c r="G130" s="309"/>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hidden="1" customHeight="1" x14ac:dyDescent="0.15">
      <c r="A131" s="998"/>
      <c r="B131" s="251"/>
      <c r="C131" s="250"/>
      <c r="D131" s="251"/>
      <c r="E131" s="237" t="s">
        <v>398</v>
      </c>
      <c r="F131" s="238"/>
      <c r="G131" s="234"/>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hidden="1"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c r="AR133" s="270"/>
      <c r="AS133" s="135" t="s">
        <v>356</v>
      </c>
      <c r="AT133" s="170"/>
      <c r="AU133" s="134"/>
      <c r="AV133" s="134"/>
      <c r="AW133" s="135" t="s">
        <v>300</v>
      </c>
      <c r="AX133" s="136"/>
    </row>
    <row r="134" spans="1:50" ht="39.75" hidden="1" customHeight="1" x14ac:dyDescent="0.15">
      <c r="A134" s="998"/>
      <c r="B134" s="251"/>
      <c r="C134" s="250"/>
      <c r="D134" s="251"/>
      <c r="E134" s="250"/>
      <c r="F134" s="313"/>
      <c r="G134" s="229"/>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c r="AC134" s="220"/>
      <c r="AD134" s="220"/>
      <c r="AE134" s="265"/>
      <c r="AF134" s="102"/>
      <c r="AG134" s="102"/>
      <c r="AH134" s="102"/>
      <c r="AI134" s="265"/>
      <c r="AJ134" s="102"/>
      <c r="AK134" s="102"/>
      <c r="AL134" s="102"/>
      <c r="AM134" s="265"/>
      <c r="AN134" s="102"/>
      <c r="AO134" s="102"/>
      <c r="AP134" s="102"/>
      <c r="AQ134" s="265"/>
      <c r="AR134" s="102"/>
      <c r="AS134" s="102"/>
      <c r="AT134" s="102"/>
      <c r="AU134" s="265"/>
      <c r="AV134" s="102"/>
      <c r="AW134" s="102"/>
      <c r="AX134" s="221"/>
    </row>
    <row r="135" spans="1:50" ht="39.75" hidden="1"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c r="AC135" s="131"/>
      <c r="AD135" s="131"/>
      <c r="AE135" s="265"/>
      <c r="AF135" s="102"/>
      <c r="AG135" s="102"/>
      <c r="AH135" s="102"/>
      <c r="AI135" s="265"/>
      <c r="AJ135" s="102"/>
      <c r="AK135" s="102"/>
      <c r="AL135" s="102"/>
      <c r="AM135" s="265"/>
      <c r="AN135" s="102"/>
      <c r="AO135" s="102"/>
      <c r="AP135" s="102"/>
      <c r="AQ135" s="265"/>
      <c r="AR135" s="102"/>
      <c r="AS135" s="102"/>
      <c r="AT135" s="102"/>
      <c r="AU135" s="265"/>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hidden="1"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998"/>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27"/>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hidden="1"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hidden="1" customHeight="1" x14ac:dyDescent="0.15">
      <c r="A188" s="998"/>
      <c r="B188" s="251"/>
      <c r="C188" s="250"/>
      <c r="D188" s="251"/>
      <c r="E188" s="158"/>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hidden="1" customHeight="1" thickBot="1" x14ac:dyDescent="0.2">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customHeight="1" x14ac:dyDescent="0.15">
      <c r="A310" s="998"/>
      <c r="B310" s="251"/>
      <c r="C310" s="250"/>
      <c r="D310" s="251"/>
      <c r="E310" s="307" t="s">
        <v>399</v>
      </c>
      <c r="F310" s="308"/>
      <c r="G310" s="309" t="s">
        <v>633</v>
      </c>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customHeight="1" x14ac:dyDescent="0.15">
      <c r="A311" s="998"/>
      <c r="B311" s="251"/>
      <c r="C311" s="250"/>
      <c r="D311" s="251"/>
      <c r="E311" s="237" t="s">
        <v>398</v>
      </c>
      <c r="F311" s="238"/>
      <c r="G311" s="234" t="s">
        <v>634</v>
      </c>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customHeight="1" x14ac:dyDescent="0.15">
      <c r="A428" s="998"/>
      <c r="B428" s="251"/>
      <c r="C428" s="250"/>
      <c r="D428" s="251"/>
      <c r="E428" s="158" t="s">
        <v>568</v>
      </c>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24.75" customHeight="1" x14ac:dyDescent="0.15">
      <c r="A430" s="998"/>
      <c r="B430" s="251"/>
      <c r="C430" s="248" t="s">
        <v>368</v>
      </c>
      <c r="D430" s="249"/>
      <c r="E430" s="237" t="s">
        <v>388</v>
      </c>
      <c r="F430" s="238"/>
      <c r="G430" s="239" t="s">
        <v>384</v>
      </c>
      <c r="H430" s="156"/>
      <c r="I430" s="156"/>
      <c r="J430" s="240" t="s">
        <v>637</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24.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24.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4.75" customHeight="1" x14ac:dyDescent="0.15">
      <c r="A433" s="998"/>
      <c r="B433" s="251"/>
      <c r="C433" s="250"/>
      <c r="D433" s="251"/>
      <c r="E433" s="164"/>
      <c r="F433" s="165"/>
      <c r="G433" s="229" t="s">
        <v>637</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637</v>
      </c>
      <c r="AC433" s="131"/>
      <c r="AD433" s="131"/>
      <c r="AE433" s="101" t="s">
        <v>637</v>
      </c>
      <c r="AF433" s="102"/>
      <c r="AG433" s="102"/>
      <c r="AH433" s="102"/>
      <c r="AI433" s="101" t="s">
        <v>637</v>
      </c>
      <c r="AJ433" s="102"/>
      <c r="AK433" s="102"/>
      <c r="AL433" s="102"/>
      <c r="AM433" s="101" t="s">
        <v>637</v>
      </c>
      <c r="AN433" s="102"/>
      <c r="AO433" s="102"/>
      <c r="AP433" s="103"/>
      <c r="AQ433" s="101" t="s">
        <v>637</v>
      </c>
      <c r="AR433" s="102"/>
      <c r="AS433" s="102"/>
      <c r="AT433" s="103"/>
      <c r="AU433" s="102" t="s">
        <v>637</v>
      </c>
      <c r="AV433" s="102"/>
      <c r="AW433" s="102"/>
      <c r="AX433" s="221"/>
    </row>
    <row r="434" spans="1:50" ht="24.7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637</v>
      </c>
      <c r="AC434" s="220"/>
      <c r="AD434" s="220"/>
      <c r="AE434" s="101" t="s">
        <v>637</v>
      </c>
      <c r="AF434" s="102"/>
      <c r="AG434" s="102"/>
      <c r="AH434" s="103"/>
      <c r="AI434" s="101" t="s">
        <v>637</v>
      </c>
      <c r="AJ434" s="102"/>
      <c r="AK434" s="102"/>
      <c r="AL434" s="102"/>
      <c r="AM434" s="101" t="s">
        <v>638</v>
      </c>
      <c r="AN434" s="102"/>
      <c r="AO434" s="102"/>
      <c r="AP434" s="103"/>
      <c r="AQ434" s="101" t="s">
        <v>637</v>
      </c>
      <c r="AR434" s="102"/>
      <c r="AS434" s="102"/>
      <c r="AT434" s="103"/>
      <c r="AU434" s="102" t="s">
        <v>639</v>
      </c>
      <c r="AV434" s="102"/>
      <c r="AW434" s="102"/>
      <c r="AX434" s="221"/>
    </row>
    <row r="435" spans="1:50" ht="24.7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637</v>
      </c>
      <c r="AF435" s="102"/>
      <c r="AG435" s="102"/>
      <c r="AH435" s="103"/>
      <c r="AI435" s="101" t="s">
        <v>637</v>
      </c>
      <c r="AJ435" s="102"/>
      <c r="AK435" s="102"/>
      <c r="AL435" s="102"/>
      <c r="AM435" s="101" t="s">
        <v>638</v>
      </c>
      <c r="AN435" s="102"/>
      <c r="AO435" s="102"/>
      <c r="AP435" s="103"/>
      <c r="AQ435" s="101" t="s">
        <v>637</v>
      </c>
      <c r="AR435" s="102"/>
      <c r="AS435" s="102"/>
      <c r="AT435" s="103"/>
      <c r="AU435" s="102" t="s">
        <v>637</v>
      </c>
      <c r="AV435" s="102"/>
      <c r="AW435" s="102"/>
      <c r="AX435" s="221"/>
    </row>
    <row r="436" spans="1:50" ht="24.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24.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4.7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4.7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4.7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24.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24.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4.7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4.7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4.7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24.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24.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4.7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4.7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4.7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24.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24.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4.7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4.7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4.7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24.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24.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4.75" customHeight="1" x14ac:dyDescent="0.15">
      <c r="A458" s="998"/>
      <c r="B458" s="251"/>
      <c r="C458" s="250"/>
      <c r="D458" s="251"/>
      <c r="E458" s="164"/>
      <c r="F458" s="165"/>
      <c r="G458" s="229" t="s">
        <v>637</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637</v>
      </c>
      <c r="AC458" s="131"/>
      <c r="AD458" s="131"/>
      <c r="AE458" s="101" t="s">
        <v>637</v>
      </c>
      <c r="AF458" s="102"/>
      <c r="AG458" s="102"/>
      <c r="AH458" s="102"/>
      <c r="AI458" s="101" t="s">
        <v>637</v>
      </c>
      <c r="AJ458" s="102"/>
      <c r="AK458" s="102"/>
      <c r="AL458" s="102"/>
      <c r="AM458" s="101" t="s">
        <v>637</v>
      </c>
      <c r="AN458" s="102"/>
      <c r="AO458" s="102"/>
      <c r="AP458" s="103"/>
      <c r="AQ458" s="101" t="s">
        <v>637</v>
      </c>
      <c r="AR458" s="102"/>
      <c r="AS458" s="102"/>
      <c r="AT458" s="103"/>
      <c r="AU458" s="102" t="s">
        <v>637</v>
      </c>
      <c r="AV458" s="102"/>
      <c r="AW458" s="102"/>
      <c r="AX458" s="221"/>
    </row>
    <row r="459" spans="1:50" ht="24.7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637</v>
      </c>
      <c r="AC459" s="220"/>
      <c r="AD459" s="220"/>
      <c r="AE459" s="101" t="s">
        <v>638</v>
      </c>
      <c r="AF459" s="102"/>
      <c r="AG459" s="102"/>
      <c r="AH459" s="103"/>
      <c r="AI459" s="101" t="s">
        <v>637</v>
      </c>
      <c r="AJ459" s="102"/>
      <c r="AK459" s="102"/>
      <c r="AL459" s="102"/>
      <c r="AM459" s="101" t="s">
        <v>637</v>
      </c>
      <c r="AN459" s="102"/>
      <c r="AO459" s="102"/>
      <c r="AP459" s="103"/>
      <c r="AQ459" s="101" t="s">
        <v>637</v>
      </c>
      <c r="AR459" s="102"/>
      <c r="AS459" s="102"/>
      <c r="AT459" s="103"/>
      <c r="AU459" s="102" t="s">
        <v>637</v>
      </c>
      <c r="AV459" s="102"/>
      <c r="AW459" s="102"/>
      <c r="AX459" s="221"/>
    </row>
    <row r="460" spans="1:50" ht="24.7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637</v>
      </c>
      <c r="AF460" s="102"/>
      <c r="AG460" s="102"/>
      <c r="AH460" s="103"/>
      <c r="AI460" s="101" t="s">
        <v>637</v>
      </c>
      <c r="AJ460" s="102"/>
      <c r="AK460" s="102"/>
      <c r="AL460" s="102"/>
      <c r="AM460" s="101" t="s">
        <v>637</v>
      </c>
      <c r="AN460" s="102"/>
      <c r="AO460" s="102"/>
      <c r="AP460" s="103"/>
      <c r="AQ460" s="101" t="s">
        <v>637</v>
      </c>
      <c r="AR460" s="102"/>
      <c r="AS460" s="102"/>
      <c r="AT460" s="103"/>
      <c r="AU460" s="102" t="s">
        <v>637</v>
      </c>
      <c r="AV460" s="102"/>
      <c r="AW460" s="102"/>
      <c r="AX460" s="221"/>
    </row>
    <row r="461" spans="1:50" ht="24.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24.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4.7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4.7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4.7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24.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24.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4.7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4.7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4.7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24.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24.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4.7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4.7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4.7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24.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24.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4.7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4.7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4.7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4.7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638</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24.7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24.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24.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4.7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4.7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4.7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24.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24.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4.7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4.7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4.7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24.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24.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4.7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4.7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4.7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24.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24.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4.7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4.7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4.7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24.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24.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4.7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4.7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4.7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24.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24.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4.7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4.7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4.7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24.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24.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4.7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4.7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4.7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24.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24.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4.7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4.7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4.7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24.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24.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4.7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4.7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4.7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24.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24.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4.7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4.7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4.7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4.7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24.7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24.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24.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4.7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4.7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4.7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24.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24.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4.7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4.7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4.7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24.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24.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4.7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4.7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4.7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24.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24.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4.7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4.7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4.7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24.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24.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4.7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4.7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4.7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24.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24.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4.7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4.7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4.7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24.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24.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4.7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4.7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4.7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24.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24.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4.7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4.7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4.7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24.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24.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4.7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4.7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4.7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24.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24.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4.7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4.7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4.7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4.7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24.7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24.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24.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4.7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4.7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4.7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24.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24.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4.7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4.7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4.7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24.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24.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4.7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4.7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4.7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24.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24.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4.7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4.7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4.7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24.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24.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4.7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4.7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4.7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24.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24.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4.7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4.7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4.7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24.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24.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4.7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4.7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4.7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24.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24.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4.7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4.7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4.7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24.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24.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4.7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4.7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4.7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24.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24.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4.7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4.7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4.7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4.7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thickBot="1" x14ac:dyDescent="0.2">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24.7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24.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24.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4.7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4.7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4.7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24.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24.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4.7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4.7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4.7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24.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24.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4.7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4.7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4.7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24.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24.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4.7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4.7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4.7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24.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24.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4.7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4.7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4.7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24.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24.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4.7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4.7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4.7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24.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24.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4.7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4.7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4.7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24.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24.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4.7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4.7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4.7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24.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24.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4.7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4.7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4.7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24.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24.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4.7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4.7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4.7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4.7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15"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554</v>
      </c>
      <c r="AE702" s="900"/>
      <c r="AF702" s="900"/>
      <c r="AG702" s="889" t="s">
        <v>569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554</v>
      </c>
      <c r="AE703" s="153"/>
      <c r="AF703" s="153"/>
      <c r="AG703" s="665" t="s">
        <v>570</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554</v>
      </c>
      <c r="AE704" s="587"/>
      <c r="AF704" s="587"/>
      <c r="AG704" s="430" t="s">
        <v>571</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580</v>
      </c>
      <c r="AE705" s="734"/>
      <c r="AF705" s="734"/>
      <c r="AG705" s="158" t="s">
        <v>636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572</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573</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580</v>
      </c>
      <c r="AE708" s="669"/>
      <c r="AF708" s="669"/>
      <c r="AG708" s="527" t="s">
        <v>574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554</v>
      </c>
      <c r="AE709" s="153"/>
      <c r="AF709" s="153"/>
      <c r="AG709" s="665" t="s">
        <v>575</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580</v>
      </c>
      <c r="AE710" s="153"/>
      <c r="AF710" s="153"/>
      <c r="AG710" s="665" t="s">
        <v>574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554</v>
      </c>
      <c r="AE711" s="153"/>
      <c r="AF711" s="153"/>
      <c r="AG711" s="665" t="s">
        <v>576</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554</v>
      </c>
      <c r="AE712" s="587"/>
      <c r="AF712" s="587"/>
      <c r="AG712" s="595" t="s">
        <v>578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580</v>
      </c>
      <c r="AE713" s="153"/>
      <c r="AF713" s="154"/>
      <c r="AG713" s="665" t="s">
        <v>574</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580</v>
      </c>
      <c r="AE714" s="593"/>
      <c r="AF714" s="594"/>
      <c r="AG714" s="690" t="s">
        <v>574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554</v>
      </c>
      <c r="AE715" s="669"/>
      <c r="AF715" s="778"/>
      <c r="AG715" s="527" t="s">
        <v>579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580</v>
      </c>
      <c r="AE716" s="760"/>
      <c r="AF716" s="760"/>
      <c r="AG716" s="665" t="s">
        <v>574</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554</v>
      </c>
      <c r="AE717" s="153"/>
      <c r="AF717" s="153"/>
      <c r="AG717" s="665" t="s">
        <v>577</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580</v>
      </c>
      <c r="AE718" s="153"/>
      <c r="AF718" s="153"/>
      <c r="AG718" s="161" t="s">
        <v>574</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554</v>
      </c>
      <c r="AE719" s="669"/>
      <c r="AF719" s="669"/>
      <c r="AG719" s="158" t="s">
        <v>635</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t="s">
        <v>550</v>
      </c>
      <c r="D721" s="922"/>
      <c r="E721" s="922"/>
      <c r="F721" s="923"/>
      <c r="G721" s="941"/>
      <c r="H721" s="942"/>
      <c r="I721" s="83" t="str">
        <f>IF(OR(G721="　", G721=""), "", "-")</f>
        <v/>
      </c>
      <c r="J721" s="920">
        <v>796</v>
      </c>
      <c r="K721" s="920"/>
      <c r="L721" s="83" t="str">
        <f>IF(M721="","","-")</f>
        <v/>
      </c>
      <c r="M721" s="84"/>
      <c r="N721" s="917" t="s">
        <v>581</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customHeight="1" x14ac:dyDescent="0.15">
      <c r="A722" s="651"/>
      <c r="B722" s="652"/>
      <c r="C722" s="921" t="s">
        <v>550</v>
      </c>
      <c r="D722" s="922"/>
      <c r="E722" s="922"/>
      <c r="F722" s="923"/>
      <c r="G722" s="941"/>
      <c r="H722" s="942"/>
      <c r="I722" s="83" t="str">
        <f t="shared" ref="I722:I725" si="4">IF(OR(G722="　", G722=""), "", "-")</f>
        <v/>
      </c>
      <c r="J722" s="920">
        <v>797</v>
      </c>
      <c r="K722" s="920"/>
      <c r="L722" s="83" t="str">
        <f t="shared" ref="L722:L725" si="5">IF(M722="","","-")</f>
        <v/>
      </c>
      <c r="M722" s="84"/>
      <c r="N722" s="917" t="s">
        <v>582</v>
      </c>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37.5" customHeight="1" x14ac:dyDescent="0.15">
      <c r="A723" s="651"/>
      <c r="B723" s="652"/>
      <c r="C723" s="921" t="s">
        <v>550</v>
      </c>
      <c r="D723" s="922"/>
      <c r="E723" s="922"/>
      <c r="F723" s="923"/>
      <c r="G723" s="941"/>
      <c r="H723" s="942"/>
      <c r="I723" s="83" t="str">
        <f t="shared" si="4"/>
        <v/>
      </c>
      <c r="J723" s="920">
        <v>798</v>
      </c>
      <c r="K723" s="920"/>
      <c r="L723" s="83" t="str">
        <f t="shared" si="5"/>
        <v/>
      </c>
      <c r="M723" s="84"/>
      <c r="N723" s="917" t="s">
        <v>583</v>
      </c>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customHeight="1" x14ac:dyDescent="0.15">
      <c r="A724" s="651"/>
      <c r="B724" s="652"/>
      <c r="C724" s="921" t="s">
        <v>550</v>
      </c>
      <c r="D724" s="922"/>
      <c r="E724" s="922"/>
      <c r="F724" s="923"/>
      <c r="G724" s="941"/>
      <c r="H724" s="942"/>
      <c r="I724" s="83" t="str">
        <f t="shared" si="4"/>
        <v/>
      </c>
      <c r="J724" s="920">
        <v>791</v>
      </c>
      <c r="K724" s="920"/>
      <c r="L724" s="83" t="str">
        <f t="shared" si="5"/>
        <v>-</v>
      </c>
      <c r="M724" s="84">
        <v>1</v>
      </c>
      <c r="N724" s="917" t="s">
        <v>584</v>
      </c>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customHeight="1" x14ac:dyDescent="0.15">
      <c r="A725" s="653"/>
      <c r="B725" s="654"/>
      <c r="C725" s="924" t="s">
        <v>550</v>
      </c>
      <c r="D725" s="925"/>
      <c r="E725" s="925"/>
      <c r="F725" s="926"/>
      <c r="G725" s="963"/>
      <c r="H725" s="964"/>
      <c r="I725" s="85" t="str">
        <f t="shared" si="4"/>
        <v/>
      </c>
      <c r="J725" s="965">
        <v>806</v>
      </c>
      <c r="K725" s="965"/>
      <c r="L725" s="85" t="str">
        <f t="shared" si="5"/>
        <v/>
      </c>
      <c r="M725" s="86"/>
      <c r="N725" s="956" t="s">
        <v>585</v>
      </c>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2" t="s">
        <v>48</v>
      </c>
      <c r="B726" s="623"/>
      <c r="C726" s="445" t="s">
        <v>53</v>
      </c>
      <c r="D726" s="582"/>
      <c r="E726" s="582"/>
      <c r="F726" s="583"/>
      <c r="G726" s="798" t="s">
        <v>586</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82.5" customHeight="1" thickBot="1" x14ac:dyDescent="0.2">
      <c r="A735" s="612" t="s">
        <v>641</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626</v>
      </c>
      <c r="F737" s="112"/>
      <c r="G737" s="112"/>
      <c r="H737" s="112"/>
      <c r="I737" s="112"/>
      <c r="J737" s="112"/>
      <c r="K737" s="112"/>
      <c r="L737" s="112"/>
      <c r="M737" s="112"/>
      <c r="N737" s="113" t="s">
        <v>358</v>
      </c>
      <c r="O737" s="113"/>
      <c r="P737" s="113"/>
      <c r="Q737" s="113"/>
      <c r="R737" s="112" t="s">
        <v>627</v>
      </c>
      <c r="S737" s="112"/>
      <c r="T737" s="112"/>
      <c r="U737" s="112"/>
      <c r="V737" s="112"/>
      <c r="W737" s="112"/>
      <c r="X737" s="112"/>
      <c r="Y737" s="112"/>
      <c r="Z737" s="112"/>
      <c r="AA737" s="113" t="s">
        <v>359</v>
      </c>
      <c r="AB737" s="113"/>
      <c r="AC737" s="113"/>
      <c r="AD737" s="113"/>
      <c r="AE737" s="112" t="s">
        <v>628</v>
      </c>
      <c r="AF737" s="112"/>
      <c r="AG737" s="112"/>
      <c r="AH737" s="112"/>
      <c r="AI737" s="112"/>
      <c r="AJ737" s="112"/>
      <c r="AK737" s="112"/>
      <c r="AL737" s="112"/>
      <c r="AM737" s="112"/>
      <c r="AN737" s="113" t="s">
        <v>360</v>
      </c>
      <c r="AO737" s="113"/>
      <c r="AP737" s="113"/>
      <c r="AQ737" s="113"/>
      <c r="AR737" s="114" t="s">
        <v>629</v>
      </c>
      <c r="AS737" s="115"/>
      <c r="AT737" s="115"/>
      <c r="AU737" s="115"/>
      <c r="AV737" s="115"/>
      <c r="AW737" s="115"/>
      <c r="AX737" s="116"/>
      <c r="AY737" s="89"/>
      <c r="AZ737" s="89"/>
    </row>
    <row r="738" spans="1:52" ht="24.75" customHeight="1" x14ac:dyDescent="0.15">
      <c r="A738" s="117" t="s">
        <v>361</v>
      </c>
      <c r="B738" s="118"/>
      <c r="C738" s="118"/>
      <c r="D738" s="119"/>
      <c r="E738" s="112" t="s">
        <v>630</v>
      </c>
      <c r="F738" s="112"/>
      <c r="G738" s="112"/>
      <c r="H738" s="112"/>
      <c r="I738" s="112"/>
      <c r="J738" s="112"/>
      <c r="K738" s="112"/>
      <c r="L738" s="112"/>
      <c r="M738" s="112"/>
      <c r="N738" s="113" t="s">
        <v>362</v>
      </c>
      <c r="O738" s="113"/>
      <c r="P738" s="113"/>
      <c r="Q738" s="113"/>
      <c r="R738" s="112" t="s">
        <v>631</v>
      </c>
      <c r="S738" s="112"/>
      <c r="T738" s="112"/>
      <c r="U738" s="112"/>
      <c r="V738" s="112"/>
      <c r="W738" s="112"/>
      <c r="X738" s="112"/>
      <c r="Y738" s="112"/>
      <c r="Z738" s="112"/>
      <c r="AA738" s="113" t="s">
        <v>482</v>
      </c>
      <c r="AB738" s="113"/>
      <c r="AC738" s="113"/>
      <c r="AD738" s="113"/>
      <c r="AE738" s="112" t="s">
        <v>632</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550</v>
      </c>
      <c r="F739" s="127"/>
      <c r="G739" s="127"/>
      <c r="H739" s="91" t="str">
        <f>IF(E739="", "", "(")</f>
        <v>(</v>
      </c>
      <c r="I739" s="107"/>
      <c r="J739" s="107"/>
      <c r="K739" s="91" t="str">
        <f>IF(OR(I739="　", I739=""), "", "-")</f>
        <v/>
      </c>
      <c r="L739" s="108">
        <v>803</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94"/>
      <c r="AJ749" s="94"/>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591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593</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592</v>
      </c>
      <c r="H781" s="451"/>
      <c r="I781" s="451"/>
      <c r="J781" s="451"/>
      <c r="K781" s="452"/>
      <c r="L781" s="453" t="s">
        <v>599</v>
      </c>
      <c r="M781" s="454"/>
      <c r="N781" s="454"/>
      <c r="O781" s="454"/>
      <c r="P781" s="454"/>
      <c r="Q781" s="454"/>
      <c r="R781" s="454"/>
      <c r="S781" s="454"/>
      <c r="T781" s="454"/>
      <c r="U781" s="454"/>
      <c r="V781" s="454"/>
      <c r="W781" s="454"/>
      <c r="X781" s="455"/>
      <c r="Y781" s="456">
        <v>12.6</v>
      </c>
      <c r="Z781" s="457"/>
      <c r="AA781" s="457"/>
      <c r="AB781" s="558"/>
      <c r="AC781" s="450"/>
      <c r="AD781" s="451"/>
      <c r="AE781" s="451"/>
      <c r="AF781" s="451"/>
      <c r="AG781" s="452"/>
      <c r="AH781" s="453" t="s">
        <v>595</v>
      </c>
      <c r="AI781" s="454"/>
      <c r="AJ781" s="454"/>
      <c r="AK781" s="454"/>
      <c r="AL781" s="454"/>
      <c r="AM781" s="454"/>
      <c r="AN781" s="454"/>
      <c r="AO781" s="454"/>
      <c r="AP781" s="454"/>
      <c r="AQ781" s="454"/>
      <c r="AR781" s="454"/>
      <c r="AS781" s="454"/>
      <c r="AT781" s="455"/>
      <c r="AU781" s="456">
        <v>4.9000000000000004</v>
      </c>
      <c r="AV781" s="457"/>
      <c r="AW781" s="457"/>
      <c r="AX781" s="458"/>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t="s">
        <v>594</v>
      </c>
      <c r="AI782" s="402"/>
      <c r="AJ782" s="402"/>
      <c r="AK782" s="402"/>
      <c r="AL782" s="402"/>
      <c r="AM782" s="402"/>
      <c r="AN782" s="402"/>
      <c r="AO782" s="402"/>
      <c r="AP782" s="402"/>
      <c r="AQ782" s="402"/>
      <c r="AR782" s="402"/>
      <c r="AS782" s="402"/>
      <c r="AT782" s="403"/>
      <c r="AU782" s="398">
        <v>4.4000000000000004</v>
      </c>
      <c r="AV782" s="399"/>
      <c r="AW782" s="399"/>
      <c r="AX782" s="400"/>
    </row>
    <row r="783" spans="1:50" ht="24.75"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t="s">
        <v>596</v>
      </c>
      <c r="AI783" s="402"/>
      <c r="AJ783" s="402"/>
      <c r="AK783" s="402"/>
      <c r="AL783" s="402"/>
      <c r="AM783" s="402"/>
      <c r="AN783" s="402"/>
      <c r="AO783" s="402"/>
      <c r="AP783" s="402"/>
      <c r="AQ783" s="402"/>
      <c r="AR783" s="402"/>
      <c r="AS783" s="402"/>
      <c r="AT783" s="403"/>
      <c r="AU783" s="398">
        <v>1.8</v>
      </c>
      <c r="AV783" s="399"/>
      <c r="AW783" s="399"/>
      <c r="AX783" s="400"/>
    </row>
    <row r="784" spans="1:50" ht="24.75"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t="s">
        <v>597</v>
      </c>
      <c r="AI784" s="402"/>
      <c r="AJ784" s="402"/>
      <c r="AK784" s="402"/>
      <c r="AL784" s="402"/>
      <c r="AM784" s="402"/>
      <c r="AN784" s="402"/>
      <c r="AO784" s="402"/>
      <c r="AP784" s="402"/>
      <c r="AQ784" s="402"/>
      <c r="AR784" s="402"/>
      <c r="AS784" s="402"/>
      <c r="AT784" s="403"/>
      <c r="AU784" s="398">
        <v>1.3</v>
      </c>
      <c r="AV784" s="399"/>
      <c r="AW784" s="399"/>
      <c r="AX784" s="400"/>
    </row>
    <row r="785" spans="1:50" ht="24.75"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t="s">
        <v>598</v>
      </c>
      <c r="AI785" s="402"/>
      <c r="AJ785" s="402"/>
      <c r="AK785" s="402"/>
      <c r="AL785" s="402"/>
      <c r="AM785" s="402"/>
      <c r="AN785" s="402"/>
      <c r="AO785" s="402"/>
      <c r="AP785" s="402"/>
      <c r="AQ785" s="402"/>
      <c r="AR785" s="402"/>
      <c r="AS785" s="402"/>
      <c r="AT785" s="403"/>
      <c r="AU785" s="398">
        <v>0.2</v>
      </c>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12.6</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12.600000000000001</v>
      </c>
      <c r="AV791" s="415"/>
      <c r="AW791" s="415"/>
      <c r="AX791" s="417"/>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6" t="s">
        <v>432</v>
      </c>
      <c r="K836" s="113"/>
      <c r="L836" s="113"/>
      <c r="M836" s="113"/>
      <c r="N836" s="113"/>
      <c r="O836" s="113"/>
      <c r="P836" s="347" t="s">
        <v>376</v>
      </c>
      <c r="Q836" s="347"/>
      <c r="R836" s="347"/>
      <c r="S836" s="347"/>
      <c r="T836" s="347"/>
      <c r="U836" s="347"/>
      <c r="V836" s="347"/>
      <c r="W836" s="347"/>
      <c r="X836" s="347"/>
      <c r="Y836" s="344" t="s">
        <v>429</v>
      </c>
      <c r="Z836" s="345"/>
      <c r="AA836" s="345"/>
      <c r="AB836" s="345"/>
      <c r="AC836" s="276" t="s">
        <v>479</v>
      </c>
      <c r="AD836" s="276"/>
      <c r="AE836" s="276"/>
      <c r="AF836" s="276"/>
      <c r="AG836" s="276"/>
      <c r="AH836" s="344" t="s">
        <v>514</v>
      </c>
      <c r="AI836" s="346"/>
      <c r="AJ836" s="346"/>
      <c r="AK836" s="346"/>
      <c r="AL836" s="346" t="s">
        <v>21</v>
      </c>
      <c r="AM836" s="346"/>
      <c r="AN836" s="346"/>
      <c r="AO836" s="428"/>
      <c r="AP836" s="429" t="s">
        <v>433</v>
      </c>
      <c r="AQ836" s="429"/>
      <c r="AR836" s="429"/>
      <c r="AS836" s="429"/>
      <c r="AT836" s="429"/>
      <c r="AU836" s="429"/>
      <c r="AV836" s="429"/>
      <c r="AW836" s="429"/>
      <c r="AX836" s="429"/>
    </row>
    <row r="837" spans="1:50" ht="30" customHeight="1" x14ac:dyDescent="0.15">
      <c r="A837" s="404">
        <v>1</v>
      </c>
      <c r="B837" s="404">
        <v>1</v>
      </c>
      <c r="C837" s="427" t="s">
        <v>600</v>
      </c>
      <c r="D837" s="418"/>
      <c r="E837" s="418"/>
      <c r="F837" s="418"/>
      <c r="G837" s="418"/>
      <c r="H837" s="418"/>
      <c r="I837" s="418"/>
      <c r="J837" s="419">
        <v>8000020130001</v>
      </c>
      <c r="K837" s="420"/>
      <c r="L837" s="420"/>
      <c r="M837" s="420"/>
      <c r="N837" s="420"/>
      <c r="O837" s="420"/>
      <c r="P837" s="316" t="s">
        <v>620</v>
      </c>
      <c r="Q837" s="317"/>
      <c r="R837" s="317"/>
      <c r="S837" s="317"/>
      <c r="T837" s="317"/>
      <c r="U837" s="317"/>
      <c r="V837" s="317"/>
      <c r="W837" s="317"/>
      <c r="X837" s="317"/>
      <c r="Y837" s="318">
        <v>12.6</v>
      </c>
      <c r="Z837" s="319"/>
      <c r="AA837" s="319"/>
      <c r="AB837" s="320"/>
      <c r="AC837" s="328" t="s">
        <v>621</v>
      </c>
      <c r="AD837" s="426"/>
      <c r="AE837" s="426"/>
      <c r="AF837" s="426"/>
      <c r="AG837" s="426"/>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7" t="s">
        <v>601</v>
      </c>
      <c r="D838" s="418"/>
      <c r="E838" s="418"/>
      <c r="F838" s="418"/>
      <c r="G838" s="418"/>
      <c r="H838" s="418"/>
      <c r="I838" s="418"/>
      <c r="J838" s="419">
        <v>7000020010006</v>
      </c>
      <c r="K838" s="420"/>
      <c r="L838" s="420"/>
      <c r="M838" s="420"/>
      <c r="N838" s="420"/>
      <c r="O838" s="420"/>
      <c r="P838" s="316" t="s">
        <v>620</v>
      </c>
      <c r="Q838" s="317"/>
      <c r="R838" s="317"/>
      <c r="S838" s="317"/>
      <c r="T838" s="317"/>
      <c r="U838" s="317"/>
      <c r="V838" s="317"/>
      <c r="W838" s="317"/>
      <c r="X838" s="317"/>
      <c r="Y838" s="318">
        <v>10.199999999999999</v>
      </c>
      <c r="Z838" s="319"/>
      <c r="AA838" s="319"/>
      <c r="AB838" s="320"/>
      <c r="AC838" s="328" t="s">
        <v>621</v>
      </c>
      <c r="AD838" s="328"/>
      <c r="AE838" s="328"/>
      <c r="AF838" s="328"/>
      <c r="AG838" s="328"/>
      <c r="AH838" s="421"/>
      <c r="AI838" s="422"/>
      <c r="AJ838" s="422"/>
      <c r="AK838" s="422"/>
      <c r="AL838" s="423"/>
      <c r="AM838" s="424"/>
      <c r="AN838" s="424"/>
      <c r="AO838" s="425"/>
      <c r="AP838" s="321"/>
      <c r="AQ838" s="321"/>
      <c r="AR838" s="321"/>
      <c r="AS838" s="321"/>
      <c r="AT838" s="321"/>
      <c r="AU838" s="321"/>
      <c r="AV838" s="321"/>
      <c r="AW838" s="321"/>
      <c r="AX838" s="321"/>
    </row>
    <row r="839" spans="1:50" ht="30" customHeight="1" x14ac:dyDescent="0.15">
      <c r="A839" s="404">
        <v>3</v>
      </c>
      <c r="B839" s="404">
        <v>1</v>
      </c>
      <c r="C839" s="427" t="s">
        <v>602</v>
      </c>
      <c r="D839" s="418"/>
      <c r="E839" s="418"/>
      <c r="F839" s="418"/>
      <c r="G839" s="418"/>
      <c r="H839" s="418"/>
      <c r="I839" s="418"/>
      <c r="J839" s="419">
        <v>8000020460001</v>
      </c>
      <c r="K839" s="420"/>
      <c r="L839" s="420"/>
      <c r="M839" s="420"/>
      <c r="N839" s="420"/>
      <c r="O839" s="420"/>
      <c r="P839" s="316" t="s">
        <v>620</v>
      </c>
      <c r="Q839" s="317"/>
      <c r="R839" s="317"/>
      <c r="S839" s="317"/>
      <c r="T839" s="317"/>
      <c r="U839" s="317"/>
      <c r="V839" s="317"/>
      <c r="W839" s="317"/>
      <c r="X839" s="317"/>
      <c r="Y839" s="318">
        <v>8.1999999999999993</v>
      </c>
      <c r="Z839" s="319"/>
      <c r="AA839" s="319"/>
      <c r="AB839" s="320"/>
      <c r="AC839" s="328" t="s">
        <v>621</v>
      </c>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7" t="s">
        <v>603</v>
      </c>
      <c r="D840" s="418"/>
      <c r="E840" s="418"/>
      <c r="F840" s="418"/>
      <c r="G840" s="418"/>
      <c r="H840" s="418"/>
      <c r="I840" s="418"/>
      <c r="J840" s="419">
        <v>4000020450006</v>
      </c>
      <c r="K840" s="420"/>
      <c r="L840" s="420"/>
      <c r="M840" s="420"/>
      <c r="N840" s="420"/>
      <c r="O840" s="420"/>
      <c r="P840" s="316" t="s">
        <v>620</v>
      </c>
      <c r="Q840" s="317"/>
      <c r="R840" s="317"/>
      <c r="S840" s="317"/>
      <c r="T840" s="317"/>
      <c r="U840" s="317"/>
      <c r="V840" s="317"/>
      <c r="W840" s="317"/>
      <c r="X840" s="317"/>
      <c r="Y840" s="318">
        <v>4.5</v>
      </c>
      <c r="Z840" s="319"/>
      <c r="AA840" s="319"/>
      <c r="AB840" s="320"/>
      <c r="AC840" s="328" t="s">
        <v>621</v>
      </c>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27" t="s">
        <v>604</v>
      </c>
      <c r="D841" s="418"/>
      <c r="E841" s="418"/>
      <c r="F841" s="418"/>
      <c r="G841" s="418"/>
      <c r="H841" s="418"/>
      <c r="I841" s="418"/>
      <c r="J841" s="419">
        <v>5000020390003</v>
      </c>
      <c r="K841" s="420"/>
      <c r="L841" s="420"/>
      <c r="M841" s="420"/>
      <c r="N841" s="420"/>
      <c r="O841" s="420"/>
      <c r="P841" s="316" t="s">
        <v>620</v>
      </c>
      <c r="Q841" s="317"/>
      <c r="R841" s="317"/>
      <c r="S841" s="317"/>
      <c r="T841" s="317"/>
      <c r="U841" s="317"/>
      <c r="V841" s="317"/>
      <c r="W841" s="317"/>
      <c r="X841" s="317"/>
      <c r="Y841" s="318">
        <v>3.3</v>
      </c>
      <c r="Z841" s="319"/>
      <c r="AA841" s="319"/>
      <c r="AB841" s="320"/>
      <c r="AC841" s="328" t="s">
        <v>621</v>
      </c>
      <c r="AD841" s="328"/>
      <c r="AE841" s="328"/>
      <c r="AF841" s="328"/>
      <c r="AG841" s="328"/>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27" t="s">
        <v>605</v>
      </c>
      <c r="D842" s="418"/>
      <c r="E842" s="418"/>
      <c r="F842" s="418"/>
      <c r="G842" s="418"/>
      <c r="H842" s="418"/>
      <c r="I842" s="418"/>
      <c r="J842" s="419">
        <v>4000020120006</v>
      </c>
      <c r="K842" s="420"/>
      <c r="L842" s="420"/>
      <c r="M842" s="420"/>
      <c r="N842" s="420"/>
      <c r="O842" s="420"/>
      <c r="P842" s="316" t="s">
        <v>620</v>
      </c>
      <c r="Q842" s="317"/>
      <c r="R842" s="317"/>
      <c r="S842" s="317"/>
      <c r="T842" s="317"/>
      <c r="U842" s="317"/>
      <c r="V842" s="317"/>
      <c r="W842" s="317"/>
      <c r="X842" s="317"/>
      <c r="Y842" s="318">
        <v>3</v>
      </c>
      <c r="Z842" s="319"/>
      <c r="AA842" s="319"/>
      <c r="AB842" s="320"/>
      <c r="AC842" s="328" t="s">
        <v>621</v>
      </c>
      <c r="AD842" s="328"/>
      <c r="AE842" s="328"/>
      <c r="AF842" s="328"/>
      <c r="AG842" s="328"/>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27" t="s">
        <v>606</v>
      </c>
      <c r="D843" s="418"/>
      <c r="E843" s="418"/>
      <c r="F843" s="418"/>
      <c r="G843" s="418"/>
      <c r="H843" s="418"/>
      <c r="I843" s="418"/>
      <c r="J843" s="419">
        <v>7000020220001</v>
      </c>
      <c r="K843" s="420"/>
      <c r="L843" s="420"/>
      <c r="M843" s="420"/>
      <c r="N843" s="420"/>
      <c r="O843" s="420"/>
      <c r="P843" s="316" t="s">
        <v>620</v>
      </c>
      <c r="Q843" s="317"/>
      <c r="R843" s="317"/>
      <c r="S843" s="317"/>
      <c r="T843" s="317"/>
      <c r="U843" s="317"/>
      <c r="V843" s="317"/>
      <c r="W843" s="317"/>
      <c r="X843" s="317"/>
      <c r="Y843" s="318">
        <v>2.9</v>
      </c>
      <c r="Z843" s="319"/>
      <c r="AA843" s="319"/>
      <c r="AB843" s="320"/>
      <c r="AC843" s="328" t="s">
        <v>621</v>
      </c>
      <c r="AD843" s="328"/>
      <c r="AE843" s="328"/>
      <c r="AF843" s="328"/>
      <c r="AG843" s="328"/>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27" t="s">
        <v>607</v>
      </c>
      <c r="D844" s="418"/>
      <c r="E844" s="418"/>
      <c r="F844" s="418"/>
      <c r="G844" s="418"/>
      <c r="H844" s="418"/>
      <c r="I844" s="418"/>
      <c r="J844" s="419">
        <v>7000020250007</v>
      </c>
      <c r="K844" s="420"/>
      <c r="L844" s="420"/>
      <c r="M844" s="420"/>
      <c r="N844" s="420"/>
      <c r="O844" s="420"/>
      <c r="P844" s="316" t="s">
        <v>620</v>
      </c>
      <c r="Q844" s="317"/>
      <c r="R844" s="317"/>
      <c r="S844" s="317"/>
      <c r="T844" s="317"/>
      <c r="U844" s="317"/>
      <c r="V844" s="317"/>
      <c r="W844" s="317"/>
      <c r="X844" s="317"/>
      <c r="Y844" s="318">
        <v>2.7</v>
      </c>
      <c r="Z844" s="319"/>
      <c r="AA844" s="319"/>
      <c r="AB844" s="320"/>
      <c r="AC844" s="328" t="s">
        <v>621</v>
      </c>
      <c r="AD844" s="328"/>
      <c r="AE844" s="328"/>
      <c r="AF844" s="328"/>
      <c r="AG844" s="328"/>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27" t="s">
        <v>608</v>
      </c>
      <c r="D845" s="418"/>
      <c r="E845" s="418"/>
      <c r="F845" s="418"/>
      <c r="G845" s="418"/>
      <c r="H845" s="418"/>
      <c r="I845" s="418"/>
      <c r="J845" s="419">
        <v>7000020430005</v>
      </c>
      <c r="K845" s="420"/>
      <c r="L845" s="420"/>
      <c r="M845" s="420"/>
      <c r="N845" s="420"/>
      <c r="O845" s="420"/>
      <c r="P845" s="316" t="s">
        <v>620</v>
      </c>
      <c r="Q845" s="317"/>
      <c r="R845" s="317"/>
      <c r="S845" s="317"/>
      <c r="T845" s="317"/>
      <c r="U845" s="317"/>
      <c r="V845" s="317"/>
      <c r="W845" s="317"/>
      <c r="X845" s="317"/>
      <c r="Y845" s="318">
        <v>2.6</v>
      </c>
      <c r="Z845" s="319"/>
      <c r="AA845" s="319"/>
      <c r="AB845" s="320"/>
      <c r="AC845" s="328" t="s">
        <v>621</v>
      </c>
      <c r="AD845" s="328"/>
      <c r="AE845" s="328"/>
      <c r="AF845" s="328"/>
      <c r="AG845" s="328"/>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27" t="s">
        <v>609</v>
      </c>
      <c r="D846" s="418"/>
      <c r="E846" s="418"/>
      <c r="F846" s="418"/>
      <c r="G846" s="418"/>
      <c r="H846" s="418"/>
      <c r="I846" s="418"/>
      <c r="J846" s="419">
        <v>1000020470007</v>
      </c>
      <c r="K846" s="420"/>
      <c r="L846" s="420"/>
      <c r="M846" s="420"/>
      <c r="N846" s="420"/>
      <c r="O846" s="420"/>
      <c r="P846" s="316" t="s">
        <v>620</v>
      </c>
      <c r="Q846" s="317"/>
      <c r="R846" s="317"/>
      <c r="S846" s="317"/>
      <c r="T846" s="317"/>
      <c r="U846" s="317"/>
      <c r="V846" s="317"/>
      <c r="W846" s="317"/>
      <c r="X846" s="317"/>
      <c r="Y846" s="318">
        <v>2.2000000000000002</v>
      </c>
      <c r="Z846" s="319"/>
      <c r="AA846" s="319"/>
      <c r="AB846" s="320"/>
      <c r="AC846" s="328" t="s">
        <v>621</v>
      </c>
      <c r="AD846" s="328"/>
      <c r="AE846" s="328"/>
      <c r="AF846" s="328"/>
      <c r="AG846" s="328"/>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t="s">
        <v>620</v>
      </c>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t="s">
        <v>620</v>
      </c>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t="s">
        <v>620</v>
      </c>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t="s">
        <v>620</v>
      </c>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t="s">
        <v>620</v>
      </c>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t="s">
        <v>620</v>
      </c>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t="s">
        <v>620</v>
      </c>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t="s">
        <v>620</v>
      </c>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t="s">
        <v>620</v>
      </c>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t="s">
        <v>620</v>
      </c>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t="s">
        <v>620</v>
      </c>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t="s">
        <v>620</v>
      </c>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t="s">
        <v>620</v>
      </c>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t="s">
        <v>620</v>
      </c>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t="s">
        <v>620</v>
      </c>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t="s">
        <v>620</v>
      </c>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t="s">
        <v>620</v>
      </c>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t="s">
        <v>620</v>
      </c>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t="s">
        <v>620</v>
      </c>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t="s">
        <v>620</v>
      </c>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6" t="s">
        <v>432</v>
      </c>
      <c r="K869" s="113"/>
      <c r="L869" s="113"/>
      <c r="M869" s="113"/>
      <c r="N869" s="113"/>
      <c r="O869" s="113"/>
      <c r="P869" s="347" t="s">
        <v>376</v>
      </c>
      <c r="Q869" s="347"/>
      <c r="R869" s="347"/>
      <c r="S869" s="347"/>
      <c r="T869" s="347"/>
      <c r="U869" s="347"/>
      <c r="V869" s="347"/>
      <c r="W869" s="347"/>
      <c r="X869" s="347"/>
      <c r="Y869" s="344" t="s">
        <v>429</v>
      </c>
      <c r="Z869" s="345"/>
      <c r="AA869" s="345"/>
      <c r="AB869" s="345"/>
      <c r="AC869" s="276" t="s">
        <v>479</v>
      </c>
      <c r="AD869" s="276"/>
      <c r="AE869" s="276"/>
      <c r="AF869" s="276"/>
      <c r="AG869" s="276"/>
      <c r="AH869" s="344" t="s">
        <v>514</v>
      </c>
      <c r="AI869" s="346"/>
      <c r="AJ869" s="346"/>
      <c r="AK869" s="346"/>
      <c r="AL869" s="346" t="s">
        <v>21</v>
      </c>
      <c r="AM869" s="346"/>
      <c r="AN869" s="346"/>
      <c r="AO869" s="428"/>
      <c r="AP869" s="429" t="s">
        <v>433</v>
      </c>
      <c r="AQ869" s="429"/>
      <c r="AR869" s="429"/>
      <c r="AS869" s="429"/>
      <c r="AT869" s="429"/>
      <c r="AU869" s="429"/>
      <c r="AV869" s="429"/>
      <c r="AW869" s="429"/>
      <c r="AX869" s="429"/>
    </row>
    <row r="870" spans="1:50" ht="30" customHeight="1" x14ac:dyDescent="0.15">
      <c r="A870" s="404">
        <v>1</v>
      </c>
      <c r="B870" s="404">
        <v>1</v>
      </c>
      <c r="C870" s="427" t="s">
        <v>610</v>
      </c>
      <c r="D870" s="418"/>
      <c r="E870" s="418"/>
      <c r="F870" s="418"/>
      <c r="G870" s="418"/>
      <c r="H870" s="418"/>
      <c r="I870" s="418"/>
      <c r="J870" s="419">
        <v>6011105005340</v>
      </c>
      <c r="K870" s="420"/>
      <c r="L870" s="420"/>
      <c r="M870" s="420"/>
      <c r="N870" s="420"/>
      <c r="O870" s="420"/>
      <c r="P870" s="316" t="s">
        <v>623</v>
      </c>
      <c r="Q870" s="317"/>
      <c r="R870" s="317"/>
      <c r="S870" s="317"/>
      <c r="T870" s="317"/>
      <c r="U870" s="317"/>
      <c r="V870" s="317"/>
      <c r="W870" s="317"/>
      <c r="X870" s="317"/>
      <c r="Y870" s="318">
        <v>12.6</v>
      </c>
      <c r="Z870" s="319"/>
      <c r="AA870" s="319"/>
      <c r="AB870" s="320"/>
      <c r="AC870" s="328" t="s">
        <v>526</v>
      </c>
      <c r="AD870" s="426"/>
      <c r="AE870" s="426"/>
      <c r="AF870" s="426"/>
      <c r="AG870" s="426"/>
      <c r="AH870" s="421"/>
      <c r="AI870" s="422"/>
      <c r="AJ870" s="422"/>
      <c r="AK870" s="422"/>
      <c r="AL870" s="325">
        <v>100</v>
      </c>
      <c r="AM870" s="326"/>
      <c r="AN870" s="326"/>
      <c r="AO870" s="327"/>
      <c r="AP870" s="321"/>
      <c r="AQ870" s="321"/>
      <c r="AR870" s="321"/>
      <c r="AS870" s="321"/>
      <c r="AT870" s="321"/>
      <c r="AU870" s="321"/>
      <c r="AV870" s="321"/>
      <c r="AW870" s="321"/>
      <c r="AX870" s="321"/>
    </row>
    <row r="871" spans="1:50" ht="30" customHeight="1" x14ac:dyDescent="0.15">
      <c r="A871" s="404">
        <v>2</v>
      </c>
      <c r="B871" s="404">
        <v>1</v>
      </c>
      <c r="C871" s="427" t="s">
        <v>611</v>
      </c>
      <c r="D871" s="418"/>
      <c r="E871" s="418"/>
      <c r="F871" s="418"/>
      <c r="G871" s="418"/>
      <c r="H871" s="418"/>
      <c r="I871" s="418"/>
      <c r="J871" s="419">
        <v>1430005000678</v>
      </c>
      <c r="K871" s="420"/>
      <c r="L871" s="420"/>
      <c r="M871" s="420"/>
      <c r="N871" s="420"/>
      <c r="O871" s="420"/>
      <c r="P871" s="316" t="s">
        <v>623</v>
      </c>
      <c r="Q871" s="317"/>
      <c r="R871" s="317"/>
      <c r="S871" s="317"/>
      <c r="T871" s="317"/>
      <c r="U871" s="317"/>
      <c r="V871" s="317"/>
      <c r="W871" s="317"/>
      <c r="X871" s="317"/>
      <c r="Y871" s="318">
        <v>10.199999999999999</v>
      </c>
      <c r="Z871" s="319"/>
      <c r="AA871" s="319"/>
      <c r="AB871" s="320"/>
      <c r="AC871" s="328" t="s">
        <v>526</v>
      </c>
      <c r="AD871" s="328"/>
      <c r="AE871" s="328"/>
      <c r="AF871" s="328"/>
      <c r="AG871" s="328"/>
      <c r="AH871" s="421"/>
      <c r="AI871" s="422"/>
      <c r="AJ871" s="422"/>
      <c r="AK871" s="422"/>
      <c r="AL871" s="325">
        <v>100</v>
      </c>
      <c r="AM871" s="326"/>
      <c r="AN871" s="326"/>
      <c r="AO871" s="327"/>
      <c r="AP871" s="321"/>
      <c r="AQ871" s="321"/>
      <c r="AR871" s="321"/>
      <c r="AS871" s="321"/>
      <c r="AT871" s="321"/>
      <c r="AU871" s="321"/>
      <c r="AV871" s="321"/>
      <c r="AW871" s="321"/>
      <c r="AX871" s="321"/>
    </row>
    <row r="872" spans="1:50" ht="30" customHeight="1" x14ac:dyDescent="0.15">
      <c r="A872" s="404">
        <v>3</v>
      </c>
      <c r="B872" s="404">
        <v>1</v>
      </c>
      <c r="C872" s="427" t="s">
        <v>612</v>
      </c>
      <c r="D872" s="418"/>
      <c r="E872" s="418"/>
      <c r="F872" s="418"/>
      <c r="G872" s="418"/>
      <c r="H872" s="418"/>
      <c r="I872" s="418"/>
      <c r="J872" s="419">
        <v>7340005001374</v>
      </c>
      <c r="K872" s="420"/>
      <c r="L872" s="420"/>
      <c r="M872" s="420"/>
      <c r="N872" s="420"/>
      <c r="O872" s="420"/>
      <c r="P872" s="316" t="s">
        <v>622</v>
      </c>
      <c r="Q872" s="317"/>
      <c r="R872" s="317"/>
      <c r="S872" s="317"/>
      <c r="T872" s="317"/>
      <c r="U872" s="317"/>
      <c r="V872" s="317"/>
      <c r="W872" s="317"/>
      <c r="X872" s="317"/>
      <c r="Y872" s="318">
        <v>7.5</v>
      </c>
      <c r="Z872" s="319"/>
      <c r="AA872" s="319"/>
      <c r="AB872" s="320"/>
      <c r="AC872" s="328" t="s">
        <v>526</v>
      </c>
      <c r="AD872" s="328"/>
      <c r="AE872" s="328"/>
      <c r="AF872" s="328"/>
      <c r="AG872" s="328"/>
      <c r="AH872" s="323"/>
      <c r="AI872" s="324"/>
      <c r="AJ872" s="324"/>
      <c r="AK872" s="324"/>
      <c r="AL872" s="325">
        <v>100</v>
      </c>
      <c r="AM872" s="326"/>
      <c r="AN872" s="326"/>
      <c r="AO872" s="327"/>
      <c r="AP872" s="321"/>
      <c r="AQ872" s="321"/>
      <c r="AR872" s="321"/>
      <c r="AS872" s="321"/>
      <c r="AT872" s="321"/>
      <c r="AU872" s="321"/>
      <c r="AV872" s="321"/>
      <c r="AW872" s="321"/>
      <c r="AX872" s="321"/>
    </row>
    <row r="873" spans="1:50" ht="30" customHeight="1" x14ac:dyDescent="0.15">
      <c r="A873" s="404">
        <v>4</v>
      </c>
      <c r="B873" s="404">
        <v>1</v>
      </c>
      <c r="C873" s="427" t="s">
        <v>613</v>
      </c>
      <c r="D873" s="418"/>
      <c r="E873" s="418"/>
      <c r="F873" s="418"/>
      <c r="G873" s="418"/>
      <c r="H873" s="418"/>
      <c r="I873" s="418"/>
      <c r="J873" s="419">
        <v>1350005000595</v>
      </c>
      <c r="K873" s="420"/>
      <c r="L873" s="420"/>
      <c r="M873" s="420"/>
      <c r="N873" s="420"/>
      <c r="O873" s="420"/>
      <c r="P873" s="316" t="s">
        <v>623</v>
      </c>
      <c r="Q873" s="317"/>
      <c r="R873" s="317"/>
      <c r="S873" s="317"/>
      <c r="T873" s="317"/>
      <c r="U873" s="317"/>
      <c r="V873" s="317"/>
      <c r="W873" s="317"/>
      <c r="X873" s="317"/>
      <c r="Y873" s="318">
        <v>4.5</v>
      </c>
      <c r="Z873" s="319"/>
      <c r="AA873" s="319"/>
      <c r="AB873" s="320"/>
      <c r="AC873" s="328" t="s">
        <v>526</v>
      </c>
      <c r="AD873" s="328"/>
      <c r="AE873" s="328"/>
      <c r="AF873" s="328"/>
      <c r="AG873" s="328"/>
      <c r="AH873" s="323"/>
      <c r="AI873" s="324"/>
      <c r="AJ873" s="324"/>
      <c r="AK873" s="324"/>
      <c r="AL873" s="325">
        <v>100</v>
      </c>
      <c r="AM873" s="326"/>
      <c r="AN873" s="326"/>
      <c r="AO873" s="327"/>
      <c r="AP873" s="321"/>
      <c r="AQ873" s="321"/>
      <c r="AR873" s="321"/>
      <c r="AS873" s="321"/>
      <c r="AT873" s="321"/>
      <c r="AU873" s="321"/>
      <c r="AV873" s="321"/>
      <c r="AW873" s="321"/>
      <c r="AX873" s="321"/>
    </row>
    <row r="874" spans="1:50" ht="30" customHeight="1" x14ac:dyDescent="0.15">
      <c r="A874" s="404">
        <v>5</v>
      </c>
      <c r="B874" s="404">
        <v>1</v>
      </c>
      <c r="C874" s="427" t="s">
        <v>614</v>
      </c>
      <c r="D874" s="418"/>
      <c r="E874" s="418"/>
      <c r="F874" s="418"/>
      <c r="G874" s="418"/>
      <c r="H874" s="418"/>
      <c r="I874" s="418"/>
      <c r="J874" s="419">
        <v>8490005000336</v>
      </c>
      <c r="K874" s="420"/>
      <c r="L874" s="420"/>
      <c r="M874" s="420"/>
      <c r="N874" s="420"/>
      <c r="O874" s="420"/>
      <c r="P874" s="316" t="s">
        <v>623</v>
      </c>
      <c r="Q874" s="317"/>
      <c r="R874" s="317"/>
      <c r="S874" s="317"/>
      <c r="T874" s="317"/>
      <c r="U874" s="317"/>
      <c r="V874" s="317"/>
      <c r="W874" s="317"/>
      <c r="X874" s="317"/>
      <c r="Y874" s="318">
        <v>3.3</v>
      </c>
      <c r="Z874" s="319"/>
      <c r="AA874" s="319"/>
      <c r="AB874" s="320"/>
      <c r="AC874" s="322" t="s">
        <v>526</v>
      </c>
      <c r="AD874" s="322"/>
      <c r="AE874" s="322"/>
      <c r="AF874" s="322"/>
      <c r="AG874" s="322"/>
      <c r="AH874" s="323"/>
      <c r="AI874" s="324"/>
      <c r="AJ874" s="324"/>
      <c r="AK874" s="324"/>
      <c r="AL874" s="325">
        <v>100</v>
      </c>
      <c r="AM874" s="326"/>
      <c r="AN874" s="326"/>
      <c r="AO874" s="327"/>
      <c r="AP874" s="321"/>
      <c r="AQ874" s="321"/>
      <c r="AR874" s="321"/>
      <c r="AS874" s="321"/>
      <c r="AT874" s="321"/>
      <c r="AU874" s="321"/>
      <c r="AV874" s="321"/>
      <c r="AW874" s="321"/>
      <c r="AX874" s="321"/>
    </row>
    <row r="875" spans="1:50" ht="30" customHeight="1" x14ac:dyDescent="0.15">
      <c r="A875" s="404">
        <v>6</v>
      </c>
      <c r="B875" s="404">
        <v>1</v>
      </c>
      <c r="C875" s="427" t="s">
        <v>615</v>
      </c>
      <c r="D875" s="418"/>
      <c r="E875" s="418"/>
      <c r="F875" s="418"/>
      <c r="G875" s="418"/>
      <c r="H875" s="418"/>
      <c r="I875" s="418"/>
      <c r="J875" s="419">
        <v>1160005002198</v>
      </c>
      <c r="K875" s="420"/>
      <c r="L875" s="420"/>
      <c r="M875" s="420"/>
      <c r="N875" s="420"/>
      <c r="O875" s="420"/>
      <c r="P875" s="316" t="s">
        <v>625</v>
      </c>
      <c r="Q875" s="317"/>
      <c r="R875" s="317"/>
      <c r="S875" s="317"/>
      <c r="T875" s="317"/>
      <c r="U875" s="317"/>
      <c r="V875" s="317"/>
      <c r="W875" s="317"/>
      <c r="X875" s="317"/>
      <c r="Y875" s="318">
        <v>2.5</v>
      </c>
      <c r="Z875" s="319"/>
      <c r="AA875" s="319"/>
      <c r="AB875" s="320"/>
      <c r="AC875" s="322" t="s">
        <v>526</v>
      </c>
      <c r="AD875" s="322"/>
      <c r="AE875" s="322"/>
      <c r="AF875" s="322"/>
      <c r="AG875" s="322"/>
      <c r="AH875" s="323"/>
      <c r="AI875" s="324"/>
      <c r="AJ875" s="324"/>
      <c r="AK875" s="324"/>
      <c r="AL875" s="325">
        <v>100</v>
      </c>
      <c r="AM875" s="326"/>
      <c r="AN875" s="326"/>
      <c r="AO875" s="327"/>
      <c r="AP875" s="321"/>
      <c r="AQ875" s="321"/>
      <c r="AR875" s="321"/>
      <c r="AS875" s="321"/>
      <c r="AT875" s="321"/>
      <c r="AU875" s="321"/>
      <c r="AV875" s="321"/>
      <c r="AW875" s="321"/>
      <c r="AX875" s="321"/>
    </row>
    <row r="876" spans="1:50" ht="30" customHeight="1" x14ac:dyDescent="0.15">
      <c r="A876" s="404">
        <v>7</v>
      </c>
      <c r="B876" s="404">
        <v>1</v>
      </c>
      <c r="C876" s="427" t="s">
        <v>616</v>
      </c>
      <c r="D876" s="418"/>
      <c r="E876" s="418"/>
      <c r="F876" s="418"/>
      <c r="G876" s="418"/>
      <c r="H876" s="418"/>
      <c r="I876" s="418"/>
      <c r="J876" s="419">
        <v>9130005006244</v>
      </c>
      <c r="K876" s="420"/>
      <c r="L876" s="420"/>
      <c r="M876" s="420"/>
      <c r="N876" s="420"/>
      <c r="O876" s="420"/>
      <c r="P876" s="317" t="s">
        <v>622</v>
      </c>
      <c r="Q876" s="317"/>
      <c r="R876" s="317"/>
      <c r="S876" s="317"/>
      <c r="T876" s="317"/>
      <c r="U876" s="317"/>
      <c r="V876" s="317"/>
      <c r="W876" s="317"/>
      <c r="X876" s="317"/>
      <c r="Y876" s="318">
        <v>1.9</v>
      </c>
      <c r="Z876" s="319"/>
      <c r="AA876" s="319"/>
      <c r="AB876" s="320"/>
      <c r="AC876" s="322" t="s">
        <v>526</v>
      </c>
      <c r="AD876" s="322"/>
      <c r="AE876" s="322"/>
      <c r="AF876" s="322"/>
      <c r="AG876" s="322"/>
      <c r="AH876" s="323"/>
      <c r="AI876" s="324"/>
      <c r="AJ876" s="324"/>
      <c r="AK876" s="324"/>
      <c r="AL876" s="325">
        <v>100</v>
      </c>
      <c r="AM876" s="326"/>
      <c r="AN876" s="326"/>
      <c r="AO876" s="327"/>
      <c r="AP876" s="321"/>
      <c r="AQ876" s="321"/>
      <c r="AR876" s="321"/>
      <c r="AS876" s="321"/>
      <c r="AT876" s="321"/>
      <c r="AU876" s="321"/>
      <c r="AV876" s="321"/>
      <c r="AW876" s="321"/>
      <c r="AX876" s="321"/>
    </row>
    <row r="877" spans="1:50" ht="30" customHeight="1" x14ac:dyDescent="0.15">
      <c r="A877" s="404">
        <v>8</v>
      </c>
      <c r="B877" s="404">
        <v>1</v>
      </c>
      <c r="C877" s="427" t="s">
        <v>617</v>
      </c>
      <c r="D877" s="418"/>
      <c r="E877" s="418"/>
      <c r="F877" s="418"/>
      <c r="G877" s="418"/>
      <c r="H877" s="418"/>
      <c r="I877" s="418"/>
      <c r="J877" s="419">
        <v>6080005004264</v>
      </c>
      <c r="K877" s="420"/>
      <c r="L877" s="420"/>
      <c r="M877" s="420"/>
      <c r="N877" s="420"/>
      <c r="O877" s="420"/>
      <c r="P877" s="316" t="s">
        <v>622</v>
      </c>
      <c r="Q877" s="317"/>
      <c r="R877" s="317"/>
      <c r="S877" s="317"/>
      <c r="T877" s="317"/>
      <c r="U877" s="317"/>
      <c r="V877" s="317"/>
      <c r="W877" s="317"/>
      <c r="X877" s="317"/>
      <c r="Y877" s="318">
        <v>1.8</v>
      </c>
      <c r="Z877" s="319"/>
      <c r="AA877" s="319"/>
      <c r="AB877" s="320"/>
      <c r="AC877" s="322" t="s">
        <v>526</v>
      </c>
      <c r="AD877" s="322"/>
      <c r="AE877" s="322"/>
      <c r="AF877" s="322"/>
      <c r="AG877" s="322"/>
      <c r="AH877" s="323"/>
      <c r="AI877" s="324"/>
      <c r="AJ877" s="324"/>
      <c r="AK877" s="324"/>
      <c r="AL877" s="325">
        <v>100</v>
      </c>
      <c r="AM877" s="326"/>
      <c r="AN877" s="326"/>
      <c r="AO877" s="327"/>
      <c r="AP877" s="321"/>
      <c r="AQ877" s="321"/>
      <c r="AR877" s="321"/>
      <c r="AS877" s="321"/>
      <c r="AT877" s="321"/>
      <c r="AU877" s="321"/>
      <c r="AV877" s="321"/>
      <c r="AW877" s="321"/>
      <c r="AX877" s="321"/>
    </row>
    <row r="878" spans="1:50" ht="30" customHeight="1" x14ac:dyDescent="0.15">
      <c r="A878" s="404">
        <v>9</v>
      </c>
      <c r="B878" s="404">
        <v>1</v>
      </c>
      <c r="C878" s="427" t="s">
        <v>618</v>
      </c>
      <c r="D878" s="418"/>
      <c r="E878" s="418"/>
      <c r="F878" s="418"/>
      <c r="G878" s="418"/>
      <c r="H878" s="418"/>
      <c r="I878" s="418"/>
      <c r="J878" s="419">
        <v>4400005000224</v>
      </c>
      <c r="K878" s="420"/>
      <c r="L878" s="420"/>
      <c r="M878" s="420"/>
      <c r="N878" s="420"/>
      <c r="O878" s="420"/>
      <c r="P878" s="316" t="s">
        <v>624</v>
      </c>
      <c r="Q878" s="317"/>
      <c r="R878" s="317"/>
      <c r="S878" s="317"/>
      <c r="T878" s="317"/>
      <c r="U878" s="317"/>
      <c r="V878" s="317"/>
      <c r="W878" s="317"/>
      <c r="X878" s="317"/>
      <c r="Y878" s="318">
        <v>1.7</v>
      </c>
      <c r="Z878" s="319"/>
      <c r="AA878" s="319"/>
      <c r="AB878" s="320"/>
      <c r="AC878" s="322" t="s">
        <v>526</v>
      </c>
      <c r="AD878" s="322"/>
      <c r="AE878" s="322"/>
      <c r="AF878" s="322"/>
      <c r="AG878" s="322"/>
      <c r="AH878" s="323"/>
      <c r="AI878" s="324"/>
      <c r="AJ878" s="324"/>
      <c r="AK878" s="324"/>
      <c r="AL878" s="325">
        <v>100</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27" t="s">
        <v>619</v>
      </c>
      <c r="D879" s="418"/>
      <c r="E879" s="418"/>
      <c r="F879" s="418"/>
      <c r="G879" s="418"/>
      <c r="H879" s="418"/>
      <c r="I879" s="418"/>
      <c r="J879" s="419">
        <v>4170005002384</v>
      </c>
      <c r="K879" s="420"/>
      <c r="L879" s="420"/>
      <c r="M879" s="420"/>
      <c r="N879" s="420"/>
      <c r="O879" s="420"/>
      <c r="P879" s="316" t="s">
        <v>623</v>
      </c>
      <c r="Q879" s="317"/>
      <c r="R879" s="317"/>
      <c r="S879" s="317"/>
      <c r="T879" s="317"/>
      <c r="U879" s="317"/>
      <c r="V879" s="317"/>
      <c r="W879" s="317"/>
      <c r="X879" s="317"/>
      <c r="Y879" s="318">
        <v>1.7</v>
      </c>
      <c r="Z879" s="319"/>
      <c r="AA879" s="319"/>
      <c r="AB879" s="320"/>
      <c r="AC879" s="322" t="s">
        <v>526</v>
      </c>
      <c r="AD879" s="322"/>
      <c r="AE879" s="322"/>
      <c r="AF879" s="322"/>
      <c r="AG879" s="322"/>
      <c r="AH879" s="323"/>
      <c r="AI879" s="324"/>
      <c r="AJ879" s="324"/>
      <c r="AK879" s="324"/>
      <c r="AL879" s="325">
        <v>100</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6" t="s">
        <v>432</v>
      </c>
      <c r="K902" s="113"/>
      <c r="L902" s="113"/>
      <c r="M902" s="113"/>
      <c r="N902" s="113"/>
      <c r="O902" s="113"/>
      <c r="P902" s="347" t="s">
        <v>376</v>
      </c>
      <c r="Q902" s="347"/>
      <c r="R902" s="347"/>
      <c r="S902" s="347"/>
      <c r="T902" s="347"/>
      <c r="U902" s="347"/>
      <c r="V902" s="347"/>
      <c r="W902" s="347"/>
      <c r="X902" s="347"/>
      <c r="Y902" s="344" t="s">
        <v>429</v>
      </c>
      <c r="Z902" s="345"/>
      <c r="AA902" s="345"/>
      <c r="AB902" s="345"/>
      <c r="AC902" s="276" t="s">
        <v>479</v>
      </c>
      <c r="AD902" s="276"/>
      <c r="AE902" s="276"/>
      <c r="AF902" s="276"/>
      <c r="AG902" s="276"/>
      <c r="AH902" s="344" t="s">
        <v>514</v>
      </c>
      <c r="AI902" s="346"/>
      <c r="AJ902" s="346"/>
      <c r="AK902" s="346"/>
      <c r="AL902" s="346" t="s">
        <v>21</v>
      </c>
      <c r="AM902" s="346"/>
      <c r="AN902" s="346"/>
      <c r="AO902" s="428"/>
      <c r="AP902" s="429" t="s">
        <v>433</v>
      </c>
      <c r="AQ902" s="429"/>
      <c r="AR902" s="429"/>
      <c r="AS902" s="429"/>
      <c r="AT902" s="429"/>
      <c r="AU902" s="429"/>
      <c r="AV902" s="429"/>
      <c r="AW902" s="429"/>
      <c r="AX902" s="429"/>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6"/>
      <c r="AE903" s="426"/>
      <c r="AF903" s="426"/>
      <c r="AG903" s="426"/>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423"/>
      <c r="AM904" s="424"/>
      <c r="AN904" s="424"/>
      <c r="AO904" s="425"/>
      <c r="AP904" s="321"/>
      <c r="AQ904" s="321"/>
      <c r="AR904" s="321"/>
      <c r="AS904" s="321"/>
      <c r="AT904" s="321"/>
      <c r="AU904" s="321"/>
      <c r="AV904" s="321"/>
      <c r="AW904" s="321"/>
      <c r="AX904" s="321"/>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31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31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6" t="s">
        <v>432</v>
      </c>
      <c r="K935" s="113"/>
      <c r="L935" s="113"/>
      <c r="M935" s="113"/>
      <c r="N935" s="113"/>
      <c r="O935" s="113"/>
      <c r="P935" s="347" t="s">
        <v>376</v>
      </c>
      <c r="Q935" s="347"/>
      <c r="R935" s="347"/>
      <c r="S935" s="347"/>
      <c r="T935" s="347"/>
      <c r="U935" s="347"/>
      <c r="V935" s="347"/>
      <c r="W935" s="347"/>
      <c r="X935" s="347"/>
      <c r="Y935" s="344" t="s">
        <v>429</v>
      </c>
      <c r="Z935" s="345"/>
      <c r="AA935" s="345"/>
      <c r="AB935" s="345"/>
      <c r="AC935" s="276" t="s">
        <v>479</v>
      </c>
      <c r="AD935" s="276"/>
      <c r="AE935" s="276"/>
      <c r="AF935" s="276"/>
      <c r="AG935" s="276"/>
      <c r="AH935" s="344" t="s">
        <v>514</v>
      </c>
      <c r="AI935" s="346"/>
      <c r="AJ935" s="346"/>
      <c r="AK935" s="346"/>
      <c r="AL935" s="346" t="s">
        <v>21</v>
      </c>
      <c r="AM935" s="346"/>
      <c r="AN935" s="346"/>
      <c r="AO935" s="428"/>
      <c r="AP935" s="429" t="s">
        <v>433</v>
      </c>
      <c r="AQ935" s="429"/>
      <c r="AR935" s="429"/>
      <c r="AS935" s="429"/>
      <c r="AT935" s="429"/>
      <c r="AU935" s="429"/>
      <c r="AV935" s="429"/>
      <c r="AW935" s="429"/>
      <c r="AX935" s="429"/>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6"/>
      <c r="AE936" s="426"/>
      <c r="AF936" s="426"/>
      <c r="AG936" s="426"/>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423"/>
      <c r="AM937" s="424"/>
      <c r="AN937" s="424"/>
      <c r="AO937" s="425"/>
      <c r="AP937" s="321"/>
      <c r="AQ937" s="321"/>
      <c r="AR937" s="321"/>
      <c r="AS937" s="321"/>
      <c r="AT937" s="321"/>
      <c r="AU937" s="321"/>
      <c r="AV937" s="321"/>
      <c r="AW937" s="321"/>
      <c r="AX937" s="321"/>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31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31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6" t="s">
        <v>432</v>
      </c>
      <c r="K968" s="113"/>
      <c r="L968" s="113"/>
      <c r="M968" s="113"/>
      <c r="N968" s="113"/>
      <c r="O968" s="113"/>
      <c r="P968" s="347" t="s">
        <v>376</v>
      </c>
      <c r="Q968" s="347"/>
      <c r="R968" s="347"/>
      <c r="S968" s="347"/>
      <c r="T968" s="347"/>
      <c r="U968" s="347"/>
      <c r="V968" s="347"/>
      <c r="W968" s="347"/>
      <c r="X968" s="347"/>
      <c r="Y968" s="344" t="s">
        <v>429</v>
      </c>
      <c r="Z968" s="345"/>
      <c r="AA968" s="345"/>
      <c r="AB968" s="345"/>
      <c r="AC968" s="276" t="s">
        <v>479</v>
      </c>
      <c r="AD968" s="276"/>
      <c r="AE968" s="276"/>
      <c r="AF968" s="276"/>
      <c r="AG968" s="276"/>
      <c r="AH968" s="344" t="s">
        <v>514</v>
      </c>
      <c r="AI968" s="346"/>
      <c r="AJ968" s="346"/>
      <c r="AK968" s="346"/>
      <c r="AL968" s="346" t="s">
        <v>21</v>
      </c>
      <c r="AM968" s="346"/>
      <c r="AN968" s="346"/>
      <c r="AO968" s="428"/>
      <c r="AP968" s="429" t="s">
        <v>433</v>
      </c>
      <c r="AQ968" s="429"/>
      <c r="AR968" s="429"/>
      <c r="AS968" s="429"/>
      <c r="AT968" s="429"/>
      <c r="AU968" s="429"/>
      <c r="AV968" s="429"/>
      <c r="AW968" s="429"/>
      <c r="AX968" s="429"/>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6"/>
      <c r="AE969" s="426"/>
      <c r="AF969" s="426"/>
      <c r="AG969" s="426"/>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423"/>
      <c r="AM970" s="424"/>
      <c r="AN970" s="424"/>
      <c r="AO970" s="425"/>
      <c r="AP970" s="321"/>
      <c r="AQ970" s="321"/>
      <c r="AR970" s="321"/>
      <c r="AS970" s="321"/>
      <c r="AT970" s="321"/>
      <c r="AU970" s="321"/>
      <c r="AV970" s="321"/>
      <c r="AW970" s="321"/>
      <c r="AX970" s="321"/>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31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31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6" t="s">
        <v>432</v>
      </c>
      <c r="K1001" s="113"/>
      <c r="L1001" s="113"/>
      <c r="M1001" s="113"/>
      <c r="N1001" s="113"/>
      <c r="O1001" s="113"/>
      <c r="P1001" s="347" t="s">
        <v>376</v>
      </c>
      <c r="Q1001" s="347"/>
      <c r="R1001" s="347"/>
      <c r="S1001" s="347"/>
      <c r="T1001" s="347"/>
      <c r="U1001" s="347"/>
      <c r="V1001" s="347"/>
      <c r="W1001" s="347"/>
      <c r="X1001" s="347"/>
      <c r="Y1001" s="344" t="s">
        <v>429</v>
      </c>
      <c r="Z1001" s="345"/>
      <c r="AA1001" s="345"/>
      <c r="AB1001" s="345"/>
      <c r="AC1001" s="276" t="s">
        <v>479</v>
      </c>
      <c r="AD1001" s="276"/>
      <c r="AE1001" s="276"/>
      <c r="AF1001" s="276"/>
      <c r="AG1001" s="276"/>
      <c r="AH1001" s="344" t="s">
        <v>514</v>
      </c>
      <c r="AI1001" s="346"/>
      <c r="AJ1001" s="346"/>
      <c r="AK1001" s="346"/>
      <c r="AL1001" s="346" t="s">
        <v>21</v>
      </c>
      <c r="AM1001" s="346"/>
      <c r="AN1001" s="346"/>
      <c r="AO1001" s="428"/>
      <c r="AP1001" s="429" t="s">
        <v>433</v>
      </c>
      <c r="AQ1001" s="429"/>
      <c r="AR1001" s="429"/>
      <c r="AS1001" s="429"/>
      <c r="AT1001" s="429"/>
      <c r="AU1001" s="429"/>
      <c r="AV1001" s="429"/>
      <c r="AW1001" s="429"/>
      <c r="AX1001" s="429"/>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6"/>
      <c r="AE1002" s="426"/>
      <c r="AF1002" s="426"/>
      <c r="AG1002" s="426"/>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423"/>
      <c r="AM1003" s="424"/>
      <c r="AN1003" s="424"/>
      <c r="AO1003" s="425"/>
      <c r="AP1003" s="321"/>
      <c r="AQ1003" s="321"/>
      <c r="AR1003" s="321"/>
      <c r="AS1003" s="321"/>
      <c r="AT1003" s="321"/>
      <c r="AU1003" s="321"/>
      <c r="AV1003" s="321"/>
      <c r="AW1003" s="321"/>
      <c r="AX1003" s="321"/>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31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31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6" t="s">
        <v>432</v>
      </c>
      <c r="K1034" s="113"/>
      <c r="L1034" s="113"/>
      <c r="M1034" s="113"/>
      <c r="N1034" s="113"/>
      <c r="O1034" s="113"/>
      <c r="P1034" s="347" t="s">
        <v>376</v>
      </c>
      <c r="Q1034" s="347"/>
      <c r="R1034" s="347"/>
      <c r="S1034" s="347"/>
      <c r="T1034" s="347"/>
      <c r="U1034" s="347"/>
      <c r="V1034" s="347"/>
      <c r="W1034" s="347"/>
      <c r="X1034" s="347"/>
      <c r="Y1034" s="344" t="s">
        <v>429</v>
      </c>
      <c r="Z1034" s="345"/>
      <c r="AA1034" s="345"/>
      <c r="AB1034" s="345"/>
      <c r="AC1034" s="276" t="s">
        <v>479</v>
      </c>
      <c r="AD1034" s="276"/>
      <c r="AE1034" s="276"/>
      <c r="AF1034" s="276"/>
      <c r="AG1034" s="276"/>
      <c r="AH1034" s="344" t="s">
        <v>514</v>
      </c>
      <c r="AI1034" s="346"/>
      <c r="AJ1034" s="346"/>
      <c r="AK1034" s="346"/>
      <c r="AL1034" s="346" t="s">
        <v>21</v>
      </c>
      <c r="AM1034" s="346"/>
      <c r="AN1034" s="346"/>
      <c r="AO1034" s="428"/>
      <c r="AP1034" s="429" t="s">
        <v>433</v>
      </c>
      <c r="AQ1034" s="429"/>
      <c r="AR1034" s="429"/>
      <c r="AS1034" s="429"/>
      <c r="AT1034" s="429"/>
      <c r="AU1034" s="429"/>
      <c r="AV1034" s="429"/>
      <c r="AW1034" s="429"/>
      <c r="AX1034" s="429"/>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6"/>
      <c r="AE1035" s="426"/>
      <c r="AF1035" s="426"/>
      <c r="AG1035" s="426"/>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423"/>
      <c r="AM1036" s="424"/>
      <c r="AN1036" s="424"/>
      <c r="AO1036" s="425"/>
      <c r="AP1036" s="321"/>
      <c r="AQ1036" s="321"/>
      <c r="AR1036" s="321"/>
      <c r="AS1036" s="321"/>
      <c r="AT1036" s="321"/>
      <c r="AU1036" s="321"/>
      <c r="AV1036" s="321"/>
      <c r="AW1036" s="321"/>
      <c r="AX1036" s="321"/>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31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31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6" t="s">
        <v>432</v>
      </c>
      <c r="K1067" s="113"/>
      <c r="L1067" s="113"/>
      <c r="M1067" s="113"/>
      <c r="N1067" s="113"/>
      <c r="O1067" s="113"/>
      <c r="P1067" s="347" t="s">
        <v>376</v>
      </c>
      <c r="Q1067" s="347"/>
      <c r="R1067" s="347"/>
      <c r="S1067" s="347"/>
      <c r="T1067" s="347"/>
      <c r="U1067" s="347"/>
      <c r="V1067" s="347"/>
      <c r="W1067" s="347"/>
      <c r="X1067" s="347"/>
      <c r="Y1067" s="344" t="s">
        <v>429</v>
      </c>
      <c r="Z1067" s="345"/>
      <c r="AA1067" s="345"/>
      <c r="AB1067" s="345"/>
      <c r="AC1067" s="276" t="s">
        <v>479</v>
      </c>
      <c r="AD1067" s="276"/>
      <c r="AE1067" s="276"/>
      <c r="AF1067" s="276"/>
      <c r="AG1067" s="276"/>
      <c r="AH1067" s="344" t="s">
        <v>514</v>
      </c>
      <c r="AI1067" s="346"/>
      <c r="AJ1067" s="346"/>
      <c r="AK1067" s="346"/>
      <c r="AL1067" s="346" t="s">
        <v>21</v>
      </c>
      <c r="AM1067" s="346"/>
      <c r="AN1067" s="346"/>
      <c r="AO1067" s="428"/>
      <c r="AP1067" s="429" t="s">
        <v>433</v>
      </c>
      <c r="AQ1067" s="429"/>
      <c r="AR1067" s="429"/>
      <c r="AS1067" s="429"/>
      <c r="AT1067" s="429"/>
      <c r="AU1067" s="429"/>
      <c r="AV1067" s="429"/>
      <c r="AW1067" s="429"/>
      <c r="AX1067" s="429"/>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6"/>
      <c r="AE1068" s="426"/>
      <c r="AF1068" s="426"/>
      <c r="AG1068" s="426"/>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423"/>
      <c r="AM1069" s="424"/>
      <c r="AN1069" s="424"/>
      <c r="AO1069" s="425"/>
      <c r="AP1069" s="321"/>
      <c r="AQ1069" s="321"/>
      <c r="AR1069" s="321"/>
      <c r="AS1069" s="321"/>
      <c r="AT1069" s="321"/>
      <c r="AU1069" s="321"/>
      <c r="AV1069" s="321"/>
      <c r="AW1069" s="321"/>
      <c r="AX1069" s="321"/>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31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31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6" t="s">
        <v>397</v>
      </c>
      <c r="D1101" s="895"/>
      <c r="E1101" s="276" t="s">
        <v>396</v>
      </c>
      <c r="F1101" s="895"/>
      <c r="G1101" s="895"/>
      <c r="H1101" s="895"/>
      <c r="I1101" s="895"/>
      <c r="J1101" s="276" t="s">
        <v>432</v>
      </c>
      <c r="K1101" s="276"/>
      <c r="L1101" s="276"/>
      <c r="M1101" s="276"/>
      <c r="N1101" s="276"/>
      <c r="O1101" s="276"/>
      <c r="P1101" s="344" t="s">
        <v>27</v>
      </c>
      <c r="Q1101" s="344"/>
      <c r="R1101" s="344"/>
      <c r="S1101" s="344"/>
      <c r="T1101" s="344"/>
      <c r="U1101" s="344"/>
      <c r="V1101" s="344"/>
      <c r="W1101" s="344"/>
      <c r="X1101" s="344"/>
      <c r="Y1101" s="276" t="s">
        <v>434</v>
      </c>
      <c r="Z1101" s="895"/>
      <c r="AA1101" s="895"/>
      <c r="AB1101" s="895"/>
      <c r="AC1101" s="276" t="s">
        <v>377</v>
      </c>
      <c r="AD1101" s="276"/>
      <c r="AE1101" s="276"/>
      <c r="AF1101" s="276"/>
      <c r="AG1101" s="276"/>
      <c r="AH1101" s="344" t="s">
        <v>391</v>
      </c>
      <c r="AI1101" s="345"/>
      <c r="AJ1101" s="345"/>
      <c r="AK1101" s="345"/>
      <c r="AL1101" s="345" t="s">
        <v>21</v>
      </c>
      <c r="AM1101" s="345"/>
      <c r="AN1101" s="345"/>
      <c r="AO1101" s="898"/>
      <c r="AP1101" s="429" t="s">
        <v>468</v>
      </c>
      <c r="AQ1101" s="429"/>
      <c r="AR1101" s="429"/>
      <c r="AS1101" s="429"/>
      <c r="AT1101" s="429"/>
      <c r="AU1101" s="429"/>
      <c r="AV1101" s="429"/>
      <c r="AW1101" s="429"/>
      <c r="AX1101" s="429"/>
    </row>
    <row r="1102" spans="1:50" ht="30" hidden="1" customHeight="1" x14ac:dyDescent="0.15">
      <c r="A1102" s="404">
        <v>1</v>
      </c>
      <c r="B1102" s="404">
        <v>1</v>
      </c>
      <c r="C1102" s="897"/>
      <c r="D1102" s="897"/>
      <c r="E1102" s="896"/>
      <c r="F1102" s="896"/>
      <c r="G1102" s="896"/>
      <c r="H1102" s="896"/>
      <c r="I1102" s="896"/>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7"/>
      <c r="D1103" s="897"/>
      <c r="E1103" s="896"/>
      <c r="F1103" s="896"/>
      <c r="G1103" s="896"/>
      <c r="H1103" s="896"/>
      <c r="I1103" s="896"/>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7"/>
      <c r="D1104" s="897"/>
      <c r="E1104" s="896"/>
      <c r="F1104" s="896"/>
      <c r="G1104" s="896"/>
      <c r="H1104" s="896"/>
      <c r="I1104" s="896"/>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7"/>
      <c r="D1105" s="897"/>
      <c r="E1105" s="896"/>
      <c r="F1105" s="896"/>
      <c r="G1105" s="896"/>
      <c r="H1105" s="896"/>
      <c r="I1105" s="896"/>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7"/>
      <c r="D1106" s="897"/>
      <c r="E1106" s="896"/>
      <c r="F1106" s="896"/>
      <c r="G1106" s="896"/>
      <c r="H1106" s="896"/>
      <c r="I1106" s="896"/>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7"/>
      <c r="D1107" s="897"/>
      <c r="E1107" s="896"/>
      <c r="F1107" s="896"/>
      <c r="G1107" s="896"/>
      <c r="H1107" s="896"/>
      <c r="I1107" s="896"/>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7"/>
      <c r="D1108" s="897"/>
      <c r="E1108" s="896"/>
      <c r="F1108" s="896"/>
      <c r="G1108" s="896"/>
      <c r="H1108" s="896"/>
      <c r="I1108" s="896"/>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7"/>
      <c r="D1109" s="897"/>
      <c r="E1109" s="896"/>
      <c r="F1109" s="896"/>
      <c r="G1109" s="896"/>
      <c r="H1109" s="896"/>
      <c r="I1109" s="896"/>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7"/>
      <c r="D1110" s="897"/>
      <c r="E1110" s="896"/>
      <c r="F1110" s="896"/>
      <c r="G1110" s="896"/>
      <c r="H1110" s="896"/>
      <c r="I1110" s="896"/>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7"/>
      <c r="D1111" s="897"/>
      <c r="E1111" s="896"/>
      <c r="F1111" s="896"/>
      <c r="G1111" s="896"/>
      <c r="H1111" s="896"/>
      <c r="I1111" s="896"/>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7"/>
      <c r="D1112" s="897"/>
      <c r="E1112" s="896"/>
      <c r="F1112" s="896"/>
      <c r="G1112" s="896"/>
      <c r="H1112" s="896"/>
      <c r="I1112" s="896"/>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7"/>
      <c r="D1113" s="897"/>
      <c r="E1113" s="896"/>
      <c r="F1113" s="896"/>
      <c r="G1113" s="896"/>
      <c r="H1113" s="896"/>
      <c r="I1113" s="896"/>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7"/>
      <c r="D1114" s="897"/>
      <c r="E1114" s="896"/>
      <c r="F1114" s="896"/>
      <c r="G1114" s="896"/>
      <c r="H1114" s="896"/>
      <c r="I1114" s="896"/>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7"/>
      <c r="D1115" s="897"/>
      <c r="E1115" s="896"/>
      <c r="F1115" s="896"/>
      <c r="G1115" s="896"/>
      <c r="H1115" s="896"/>
      <c r="I1115" s="896"/>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7"/>
      <c r="D1116" s="897"/>
      <c r="E1116" s="896"/>
      <c r="F1116" s="896"/>
      <c r="G1116" s="896"/>
      <c r="H1116" s="896"/>
      <c r="I1116" s="896"/>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7"/>
      <c r="D1117" s="897"/>
      <c r="E1117" s="896"/>
      <c r="F1117" s="896"/>
      <c r="G1117" s="896"/>
      <c r="H1117" s="896"/>
      <c r="I1117" s="896"/>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7"/>
      <c r="D1118" s="897"/>
      <c r="E1118" s="896"/>
      <c r="F1118" s="896"/>
      <c r="G1118" s="896"/>
      <c r="H1118" s="896"/>
      <c r="I1118" s="896"/>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7"/>
      <c r="D1119" s="897"/>
      <c r="E1119" s="260"/>
      <c r="F1119" s="896"/>
      <c r="G1119" s="896"/>
      <c r="H1119" s="896"/>
      <c r="I1119" s="896"/>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7"/>
      <c r="D1120" s="897"/>
      <c r="E1120" s="896"/>
      <c r="F1120" s="896"/>
      <c r="G1120" s="896"/>
      <c r="H1120" s="896"/>
      <c r="I1120" s="896"/>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7"/>
      <c r="D1121" s="897"/>
      <c r="E1121" s="896"/>
      <c r="F1121" s="896"/>
      <c r="G1121" s="896"/>
      <c r="H1121" s="896"/>
      <c r="I1121" s="896"/>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7"/>
      <c r="D1122" s="897"/>
      <c r="E1122" s="896"/>
      <c r="F1122" s="896"/>
      <c r="G1122" s="896"/>
      <c r="H1122" s="896"/>
      <c r="I1122" s="896"/>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7"/>
      <c r="D1123" s="897"/>
      <c r="E1123" s="896"/>
      <c r="F1123" s="896"/>
      <c r="G1123" s="896"/>
      <c r="H1123" s="896"/>
      <c r="I1123" s="896"/>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7"/>
      <c r="D1124" s="897"/>
      <c r="E1124" s="896"/>
      <c r="F1124" s="896"/>
      <c r="G1124" s="896"/>
      <c r="H1124" s="896"/>
      <c r="I1124" s="896"/>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7"/>
      <c r="D1125" s="897"/>
      <c r="E1125" s="896"/>
      <c r="F1125" s="896"/>
      <c r="G1125" s="896"/>
      <c r="H1125" s="896"/>
      <c r="I1125" s="896"/>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7"/>
      <c r="D1126" s="897"/>
      <c r="E1126" s="896"/>
      <c r="F1126" s="896"/>
      <c r="G1126" s="896"/>
      <c r="H1126" s="896"/>
      <c r="I1126" s="896"/>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7"/>
      <c r="D1127" s="897"/>
      <c r="E1127" s="896"/>
      <c r="F1127" s="896"/>
      <c r="G1127" s="896"/>
      <c r="H1127" s="896"/>
      <c r="I1127" s="896"/>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7"/>
      <c r="D1128" s="897"/>
      <c r="E1128" s="896"/>
      <c r="F1128" s="896"/>
      <c r="G1128" s="896"/>
      <c r="H1128" s="896"/>
      <c r="I1128" s="896"/>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7"/>
      <c r="D1129" s="897"/>
      <c r="E1129" s="896"/>
      <c r="F1129" s="896"/>
      <c r="G1129" s="896"/>
      <c r="H1129" s="896"/>
      <c r="I1129" s="896"/>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7"/>
      <c r="D1130" s="897"/>
      <c r="E1130" s="896"/>
      <c r="F1130" s="896"/>
      <c r="G1130" s="896"/>
      <c r="H1130" s="896"/>
      <c r="I1130" s="896"/>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7"/>
      <c r="D1131" s="897"/>
      <c r="E1131" s="896"/>
      <c r="F1131" s="896"/>
      <c r="G1131" s="896"/>
      <c r="H1131" s="896"/>
      <c r="I1131" s="896"/>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0" manualBreakCount="10">
    <brk id="117" max="49" man="1"/>
    <brk id="725" max="49" man="1"/>
    <brk id="778"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2"/>
      <c r="AA2" s="413"/>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9"/>
      <c r="Z3" s="1010"/>
      <c r="AA3" s="1011"/>
      <c r="AB3" s="1015"/>
      <c r="AC3" s="1016"/>
      <c r="AD3" s="1017"/>
      <c r="AE3" s="376"/>
      <c r="AF3" s="376"/>
      <c r="AG3" s="376"/>
      <c r="AH3" s="376"/>
      <c r="AI3" s="376"/>
      <c r="AJ3" s="376"/>
      <c r="AK3" s="376"/>
      <c r="AL3" s="376"/>
      <c r="AM3" s="376"/>
      <c r="AN3" s="376"/>
      <c r="AO3" s="376"/>
      <c r="AP3" s="332"/>
      <c r="AQ3" s="269"/>
      <c r="AR3" s="270"/>
      <c r="AS3" s="135" t="s">
        <v>356</v>
      </c>
      <c r="AT3" s="170"/>
      <c r="AU3" s="270"/>
      <c r="AV3" s="270"/>
      <c r="AW3" s="379" t="s">
        <v>300</v>
      </c>
      <c r="AX3" s="380"/>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4"/>
      <c r="AF4" s="365"/>
      <c r="AG4" s="365"/>
      <c r="AH4" s="365"/>
      <c r="AI4" s="364"/>
      <c r="AJ4" s="365"/>
      <c r="AK4" s="365"/>
      <c r="AL4" s="365"/>
      <c r="AM4" s="364"/>
      <c r="AN4" s="365"/>
      <c r="AO4" s="365"/>
      <c r="AP4" s="365"/>
      <c r="AQ4" s="101"/>
      <c r="AR4" s="102"/>
      <c r="AS4" s="102"/>
      <c r="AT4" s="103"/>
      <c r="AU4" s="365"/>
      <c r="AV4" s="365"/>
      <c r="AW4" s="365"/>
      <c r="AX4" s="367"/>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4"/>
      <c r="AF5" s="365"/>
      <c r="AG5" s="365"/>
      <c r="AH5" s="365"/>
      <c r="AI5" s="364"/>
      <c r="AJ5" s="365"/>
      <c r="AK5" s="365"/>
      <c r="AL5" s="365"/>
      <c r="AM5" s="364"/>
      <c r="AN5" s="365"/>
      <c r="AO5" s="365"/>
      <c r="AP5" s="365"/>
      <c r="AQ5" s="101"/>
      <c r="AR5" s="102"/>
      <c r="AS5" s="102"/>
      <c r="AT5" s="103"/>
      <c r="AU5" s="365"/>
      <c r="AV5" s="365"/>
      <c r="AW5" s="365"/>
      <c r="AX5" s="367"/>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4"/>
      <c r="AF6" s="365"/>
      <c r="AG6" s="365"/>
      <c r="AH6" s="365"/>
      <c r="AI6" s="364"/>
      <c r="AJ6" s="365"/>
      <c r="AK6" s="365"/>
      <c r="AL6" s="365"/>
      <c r="AM6" s="364"/>
      <c r="AN6" s="365"/>
      <c r="AO6" s="365"/>
      <c r="AP6" s="365"/>
      <c r="AQ6" s="101"/>
      <c r="AR6" s="102"/>
      <c r="AS6" s="102"/>
      <c r="AT6" s="103"/>
      <c r="AU6" s="365"/>
      <c r="AV6" s="365"/>
      <c r="AW6" s="365"/>
      <c r="AX6" s="367"/>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2"/>
      <c r="AA9" s="413"/>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9"/>
      <c r="Z10" s="1010"/>
      <c r="AA10" s="1011"/>
      <c r="AB10" s="1015"/>
      <c r="AC10" s="1016"/>
      <c r="AD10" s="1017"/>
      <c r="AE10" s="376"/>
      <c r="AF10" s="376"/>
      <c r="AG10" s="376"/>
      <c r="AH10" s="376"/>
      <c r="AI10" s="376"/>
      <c r="AJ10" s="376"/>
      <c r="AK10" s="376"/>
      <c r="AL10" s="376"/>
      <c r="AM10" s="376"/>
      <c r="AN10" s="376"/>
      <c r="AO10" s="376"/>
      <c r="AP10" s="332"/>
      <c r="AQ10" s="269"/>
      <c r="AR10" s="270"/>
      <c r="AS10" s="135" t="s">
        <v>356</v>
      </c>
      <c r="AT10" s="170"/>
      <c r="AU10" s="270"/>
      <c r="AV10" s="270"/>
      <c r="AW10" s="379" t="s">
        <v>300</v>
      </c>
      <c r="AX10" s="380"/>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4"/>
      <c r="AF11" s="365"/>
      <c r="AG11" s="365"/>
      <c r="AH11" s="365"/>
      <c r="AI11" s="364"/>
      <c r="AJ11" s="365"/>
      <c r="AK11" s="365"/>
      <c r="AL11" s="365"/>
      <c r="AM11" s="364"/>
      <c r="AN11" s="365"/>
      <c r="AO11" s="365"/>
      <c r="AP11" s="365"/>
      <c r="AQ11" s="101"/>
      <c r="AR11" s="102"/>
      <c r="AS11" s="102"/>
      <c r="AT11" s="103"/>
      <c r="AU11" s="365"/>
      <c r="AV11" s="365"/>
      <c r="AW11" s="365"/>
      <c r="AX11" s="367"/>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4"/>
      <c r="AF12" s="365"/>
      <c r="AG12" s="365"/>
      <c r="AH12" s="365"/>
      <c r="AI12" s="364"/>
      <c r="AJ12" s="365"/>
      <c r="AK12" s="365"/>
      <c r="AL12" s="365"/>
      <c r="AM12" s="364"/>
      <c r="AN12" s="365"/>
      <c r="AO12" s="365"/>
      <c r="AP12" s="365"/>
      <c r="AQ12" s="101"/>
      <c r="AR12" s="102"/>
      <c r="AS12" s="102"/>
      <c r="AT12" s="103"/>
      <c r="AU12" s="365"/>
      <c r="AV12" s="365"/>
      <c r="AW12" s="365"/>
      <c r="AX12" s="367"/>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4"/>
      <c r="AF13" s="365"/>
      <c r="AG13" s="365"/>
      <c r="AH13" s="365"/>
      <c r="AI13" s="364"/>
      <c r="AJ13" s="365"/>
      <c r="AK13" s="365"/>
      <c r="AL13" s="365"/>
      <c r="AM13" s="364"/>
      <c r="AN13" s="365"/>
      <c r="AO13" s="365"/>
      <c r="AP13" s="365"/>
      <c r="AQ13" s="101"/>
      <c r="AR13" s="102"/>
      <c r="AS13" s="102"/>
      <c r="AT13" s="103"/>
      <c r="AU13" s="365"/>
      <c r="AV13" s="365"/>
      <c r="AW13" s="365"/>
      <c r="AX13" s="367"/>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2"/>
      <c r="AA16" s="413"/>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9"/>
      <c r="Z17" s="1010"/>
      <c r="AA17" s="1011"/>
      <c r="AB17" s="1015"/>
      <c r="AC17" s="1016"/>
      <c r="AD17" s="1017"/>
      <c r="AE17" s="376"/>
      <c r="AF17" s="376"/>
      <c r="AG17" s="376"/>
      <c r="AH17" s="376"/>
      <c r="AI17" s="376"/>
      <c r="AJ17" s="376"/>
      <c r="AK17" s="376"/>
      <c r="AL17" s="376"/>
      <c r="AM17" s="376"/>
      <c r="AN17" s="376"/>
      <c r="AO17" s="376"/>
      <c r="AP17" s="332"/>
      <c r="AQ17" s="269"/>
      <c r="AR17" s="270"/>
      <c r="AS17" s="135" t="s">
        <v>356</v>
      </c>
      <c r="AT17" s="170"/>
      <c r="AU17" s="270"/>
      <c r="AV17" s="270"/>
      <c r="AW17" s="379" t="s">
        <v>300</v>
      </c>
      <c r="AX17" s="380"/>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4"/>
      <c r="AF18" s="365"/>
      <c r="AG18" s="365"/>
      <c r="AH18" s="365"/>
      <c r="AI18" s="364"/>
      <c r="AJ18" s="365"/>
      <c r="AK18" s="365"/>
      <c r="AL18" s="365"/>
      <c r="AM18" s="364"/>
      <c r="AN18" s="365"/>
      <c r="AO18" s="365"/>
      <c r="AP18" s="365"/>
      <c r="AQ18" s="101"/>
      <c r="AR18" s="102"/>
      <c r="AS18" s="102"/>
      <c r="AT18" s="103"/>
      <c r="AU18" s="365"/>
      <c r="AV18" s="365"/>
      <c r="AW18" s="365"/>
      <c r="AX18" s="367"/>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4"/>
      <c r="AF19" s="365"/>
      <c r="AG19" s="365"/>
      <c r="AH19" s="365"/>
      <c r="AI19" s="364"/>
      <c r="AJ19" s="365"/>
      <c r="AK19" s="365"/>
      <c r="AL19" s="365"/>
      <c r="AM19" s="364"/>
      <c r="AN19" s="365"/>
      <c r="AO19" s="365"/>
      <c r="AP19" s="365"/>
      <c r="AQ19" s="101"/>
      <c r="AR19" s="102"/>
      <c r="AS19" s="102"/>
      <c r="AT19" s="103"/>
      <c r="AU19" s="365"/>
      <c r="AV19" s="365"/>
      <c r="AW19" s="365"/>
      <c r="AX19" s="367"/>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4"/>
      <c r="AF20" s="365"/>
      <c r="AG20" s="365"/>
      <c r="AH20" s="365"/>
      <c r="AI20" s="364"/>
      <c r="AJ20" s="365"/>
      <c r="AK20" s="365"/>
      <c r="AL20" s="365"/>
      <c r="AM20" s="364"/>
      <c r="AN20" s="365"/>
      <c r="AO20" s="365"/>
      <c r="AP20" s="365"/>
      <c r="AQ20" s="101"/>
      <c r="AR20" s="102"/>
      <c r="AS20" s="102"/>
      <c r="AT20" s="103"/>
      <c r="AU20" s="365"/>
      <c r="AV20" s="365"/>
      <c r="AW20" s="365"/>
      <c r="AX20" s="367"/>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2"/>
      <c r="AA23" s="413"/>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9"/>
      <c r="Z24" s="1010"/>
      <c r="AA24" s="1011"/>
      <c r="AB24" s="1015"/>
      <c r="AC24" s="1016"/>
      <c r="AD24" s="1017"/>
      <c r="AE24" s="376"/>
      <c r="AF24" s="376"/>
      <c r="AG24" s="376"/>
      <c r="AH24" s="376"/>
      <c r="AI24" s="376"/>
      <c r="AJ24" s="376"/>
      <c r="AK24" s="376"/>
      <c r="AL24" s="376"/>
      <c r="AM24" s="376"/>
      <c r="AN24" s="376"/>
      <c r="AO24" s="376"/>
      <c r="AP24" s="332"/>
      <c r="AQ24" s="269"/>
      <c r="AR24" s="270"/>
      <c r="AS24" s="135" t="s">
        <v>356</v>
      </c>
      <c r="AT24" s="170"/>
      <c r="AU24" s="270"/>
      <c r="AV24" s="270"/>
      <c r="AW24" s="379" t="s">
        <v>300</v>
      </c>
      <c r="AX24" s="380"/>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4"/>
      <c r="AF25" s="365"/>
      <c r="AG25" s="365"/>
      <c r="AH25" s="365"/>
      <c r="AI25" s="364"/>
      <c r="AJ25" s="365"/>
      <c r="AK25" s="365"/>
      <c r="AL25" s="365"/>
      <c r="AM25" s="364"/>
      <c r="AN25" s="365"/>
      <c r="AO25" s="365"/>
      <c r="AP25" s="365"/>
      <c r="AQ25" s="101"/>
      <c r="AR25" s="102"/>
      <c r="AS25" s="102"/>
      <c r="AT25" s="103"/>
      <c r="AU25" s="365"/>
      <c r="AV25" s="365"/>
      <c r="AW25" s="365"/>
      <c r="AX25" s="367"/>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4"/>
      <c r="AF26" s="365"/>
      <c r="AG26" s="365"/>
      <c r="AH26" s="365"/>
      <c r="AI26" s="364"/>
      <c r="AJ26" s="365"/>
      <c r="AK26" s="365"/>
      <c r="AL26" s="365"/>
      <c r="AM26" s="364"/>
      <c r="AN26" s="365"/>
      <c r="AO26" s="365"/>
      <c r="AP26" s="365"/>
      <c r="AQ26" s="101"/>
      <c r="AR26" s="102"/>
      <c r="AS26" s="102"/>
      <c r="AT26" s="103"/>
      <c r="AU26" s="365"/>
      <c r="AV26" s="365"/>
      <c r="AW26" s="365"/>
      <c r="AX26" s="367"/>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4"/>
      <c r="AF27" s="365"/>
      <c r="AG27" s="365"/>
      <c r="AH27" s="365"/>
      <c r="AI27" s="364"/>
      <c r="AJ27" s="365"/>
      <c r="AK27" s="365"/>
      <c r="AL27" s="365"/>
      <c r="AM27" s="364"/>
      <c r="AN27" s="365"/>
      <c r="AO27" s="365"/>
      <c r="AP27" s="365"/>
      <c r="AQ27" s="101"/>
      <c r="AR27" s="102"/>
      <c r="AS27" s="102"/>
      <c r="AT27" s="103"/>
      <c r="AU27" s="365"/>
      <c r="AV27" s="365"/>
      <c r="AW27" s="365"/>
      <c r="AX27" s="367"/>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2"/>
      <c r="AA30" s="413"/>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9"/>
      <c r="Z31" s="1010"/>
      <c r="AA31" s="1011"/>
      <c r="AB31" s="1015"/>
      <c r="AC31" s="1016"/>
      <c r="AD31" s="1017"/>
      <c r="AE31" s="376"/>
      <c r="AF31" s="376"/>
      <c r="AG31" s="376"/>
      <c r="AH31" s="376"/>
      <c r="AI31" s="376"/>
      <c r="AJ31" s="376"/>
      <c r="AK31" s="376"/>
      <c r="AL31" s="376"/>
      <c r="AM31" s="376"/>
      <c r="AN31" s="376"/>
      <c r="AO31" s="376"/>
      <c r="AP31" s="332"/>
      <c r="AQ31" s="269"/>
      <c r="AR31" s="270"/>
      <c r="AS31" s="135" t="s">
        <v>356</v>
      </c>
      <c r="AT31" s="170"/>
      <c r="AU31" s="270"/>
      <c r="AV31" s="270"/>
      <c r="AW31" s="379" t="s">
        <v>300</v>
      </c>
      <c r="AX31" s="380"/>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4"/>
      <c r="AF32" s="365"/>
      <c r="AG32" s="365"/>
      <c r="AH32" s="365"/>
      <c r="AI32" s="364"/>
      <c r="AJ32" s="365"/>
      <c r="AK32" s="365"/>
      <c r="AL32" s="365"/>
      <c r="AM32" s="364"/>
      <c r="AN32" s="365"/>
      <c r="AO32" s="365"/>
      <c r="AP32" s="365"/>
      <c r="AQ32" s="101"/>
      <c r="AR32" s="102"/>
      <c r="AS32" s="102"/>
      <c r="AT32" s="103"/>
      <c r="AU32" s="365"/>
      <c r="AV32" s="365"/>
      <c r="AW32" s="365"/>
      <c r="AX32" s="367"/>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4"/>
      <c r="AF33" s="365"/>
      <c r="AG33" s="365"/>
      <c r="AH33" s="365"/>
      <c r="AI33" s="364"/>
      <c r="AJ33" s="365"/>
      <c r="AK33" s="365"/>
      <c r="AL33" s="365"/>
      <c r="AM33" s="364"/>
      <c r="AN33" s="365"/>
      <c r="AO33" s="365"/>
      <c r="AP33" s="365"/>
      <c r="AQ33" s="101"/>
      <c r="AR33" s="102"/>
      <c r="AS33" s="102"/>
      <c r="AT33" s="103"/>
      <c r="AU33" s="365"/>
      <c r="AV33" s="365"/>
      <c r="AW33" s="365"/>
      <c r="AX33" s="367"/>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4"/>
      <c r="AF34" s="365"/>
      <c r="AG34" s="365"/>
      <c r="AH34" s="365"/>
      <c r="AI34" s="364"/>
      <c r="AJ34" s="365"/>
      <c r="AK34" s="365"/>
      <c r="AL34" s="365"/>
      <c r="AM34" s="364"/>
      <c r="AN34" s="365"/>
      <c r="AO34" s="365"/>
      <c r="AP34" s="365"/>
      <c r="AQ34" s="101"/>
      <c r="AR34" s="102"/>
      <c r="AS34" s="102"/>
      <c r="AT34" s="103"/>
      <c r="AU34" s="365"/>
      <c r="AV34" s="365"/>
      <c r="AW34" s="365"/>
      <c r="AX34" s="367"/>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2"/>
      <c r="AA37" s="413"/>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9"/>
      <c r="Z38" s="1010"/>
      <c r="AA38" s="1011"/>
      <c r="AB38" s="1015"/>
      <c r="AC38" s="1016"/>
      <c r="AD38" s="1017"/>
      <c r="AE38" s="376"/>
      <c r="AF38" s="376"/>
      <c r="AG38" s="376"/>
      <c r="AH38" s="376"/>
      <c r="AI38" s="376"/>
      <c r="AJ38" s="376"/>
      <c r="AK38" s="376"/>
      <c r="AL38" s="376"/>
      <c r="AM38" s="376"/>
      <c r="AN38" s="376"/>
      <c r="AO38" s="376"/>
      <c r="AP38" s="332"/>
      <c r="AQ38" s="269"/>
      <c r="AR38" s="270"/>
      <c r="AS38" s="135" t="s">
        <v>356</v>
      </c>
      <c r="AT38" s="170"/>
      <c r="AU38" s="270"/>
      <c r="AV38" s="270"/>
      <c r="AW38" s="379" t="s">
        <v>300</v>
      </c>
      <c r="AX38" s="380"/>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4"/>
      <c r="AF39" s="365"/>
      <c r="AG39" s="365"/>
      <c r="AH39" s="365"/>
      <c r="AI39" s="364"/>
      <c r="AJ39" s="365"/>
      <c r="AK39" s="365"/>
      <c r="AL39" s="365"/>
      <c r="AM39" s="364"/>
      <c r="AN39" s="365"/>
      <c r="AO39" s="365"/>
      <c r="AP39" s="365"/>
      <c r="AQ39" s="101"/>
      <c r="AR39" s="102"/>
      <c r="AS39" s="102"/>
      <c r="AT39" s="103"/>
      <c r="AU39" s="365"/>
      <c r="AV39" s="365"/>
      <c r="AW39" s="365"/>
      <c r="AX39" s="367"/>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4"/>
      <c r="AF40" s="365"/>
      <c r="AG40" s="365"/>
      <c r="AH40" s="365"/>
      <c r="AI40" s="364"/>
      <c r="AJ40" s="365"/>
      <c r="AK40" s="365"/>
      <c r="AL40" s="365"/>
      <c r="AM40" s="364"/>
      <c r="AN40" s="365"/>
      <c r="AO40" s="365"/>
      <c r="AP40" s="365"/>
      <c r="AQ40" s="101"/>
      <c r="AR40" s="102"/>
      <c r="AS40" s="102"/>
      <c r="AT40" s="103"/>
      <c r="AU40" s="365"/>
      <c r="AV40" s="365"/>
      <c r="AW40" s="365"/>
      <c r="AX40" s="367"/>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4"/>
      <c r="AF41" s="365"/>
      <c r="AG41" s="365"/>
      <c r="AH41" s="365"/>
      <c r="AI41" s="364"/>
      <c r="AJ41" s="365"/>
      <c r="AK41" s="365"/>
      <c r="AL41" s="365"/>
      <c r="AM41" s="364"/>
      <c r="AN41" s="365"/>
      <c r="AO41" s="365"/>
      <c r="AP41" s="365"/>
      <c r="AQ41" s="101"/>
      <c r="AR41" s="102"/>
      <c r="AS41" s="102"/>
      <c r="AT41" s="103"/>
      <c r="AU41" s="365"/>
      <c r="AV41" s="365"/>
      <c r="AW41" s="365"/>
      <c r="AX41" s="367"/>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2"/>
      <c r="AA44" s="413"/>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9"/>
      <c r="Z45" s="1010"/>
      <c r="AA45" s="1011"/>
      <c r="AB45" s="1015"/>
      <c r="AC45" s="1016"/>
      <c r="AD45" s="1017"/>
      <c r="AE45" s="376"/>
      <c r="AF45" s="376"/>
      <c r="AG45" s="376"/>
      <c r="AH45" s="376"/>
      <c r="AI45" s="376"/>
      <c r="AJ45" s="376"/>
      <c r="AK45" s="376"/>
      <c r="AL45" s="376"/>
      <c r="AM45" s="376"/>
      <c r="AN45" s="376"/>
      <c r="AO45" s="376"/>
      <c r="AP45" s="332"/>
      <c r="AQ45" s="269"/>
      <c r="AR45" s="270"/>
      <c r="AS45" s="135" t="s">
        <v>356</v>
      </c>
      <c r="AT45" s="170"/>
      <c r="AU45" s="270"/>
      <c r="AV45" s="270"/>
      <c r="AW45" s="379" t="s">
        <v>300</v>
      </c>
      <c r="AX45" s="380"/>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4"/>
      <c r="AF46" s="365"/>
      <c r="AG46" s="365"/>
      <c r="AH46" s="365"/>
      <c r="AI46" s="364"/>
      <c r="AJ46" s="365"/>
      <c r="AK46" s="365"/>
      <c r="AL46" s="365"/>
      <c r="AM46" s="364"/>
      <c r="AN46" s="365"/>
      <c r="AO46" s="365"/>
      <c r="AP46" s="365"/>
      <c r="AQ46" s="101"/>
      <c r="AR46" s="102"/>
      <c r="AS46" s="102"/>
      <c r="AT46" s="103"/>
      <c r="AU46" s="365"/>
      <c r="AV46" s="365"/>
      <c r="AW46" s="365"/>
      <c r="AX46" s="367"/>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4"/>
      <c r="AF47" s="365"/>
      <c r="AG47" s="365"/>
      <c r="AH47" s="365"/>
      <c r="AI47" s="364"/>
      <c r="AJ47" s="365"/>
      <c r="AK47" s="365"/>
      <c r="AL47" s="365"/>
      <c r="AM47" s="364"/>
      <c r="AN47" s="365"/>
      <c r="AO47" s="365"/>
      <c r="AP47" s="365"/>
      <c r="AQ47" s="101"/>
      <c r="AR47" s="102"/>
      <c r="AS47" s="102"/>
      <c r="AT47" s="103"/>
      <c r="AU47" s="365"/>
      <c r="AV47" s="365"/>
      <c r="AW47" s="365"/>
      <c r="AX47" s="367"/>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4"/>
      <c r="AF48" s="365"/>
      <c r="AG48" s="365"/>
      <c r="AH48" s="365"/>
      <c r="AI48" s="364"/>
      <c r="AJ48" s="365"/>
      <c r="AK48" s="365"/>
      <c r="AL48" s="365"/>
      <c r="AM48" s="364"/>
      <c r="AN48" s="365"/>
      <c r="AO48" s="365"/>
      <c r="AP48" s="365"/>
      <c r="AQ48" s="101"/>
      <c r="AR48" s="102"/>
      <c r="AS48" s="102"/>
      <c r="AT48" s="103"/>
      <c r="AU48" s="365"/>
      <c r="AV48" s="365"/>
      <c r="AW48" s="365"/>
      <c r="AX48" s="367"/>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2"/>
      <c r="AA51" s="413"/>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9"/>
      <c r="Z52" s="1010"/>
      <c r="AA52" s="1011"/>
      <c r="AB52" s="1015"/>
      <c r="AC52" s="1016"/>
      <c r="AD52" s="1017"/>
      <c r="AE52" s="376"/>
      <c r="AF52" s="376"/>
      <c r="AG52" s="376"/>
      <c r="AH52" s="376"/>
      <c r="AI52" s="376"/>
      <c r="AJ52" s="376"/>
      <c r="AK52" s="376"/>
      <c r="AL52" s="376"/>
      <c r="AM52" s="376"/>
      <c r="AN52" s="376"/>
      <c r="AO52" s="376"/>
      <c r="AP52" s="332"/>
      <c r="AQ52" s="269"/>
      <c r="AR52" s="270"/>
      <c r="AS52" s="135" t="s">
        <v>356</v>
      </c>
      <c r="AT52" s="170"/>
      <c r="AU52" s="270"/>
      <c r="AV52" s="270"/>
      <c r="AW52" s="379" t="s">
        <v>300</v>
      </c>
      <c r="AX52" s="380"/>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4"/>
      <c r="AF53" s="365"/>
      <c r="AG53" s="365"/>
      <c r="AH53" s="365"/>
      <c r="AI53" s="364"/>
      <c r="AJ53" s="365"/>
      <c r="AK53" s="365"/>
      <c r="AL53" s="365"/>
      <c r="AM53" s="364"/>
      <c r="AN53" s="365"/>
      <c r="AO53" s="365"/>
      <c r="AP53" s="365"/>
      <c r="AQ53" s="101"/>
      <c r="AR53" s="102"/>
      <c r="AS53" s="102"/>
      <c r="AT53" s="103"/>
      <c r="AU53" s="365"/>
      <c r="AV53" s="365"/>
      <c r="AW53" s="365"/>
      <c r="AX53" s="367"/>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4"/>
      <c r="AF54" s="365"/>
      <c r="AG54" s="365"/>
      <c r="AH54" s="365"/>
      <c r="AI54" s="364"/>
      <c r="AJ54" s="365"/>
      <c r="AK54" s="365"/>
      <c r="AL54" s="365"/>
      <c r="AM54" s="364"/>
      <c r="AN54" s="365"/>
      <c r="AO54" s="365"/>
      <c r="AP54" s="365"/>
      <c r="AQ54" s="101"/>
      <c r="AR54" s="102"/>
      <c r="AS54" s="102"/>
      <c r="AT54" s="103"/>
      <c r="AU54" s="365"/>
      <c r="AV54" s="365"/>
      <c r="AW54" s="365"/>
      <c r="AX54" s="367"/>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4"/>
      <c r="AF55" s="365"/>
      <c r="AG55" s="365"/>
      <c r="AH55" s="365"/>
      <c r="AI55" s="364"/>
      <c r="AJ55" s="365"/>
      <c r="AK55" s="365"/>
      <c r="AL55" s="365"/>
      <c r="AM55" s="364"/>
      <c r="AN55" s="365"/>
      <c r="AO55" s="365"/>
      <c r="AP55" s="365"/>
      <c r="AQ55" s="101"/>
      <c r="AR55" s="102"/>
      <c r="AS55" s="102"/>
      <c r="AT55" s="103"/>
      <c r="AU55" s="365"/>
      <c r="AV55" s="365"/>
      <c r="AW55" s="365"/>
      <c r="AX55" s="367"/>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2"/>
      <c r="AA58" s="413"/>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9"/>
      <c r="Z59" s="1010"/>
      <c r="AA59" s="1011"/>
      <c r="AB59" s="1015"/>
      <c r="AC59" s="1016"/>
      <c r="AD59" s="1017"/>
      <c r="AE59" s="376"/>
      <c r="AF59" s="376"/>
      <c r="AG59" s="376"/>
      <c r="AH59" s="376"/>
      <c r="AI59" s="376"/>
      <c r="AJ59" s="376"/>
      <c r="AK59" s="376"/>
      <c r="AL59" s="376"/>
      <c r="AM59" s="376"/>
      <c r="AN59" s="376"/>
      <c r="AO59" s="376"/>
      <c r="AP59" s="332"/>
      <c r="AQ59" s="269"/>
      <c r="AR59" s="270"/>
      <c r="AS59" s="135" t="s">
        <v>356</v>
      </c>
      <c r="AT59" s="170"/>
      <c r="AU59" s="270"/>
      <c r="AV59" s="270"/>
      <c r="AW59" s="379" t="s">
        <v>300</v>
      </c>
      <c r="AX59" s="380"/>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4"/>
      <c r="AF60" s="365"/>
      <c r="AG60" s="365"/>
      <c r="AH60" s="365"/>
      <c r="AI60" s="364"/>
      <c r="AJ60" s="365"/>
      <c r="AK60" s="365"/>
      <c r="AL60" s="365"/>
      <c r="AM60" s="364"/>
      <c r="AN60" s="365"/>
      <c r="AO60" s="365"/>
      <c r="AP60" s="365"/>
      <c r="AQ60" s="101"/>
      <c r="AR60" s="102"/>
      <c r="AS60" s="102"/>
      <c r="AT60" s="103"/>
      <c r="AU60" s="365"/>
      <c r="AV60" s="365"/>
      <c r="AW60" s="365"/>
      <c r="AX60" s="367"/>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4"/>
      <c r="AF61" s="365"/>
      <c r="AG61" s="365"/>
      <c r="AH61" s="365"/>
      <c r="AI61" s="364"/>
      <c r="AJ61" s="365"/>
      <c r="AK61" s="365"/>
      <c r="AL61" s="365"/>
      <c r="AM61" s="364"/>
      <c r="AN61" s="365"/>
      <c r="AO61" s="365"/>
      <c r="AP61" s="365"/>
      <c r="AQ61" s="101"/>
      <c r="AR61" s="102"/>
      <c r="AS61" s="102"/>
      <c r="AT61" s="103"/>
      <c r="AU61" s="365"/>
      <c r="AV61" s="365"/>
      <c r="AW61" s="365"/>
      <c r="AX61" s="367"/>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4"/>
      <c r="AF62" s="365"/>
      <c r="AG62" s="365"/>
      <c r="AH62" s="365"/>
      <c r="AI62" s="364"/>
      <c r="AJ62" s="365"/>
      <c r="AK62" s="365"/>
      <c r="AL62" s="365"/>
      <c r="AM62" s="364"/>
      <c r="AN62" s="365"/>
      <c r="AO62" s="365"/>
      <c r="AP62" s="365"/>
      <c r="AQ62" s="101"/>
      <c r="AR62" s="102"/>
      <c r="AS62" s="102"/>
      <c r="AT62" s="103"/>
      <c r="AU62" s="365"/>
      <c r="AV62" s="365"/>
      <c r="AW62" s="365"/>
      <c r="AX62" s="367"/>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2"/>
      <c r="AA65" s="413"/>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9"/>
      <c r="Z66" s="1010"/>
      <c r="AA66" s="1011"/>
      <c r="AB66" s="1015"/>
      <c r="AC66" s="1016"/>
      <c r="AD66" s="1017"/>
      <c r="AE66" s="376"/>
      <c r="AF66" s="376"/>
      <c r="AG66" s="376"/>
      <c r="AH66" s="376"/>
      <c r="AI66" s="376"/>
      <c r="AJ66" s="376"/>
      <c r="AK66" s="376"/>
      <c r="AL66" s="376"/>
      <c r="AM66" s="376"/>
      <c r="AN66" s="376"/>
      <c r="AO66" s="376"/>
      <c r="AP66" s="332"/>
      <c r="AQ66" s="269"/>
      <c r="AR66" s="270"/>
      <c r="AS66" s="135" t="s">
        <v>356</v>
      </c>
      <c r="AT66" s="170"/>
      <c r="AU66" s="270"/>
      <c r="AV66" s="270"/>
      <c r="AW66" s="379" t="s">
        <v>300</v>
      </c>
      <c r="AX66" s="380"/>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4"/>
      <c r="AF67" s="365"/>
      <c r="AG67" s="365"/>
      <c r="AH67" s="365"/>
      <c r="AI67" s="364"/>
      <c r="AJ67" s="365"/>
      <c r="AK67" s="365"/>
      <c r="AL67" s="365"/>
      <c r="AM67" s="364"/>
      <c r="AN67" s="365"/>
      <c r="AO67" s="365"/>
      <c r="AP67" s="365"/>
      <c r="AQ67" s="101"/>
      <c r="AR67" s="102"/>
      <c r="AS67" s="102"/>
      <c r="AT67" s="103"/>
      <c r="AU67" s="365"/>
      <c r="AV67" s="365"/>
      <c r="AW67" s="365"/>
      <c r="AX67" s="367"/>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4"/>
      <c r="AF68" s="365"/>
      <c r="AG68" s="365"/>
      <c r="AH68" s="365"/>
      <c r="AI68" s="364"/>
      <c r="AJ68" s="365"/>
      <c r="AK68" s="365"/>
      <c r="AL68" s="365"/>
      <c r="AM68" s="364"/>
      <c r="AN68" s="365"/>
      <c r="AO68" s="365"/>
      <c r="AP68" s="365"/>
      <c r="AQ68" s="101"/>
      <c r="AR68" s="102"/>
      <c r="AS68" s="102"/>
      <c r="AT68" s="103"/>
      <c r="AU68" s="365"/>
      <c r="AV68" s="365"/>
      <c r="AW68" s="365"/>
      <c r="AX68" s="367"/>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4"/>
      <c r="AF69" s="365"/>
      <c r="AG69" s="365"/>
      <c r="AH69" s="365"/>
      <c r="AI69" s="364"/>
      <c r="AJ69" s="365"/>
      <c r="AK69" s="365"/>
      <c r="AL69" s="365"/>
      <c r="AM69" s="364"/>
      <c r="AN69" s="365"/>
      <c r="AO69" s="365"/>
      <c r="AP69" s="365"/>
      <c r="AQ69" s="101"/>
      <c r="AR69" s="102"/>
      <c r="AS69" s="102"/>
      <c r="AT69" s="103"/>
      <c r="AU69" s="365"/>
      <c r="AV69" s="365"/>
      <c r="AW69" s="365"/>
      <c r="AX69" s="367"/>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0"/>
      <c r="B6" s="1041"/>
      <c r="C6" s="1041"/>
      <c r="D6" s="1041"/>
      <c r="E6" s="1041"/>
      <c r="F6" s="1042"/>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0"/>
      <c r="B7" s="1041"/>
      <c r="C7" s="1041"/>
      <c r="D7" s="1041"/>
      <c r="E7" s="1041"/>
      <c r="F7" s="1042"/>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0"/>
      <c r="B8" s="1041"/>
      <c r="C8" s="1041"/>
      <c r="D8" s="1041"/>
      <c r="E8" s="1041"/>
      <c r="F8" s="1042"/>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0"/>
      <c r="B9" s="1041"/>
      <c r="C9" s="1041"/>
      <c r="D9" s="1041"/>
      <c r="E9" s="1041"/>
      <c r="F9" s="1042"/>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0"/>
      <c r="B10" s="1041"/>
      <c r="C10" s="1041"/>
      <c r="D10" s="1041"/>
      <c r="E10" s="1041"/>
      <c r="F10" s="1042"/>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0"/>
      <c r="B11" s="1041"/>
      <c r="C11" s="1041"/>
      <c r="D11" s="1041"/>
      <c r="E11" s="1041"/>
      <c r="F11" s="1042"/>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0"/>
      <c r="B12" s="1041"/>
      <c r="C12" s="1041"/>
      <c r="D12" s="1041"/>
      <c r="E12" s="1041"/>
      <c r="F12" s="1042"/>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0"/>
      <c r="B13" s="1041"/>
      <c r="C13" s="1041"/>
      <c r="D13" s="1041"/>
      <c r="E13" s="1041"/>
      <c r="F13" s="1042"/>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0"/>
      <c r="B14" s="1041"/>
      <c r="C14" s="1041"/>
      <c r="D14" s="1041"/>
      <c r="E14" s="1041"/>
      <c r="F14" s="104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0"/>
      <c r="B19" s="1041"/>
      <c r="C19" s="1041"/>
      <c r="D19" s="1041"/>
      <c r="E19" s="1041"/>
      <c r="F19" s="1042"/>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0"/>
      <c r="B20" s="1041"/>
      <c r="C20" s="1041"/>
      <c r="D20" s="1041"/>
      <c r="E20" s="1041"/>
      <c r="F20" s="1042"/>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0"/>
      <c r="B21" s="1041"/>
      <c r="C21" s="1041"/>
      <c r="D21" s="1041"/>
      <c r="E21" s="1041"/>
      <c r="F21" s="1042"/>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0"/>
      <c r="B22" s="1041"/>
      <c r="C22" s="1041"/>
      <c r="D22" s="1041"/>
      <c r="E22" s="1041"/>
      <c r="F22" s="1042"/>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0"/>
      <c r="B23" s="1041"/>
      <c r="C23" s="1041"/>
      <c r="D23" s="1041"/>
      <c r="E23" s="1041"/>
      <c r="F23" s="1042"/>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0"/>
      <c r="B24" s="1041"/>
      <c r="C24" s="1041"/>
      <c r="D24" s="1041"/>
      <c r="E24" s="1041"/>
      <c r="F24" s="1042"/>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0"/>
      <c r="B25" s="1041"/>
      <c r="C25" s="1041"/>
      <c r="D25" s="1041"/>
      <c r="E25" s="1041"/>
      <c r="F25" s="1042"/>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0"/>
      <c r="B26" s="1041"/>
      <c r="C26" s="1041"/>
      <c r="D26" s="1041"/>
      <c r="E26" s="1041"/>
      <c r="F26" s="1042"/>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0"/>
      <c r="B27" s="1041"/>
      <c r="C27" s="1041"/>
      <c r="D27" s="1041"/>
      <c r="E27" s="1041"/>
      <c r="F27" s="104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0"/>
      <c r="B32" s="1041"/>
      <c r="C32" s="1041"/>
      <c r="D32" s="1041"/>
      <c r="E32" s="1041"/>
      <c r="F32" s="1042"/>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0"/>
      <c r="B33" s="1041"/>
      <c r="C33" s="1041"/>
      <c r="D33" s="1041"/>
      <c r="E33" s="1041"/>
      <c r="F33" s="1042"/>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0"/>
      <c r="B34" s="1041"/>
      <c r="C34" s="1041"/>
      <c r="D34" s="1041"/>
      <c r="E34" s="1041"/>
      <c r="F34" s="1042"/>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0"/>
      <c r="B35" s="1041"/>
      <c r="C35" s="1041"/>
      <c r="D35" s="1041"/>
      <c r="E35" s="1041"/>
      <c r="F35" s="1042"/>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0"/>
      <c r="B36" s="1041"/>
      <c r="C36" s="1041"/>
      <c r="D36" s="1041"/>
      <c r="E36" s="1041"/>
      <c r="F36" s="1042"/>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0"/>
      <c r="B37" s="1041"/>
      <c r="C37" s="1041"/>
      <c r="D37" s="1041"/>
      <c r="E37" s="1041"/>
      <c r="F37" s="1042"/>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0"/>
      <c r="B38" s="1041"/>
      <c r="C38" s="1041"/>
      <c r="D38" s="1041"/>
      <c r="E38" s="1041"/>
      <c r="F38" s="1042"/>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0"/>
      <c r="B39" s="1041"/>
      <c r="C39" s="1041"/>
      <c r="D39" s="1041"/>
      <c r="E39" s="1041"/>
      <c r="F39" s="1042"/>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0"/>
      <c r="B40" s="1041"/>
      <c r="C40" s="1041"/>
      <c r="D40" s="1041"/>
      <c r="E40" s="1041"/>
      <c r="F40" s="104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0"/>
      <c r="B45" s="1041"/>
      <c r="C45" s="1041"/>
      <c r="D45" s="1041"/>
      <c r="E45" s="1041"/>
      <c r="F45" s="1042"/>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0"/>
      <c r="B46" s="1041"/>
      <c r="C46" s="1041"/>
      <c r="D46" s="1041"/>
      <c r="E46" s="1041"/>
      <c r="F46" s="1042"/>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0"/>
      <c r="B47" s="1041"/>
      <c r="C47" s="1041"/>
      <c r="D47" s="1041"/>
      <c r="E47" s="1041"/>
      <c r="F47" s="1042"/>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0"/>
      <c r="B48" s="1041"/>
      <c r="C48" s="1041"/>
      <c r="D48" s="1041"/>
      <c r="E48" s="1041"/>
      <c r="F48" s="1042"/>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0"/>
      <c r="B49" s="1041"/>
      <c r="C49" s="1041"/>
      <c r="D49" s="1041"/>
      <c r="E49" s="1041"/>
      <c r="F49" s="1042"/>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0"/>
      <c r="B50" s="1041"/>
      <c r="C50" s="1041"/>
      <c r="D50" s="1041"/>
      <c r="E50" s="1041"/>
      <c r="F50" s="1042"/>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0"/>
      <c r="B51" s="1041"/>
      <c r="C51" s="1041"/>
      <c r="D51" s="1041"/>
      <c r="E51" s="1041"/>
      <c r="F51" s="1042"/>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0"/>
      <c r="B52" s="1041"/>
      <c r="C52" s="1041"/>
      <c r="D52" s="1041"/>
      <c r="E52" s="1041"/>
      <c r="F52" s="1042"/>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0"/>
      <c r="B59" s="1041"/>
      <c r="C59" s="1041"/>
      <c r="D59" s="1041"/>
      <c r="E59" s="1041"/>
      <c r="F59" s="1042"/>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0"/>
      <c r="B60" s="1041"/>
      <c r="C60" s="1041"/>
      <c r="D60" s="1041"/>
      <c r="E60" s="1041"/>
      <c r="F60" s="1042"/>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0"/>
      <c r="B61" s="1041"/>
      <c r="C61" s="1041"/>
      <c r="D61" s="1041"/>
      <c r="E61" s="1041"/>
      <c r="F61" s="1042"/>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0"/>
      <c r="B62" s="1041"/>
      <c r="C62" s="1041"/>
      <c r="D62" s="1041"/>
      <c r="E62" s="1041"/>
      <c r="F62" s="1042"/>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0"/>
      <c r="B63" s="1041"/>
      <c r="C63" s="1041"/>
      <c r="D63" s="1041"/>
      <c r="E63" s="1041"/>
      <c r="F63" s="1042"/>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0"/>
      <c r="B64" s="1041"/>
      <c r="C64" s="1041"/>
      <c r="D64" s="1041"/>
      <c r="E64" s="1041"/>
      <c r="F64" s="1042"/>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0"/>
      <c r="B65" s="1041"/>
      <c r="C65" s="1041"/>
      <c r="D65" s="1041"/>
      <c r="E65" s="1041"/>
      <c r="F65" s="1042"/>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0"/>
      <c r="B66" s="1041"/>
      <c r="C66" s="1041"/>
      <c r="D66" s="1041"/>
      <c r="E66" s="1041"/>
      <c r="F66" s="1042"/>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0"/>
      <c r="B67" s="1041"/>
      <c r="C67" s="1041"/>
      <c r="D67" s="1041"/>
      <c r="E67" s="1041"/>
      <c r="F67" s="104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0"/>
      <c r="B72" s="1041"/>
      <c r="C72" s="1041"/>
      <c r="D72" s="1041"/>
      <c r="E72" s="1041"/>
      <c r="F72" s="1042"/>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0"/>
      <c r="B73" s="1041"/>
      <c r="C73" s="1041"/>
      <c r="D73" s="1041"/>
      <c r="E73" s="1041"/>
      <c r="F73" s="1042"/>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0"/>
      <c r="B74" s="1041"/>
      <c r="C74" s="1041"/>
      <c r="D74" s="1041"/>
      <c r="E74" s="1041"/>
      <c r="F74" s="1042"/>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0"/>
      <c r="B75" s="1041"/>
      <c r="C75" s="1041"/>
      <c r="D75" s="1041"/>
      <c r="E75" s="1041"/>
      <c r="F75" s="1042"/>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0"/>
      <c r="B76" s="1041"/>
      <c r="C76" s="1041"/>
      <c r="D76" s="1041"/>
      <c r="E76" s="1041"/>
      <c r="F76" s="1042"/>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0"/>
      <c r="B77" s="1041"/>
      <c r="C77" s="1041"/>
      <c r="D77" s="1041"/>
      <c r="E77" s="1041"/>
      <c r="F77" s="1042"/>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0"/>
      <c r="B78" s="1041"/>
      <c r="C78" s="1041"/>
      <c r="D78" s="1041"/>
      <c r="E78" s="1041"/>
      <c r="F78" s="1042"/>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0"/>
      <c r="B79" s="1041"/>
      <c r="C79" s="1041"/>
      <c r="D79" s="1041"/>
      <c r="E79" s="1041"/>
      <c r="F79" s="1042"/>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0"/>
      <c r="B80" s="1041"/>
      <c r="C80" s="1041"/>
      <c r="D80" s="1041"/>
      <c r="E80" s="1041"/>
      <c r="F80" s="104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0"/>
      <c r="B85" s="1041"/>
      <c r="C85" s="1041"/>
      <c r="D85" s="1041"/>
      <c r="E85" s="1041"/>
      <c r="F85" s="1042"/>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0"/>
      <c r="B86" s="1041"/>
      <c r="C86" s="1041"/>
      <c r="D86" s="1041"/>
      <c r="E86" s="1041"/>
      <c r="F86" s="1042"/>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0"/>
      <c r="B87" s="1041"/>
      <c r="C87" s="1041"/>
      <c r="D87" s="1041"/>
      <c r="E87" s="1041"/>
      <c r="F87" s="1042"/>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0"/>
      <c r="B88" s="1041"/>
      <c r="C88" s="1041"/>
      <c r="D88" s="1041"/>
      <c r="E88" s="1041"/>
      <c r="F88" s="1042"/>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0"/>
      <c r="B89" s="1041"/>
      <c r="C89" s="1041"/>
      <c r="D89" s="1041"/>
      <c r="E89" s="1041"/>
      <c r="F89" s="1042"/>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0"/>
      <c r="B90" s="1041"/>
      <c r="C90" s="1041"/>
      <c r="D90" s="1041"/>
      <c r="E90" s="1041"/>
      <c r="F90" s="1042"/>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0"/>
      <c r="B91" s="1041"/>
      <c r="C91" s="1041"/>
      <c r="D91" s="1041"/>
      <c r="E91" s="1041"/>
      <c r="F91" s="1042"/>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0"/>
      <c r="B92" s="1041"/>
      <c r="C92" s="1041"/>
      <c r="D92" s="1041"/>
      <c r="E92" s="1041"/>
      <c r="F92" s="1042"/>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0"/>
      <c r="B93" s="1041"/>
      <c r="C93" s="1041"/>
      <c r="D93" s="1041"/>
      <c r="E93" s="1041"/>
      <c r="F93" s="104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0"/>
      <c r="B98" s="1041"/>
      <c r="C98" s="1041"/>
      <c r="D98" s="1041"/>
      <c r="E98" s="1041"/>
      <c r="F98" s="1042"/>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0"/>
      <c r="B99" s="1041"/>
      <c r="C99" s="1041"/>
      <c r="D99" s="1041"/>
      <c r="E99" s="1041"/>
      <c r="F99" s="1042"/>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0"/>
      <c r="B100" s="1041"/>
      <c r="C100" s="1041"/>
      <c r="D100" s="1041"/>
      <c r="E100" s="1041"/>
      <c r="F100" s="1042"/>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0"/>
      <c r="B101" s="1041"/>
      <c r="C101" s="1041"/>
      <c r="D101" s="1041"/>
      <c r="E101" s="1041"/>
      <c r="F101" s="1042"/>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0"/>
      <c r="B102" s="1041"/>
      <c r="C102" s="1041"/>
      <c r="D102" s="1041"/>
      <c r="E102" s="1041"/>
      <c r="F102" s="1042"/>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0"/>
      <c r="B103" s="1041"/>
      <c r="C103" s="1041"/>
      <c r="D103" s="1041"/>
      <c r="E103" s="1041"/>
      <c r="F103" s="1042"/>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0"/>
      <c r="B104" s="1041"/>
      <c r="C104" s="1041"/>
      <c r="D104" s="1041"/>
      <c r="E104" s="1041"/>
      <c r="F104" s="1042"/>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0"/>
      <c r="B105" s="1041"/>
      <c r="C105" s="1041"/>
      <c r="D105" s="1041"/>
      <c r="E105" s="1041"/>
      <c r="F105" s="1042"/>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0"/>
      <c r="B112" s="1041"/>
      <c r="C112" s="1041"/>
      <c r="D112" s="1041"/>
      <c r="E112" s="1041"/>
      <c r="F112" s="1042"/>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0"/>
      <c r="B113" s="1041"/>
      <c r="C113" s="1041"/>
      <c r="D113" s="1041"/>
      <c r="E113" s="1041"/>
      <c r="F113" s="1042"/>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0"/>
      <c r="B114" s="1041"/>
      <c r="C114" s="1041"/>
      <c r="D114" s="1041"/>
      <c r="E114" s="1041"/>
      <c r="F114" s="1042"/>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0"/>
      <c r="B115" s="1041"/>
      <c r="C115" s="1041"/>
      <c r="D115" s="1041"/>
      <c r="E115" s="1041"/>
      <c r="F115" s="1042"/>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0"/>
      <c r="B116" s="1041"/>
      <c r="C116" s="1041"/>
      <c r="D116" s="1041"/>
      <c r="E116" s="1041"/>
      <c r="F116" s="1042"/>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0"/>
      <c r="B117" s="1041"/>
      <c r="C117" s="1041"/>
      <c r="D117" s="1041"/>
      <c r="E117" s="1041"/>
      <c r="F117" s="1042"/>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0"/>
      <c r="B118" s="1041"/>
      <c r="C118" s="1041"/>
      <c r="D118" s="1041"/>
      <c r="E118" s="1041"/>
      <c r="F118" s="1042"/>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0"/>
      <c r="B119" s="1041"/>
      <c r="C119" s="1041"/>
      <c r="D119" s="1041"/>
      <c r="E119" s="1041"/>
      <c r="F119" s="1042"/>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0"/>
      <c r="B120" s="1041"/>
      <c r="C120" s="1041"/>
      <c r="D120" s="1041"/>
      <c r="E120" s="1041"/>
      <c r="F120" s="104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0"/>
      <c r="B125" s="1041"/>
      <c r="C125" s="1041"/>
      <c r="D125" s="1041"/>
      <c r="E125" s="1041"/>
      <c r="F125" s="1042"/>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0"/>
      <c r="B126" s="1041"/>
      <c r="C126" s="1041"/>
      <c r="D126" s="1041"/>
      <c r="E126" s="1041"/>
      <c r="F126" s="1042"/>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0"/>
      <c r="B127" s="1041"/>
      <c r="C127" s="1041"/>
      <c r="D127" s="1041"/>
      <c r="E127" s="1041"/>
      <c r="F127" s="1042"/>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0"/>
      <c r="B128" s="1041"/>
      <c r="C128" s="1041"/>
      <c r="D128" s="1041"/>
      <c r="E128" s="1041"/>
      <c r="F128" s="1042"/>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0"/>
      <c r="B129" s="1041"/>
      <c r="C129" s="1041"/>
      <c r="D129" s="1041"/>
      <c r="E129" s="1041"/>
      <c r="F129" s="1042"/>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0"/>
      <c r="B130" s="1041"/>
      <c r="C130" s="1041"/>
      <c r="D130" s="1041"/>
      <c r="E130" s="1041"/>
      <c r="F130" s="1042"/>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0"/>
      <c r="B131" s="1041"/>
      <c r="C131" s="1041"/>
      <c r="D131" s="1041"/>
      <c r="E131" s="1041"/>
      <c r="F131" s="1042"/>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0"/>
      <c r="B132" s="1041"/>
      <c r="C132" s="1041"/>
      <c r="D132" s="1041"/>
      <c r="E132" s="1041"/>
      <c r="F132" s="1042"/>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0"/>
      <c r="B133" s="1041"/>
      <c r="C133" s="1041"/>
      <c r="D133" s="1041"/>
      <c r="E133" s="1041"/>
      <c r="F133" s="104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0"/>
      <c r="B138" s="1041"/>
      <c r="C138" s="1041"/>
      <c r="D138" s="1041"/>
      <c r="E138" s="1041"/>
      <c r="F138" s="1042"/>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0"/>
      <c r="B139" s="1041"/>
      <c r="C139" s="1041"/>
      <c r="D139" s="1041"/>
      <c r="E139" s="1041"/>
      <c r="F139" s="1042"/>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0"/>
      <c r="B140" s="1041"/>
      <c r="C140" s="1041"/>
      <c r="D140" s="1041"/>
      <c r="E140" s="1041"/>
      <c r="F140" s="1042"/>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0"/>
      <c r="B141" s="1041"/>
      <c r="C141" s="1041"/>
      <c r="D141" s="1041"/>
      <c r="E141" s="1041"/>
      <c r="F141" s="1042"/>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0"/>
      <c r="B142" s="1041"/>
      <c r="C142" s="1041"/>
      <c r="D142" s="1041"/>
      <c r="E142" s="1041"/>
      <c r="F142" s="1042"/>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0"/>
      <c r="B143" s="1041"/>
      <c r="C143" s="1041"/>
      <c r="D143" s="1041"/>
      <c r="E143" s="1041"/>
      <c r="F143" s="1042"/>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0"/>
      <c r="B144" s="1041"/>
      <c r="C144" s="1041"/>
      <c r="D144" s="1041"/>
      <c r="E144" s="1041"/>
      <c r="F144" s="1042"/>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0"/>
      <c r="B145" s="1041"/>
      <c r="C145" s="1041"/>
      <c r="D145" s="1041"/>
      <c r="E145" s="1041"/>
      <c r="F145" s="1042"/>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0"/>
      <c r="B146" s="1041"/>
      <c r="C146" s="1041"/>
      <c r="D146" s="1041"/>
      <c r="E146" s="1041"/>
      <c r="F146" s="104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0"/>
      <c r="B151" s="1041"/>
      <c r="C151" s="1041"/>
      <c r="D151" s="1041"/>
      <c r="E151" s="1041"/>
      <c r="F151" s="1042"/>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0"/>
      <c r="B152" s="1041"/>
      <c r="C152" s="1041"/>
      <c r="D152" s="1041"/>
      <c r="E152" s="1041"/>
      <c r="F152" s="1042"/>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0"/>
      <c r="B153" s="1041"/>
      <c r="C153" s="1041"/>
      <c r="D153" s="1041"/>
      <c r="E153" s="1041"/>
      <c r="F153" s="1042"/>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0"/>
      <c r="B154" s="1041"/>
      <c r="C154" s="1041"/>
      <c r="D154" s="1041"/>
      <c r="E154" s="1041"/>
      <c r="F154" s="1042"/>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0"/>
      <c r="B155" s="1041"/>
      <c r="C155" s="1041"/>
      <c r="D155" s="1041"/>
      <c r="E155" s="1041"/>
      <c r="F155" s="1042"/>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0"/>
      <c r="B156" s="1041"/>
      <c r="C156" s="1041"/>
      <c r="D156" s="1041"/>
      <c r="E156" s="1041"/>
      <c r="F156" s="1042"/>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0"/>
      <c r="B157" s="1041"/>
      <c r="C157" s="1041"/>
      <c r="D157" s="1041"/>
      <c r="E157" s="1041"/>
      <c r="F157" s="1042"/>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0"/>
      <c r="B158" s="1041"/>
      <c r="C158" s="1041"/>
      <c r="D158" s="1041"/>
      <c r="E158" s="1041"/>
      <c r="F158" s="1042"/>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0"/>
      <c r="B165" s="1041"/>
      <c r="C165" s="1041"/>
      <c r="D165" s="1041"/>
      <c r="E165" s="1041"/>
      <c r="F165" s="1042"/>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0"/>
      <c r="B166" s="1041"/>
      <c r="C166" s="1041"/>
      <c r="D166" s="1041"/>
      <c r="E166" s="1041"/>
      <c r="F166" s="1042"/>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0"/>
      <c r="B167" s="1041"/>
      <c r="C167" s="1041"/>
      <c r="D167" s="1041"/>
      <c r="E167" s="1041"/>
      <c r="F167" s="1042"/>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0"/>
      <c r="B168" s="1041"/>
      <c r="C168" s="1041"/>
      <c r="D168" s="1041"/>
      <c r="E168" s="1041"/>
      <c r="F168" s="1042"/>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0"/>
      <c r="B169" s="1041"/>
      <c r="C169" s="1041"/>
      <c r="D169" s="1041"/>
      <c r="E169" s="1041"/>
      <c r="F169" s="1042"/>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0"/>
      <c r="B170" s="1041"/>
      <c r="C170" s="1041"/>
      <c r="D170" s="1041"/>
      <c r="E170" s="1041"/>
      <c r="F170" s="1042"/>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0"/>
      <c r="B171" s="1041"/>
      <c r="C171" s="1041"/>
      <c r="D171" s="1041"/>
      <c r="E171" s="1041"/>
      <c r="F171" s="1042"/>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0"/>
      <c r="B172" s="1041"/>
      <c r="C172" s="1041"/>
      <c r="D172" s="1041"/>
      <c r="E172" s="1041"/>
      <c r="F172" s="1042"/>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0"/>
      <c r="B173" s="1041"/>
      <c r="C173" s="1041"/>
      <c r="D173" s="1041"/>
      <c r="E173" s="1041"/>
      <c r="F173" s="104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0"/>
      <c r="B178" s="1041"/>
      <c r="C178" s="1041"/>
      <c r="D178" s="1041"/>
      <c r="E178" s="1041"/>
      <c r="F178" s="1042"/>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0"/>
      <c r="B179" s="1041"/>
      <c r="C179" s="1041"/>
      <c r="D179" s="1041"/>
      <c r="E179" s="1041"/>
      <c r="F179" s="1042"/>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0"/>
      <c r="B180" s="1041"/>
      <c r="C180" s="1041"/>
      <c r="D180" s="1041"/>
      <c r="E180" s="1041"/>
      <c r="F180" s="1042"/>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0"/>
      <c r="B181" s="1041"/>
      <c r="C181" s="1041"/>
      <c r="D181" s="1041"/>
      <c r="E181" s="1041"/>
      <c r="F181" s="1042"/>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0"/>
      <c r="B182" s="1041"/>
      <c r="C182" s="1041"/>
      <c r="D182" s="1041"/>
      <c r="E182" s="1041"/>
      <c r="F182" s="1042"/>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0"/>
      <c r="B183" s="1041"/>
      <c r="C183" s="1041"/>
      <c r="D183" s="1041"/>
      <c r="E183" s="1041"/>
      <c r="F183" s="1042"/>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0"/>
      <c r="B184" s="1041"/>
      <c r="C184" s="1041"/>
      <c r="D184" s="1041"/>
      <c r="E184" s="1041"/>
      <c r="F184" s="1042"/>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0"/>
      <c r="B185" s="1041"/>
      <c r="C185" s="1041"/>
      <c r="D185" s="1041"/>
      <c r="E185" s="1041"/>
      <c r="F185" s="1042"/>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0"/>
      <c r="B186" s="1041"/>
      <c r="C186" s="1041"/>
      <c r="D186" s="1041"/>
      <c r="E186" s="1041"/>
      <c r="F186" s="104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0"/>
      <c r="B191" s="1041"/>
      <c r="C191" s="1041"/>
      <c r="D191" s="1041"/>
      <c r="E191" s="1041"/>
      <c r="F191" s="1042"/>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0"/>
      <c r="B192" s="1041"/>
      <c r="C192" s="1041"/>
      <c r="D192" s="1041"/>
      <c r="E192" s="1041"/>
      <c r="F192" s="1042"/>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0"/>
      <c r="B193" s="1041"/>
      <c r="C193" s="1041"/>
      <c r="D193" s="1041"/>
      <c r="E193" s="1041"/>
      <c r="F193" s="1042"/>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0"/>
      <c r="B194" s="1041"/>
      <c r="C194" s="1041"/>
      <c r="D194" s="1041"/>
      <c r="E194" s="1041"/>
      <c r="F194" s="1042"/>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0"/>
      <c r="B195" s="1041"/>
      <c r="C195" s="1041"/>
      <c r="D195" s="1041"/>
      <c r="E195" s="1041"/>
      <c r="F195" s="1042"/>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0"/>
      <c r="B196" s="1041"/>
      <c r="C196" s="1041"/>
      <c r="D196" s="1041"/>
      <c r="E196" s="1041"/>
      <c r="F196" s="1042"/>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0"/>
      <c r="B197" s="1041"/>
      <c r="C197" s="1041"/>
      <c r="D197" s="1041"/>
      <c r="E197" s="1041"/>
      <c r="F197" s="1042"/>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0"/>
      <c r="B198" s="1041"/>
      <c r="C198" s="1041"/>
      <c r="D198" s="1041"/>
      <c r="E198" s="1041"/>
      <c r="F198" s="1042"/>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0"/>
      <c r="B199" s="1041"/>
      <c r="C199" s="1041"/>
      <c r="D199" s="1041"/>
      <c r="E199" s="1041"/>
      <c r="F199" s="104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0"/>
      <c r="B204" s="1041"/>
      <c r="C204" s="1041"/>
      <c r="D204" s="1041"/>
      <c r="E204" s="1041"/>
      <c r="F204" s="1042"/>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0"/>
      <c r="B205" s="1041"/>
      <c r="C205" s="1041"/>
      <c r="D205" s="1041"/>
      <c r="E205" s="1041"/>
      <c r="F205" s="1042"/>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0"/>
      <c r="B206" s="1041"/>
      <c r="C206" s="1041"/>
      <c r="D206" s="1041"/>
      <c r="E206" s="1041"/>
      <c r="F206" s="1042"/>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0"/>
      <c r="B207" s="1041"/>
      <c r="C207" s="1041"/>
      <c r="D207" s="1041"/>
      <c r="E207" s="1041"/>
      <c r="F207" s="1042"/>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0"/>
      <c r="B208" s="1041"/>
      <c r="C208" s="1041"/>
      <c r="D208" s="1041"/>
      <c r="E208" s="1041"/>
      <c r="F208" s="1042"/>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0"/>
      <c r="B209" s="1041"/>
      <c r="C209" s="1041"/>
      <c r="D209" s="1041"/>
      <c r="E209" s="1041"/>
      <c r="F209" s="1042"/>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0"/>
      <c r="B210" s="1041"/>
      <c r="C210" s="1041"/>
      <c r="D210" s="1041"/>
      <c r="E210" s="1041"/>
      <c r="F210" s="1042"/>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0"/>
      <c r="B211" s="1041"/>
      <c r="C211" s="1041"/>
      <c r="D211" s="1041"/>
      <c r="E211" s="1041"/>
      <c r="F211" s="1042"/>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0"/>
      <c r="B218" s="1041"/>
      <c r="C218" s="1041"/>
      <c r="D218" s="1041"/>
      <c r="E218" s="1041"/>
      <c r="F218" s="1042"/>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0"/>
      <c r="B219" s="1041"/>
      <c r="C219" s="1041"/>
      <c r="D219" s="1041"/>
      <c r="E219" s="1041"/>
      <c r="F219" s="1042"/>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0"/>
      <c r="B220" s="1041"/>
      <c r="C220" s="1041"/>
      <c r="D220" s="1041"/>
      <c r="E220" s="1041"/>
      <c r="F220" s="1042"/>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0"/>
      <c r="B221" s="1041"/>
      <c r="C221" s="1041"/>
      <c r="D221" s="1041"/>
      <c r="E221" s="1041"/>
      <c r="F221" s="1042"/>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0"/>
      <c r="B222" s="1041"/>
      <c r="C222" s="1041"/>
      <c r="D222" s="1041"/>
      <c r="E222" s="1041"/>
      <c r="F222" s="1042"/>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0"/>
      <c r="B223" s="1041"/>
      <c r="C223" s="1041"/>
      <c r="D223" s="1041"/>
      <c r="E223" s="1041"/>
      <c r="F223" s="1042"/>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0"/>
      <c r="B224" s="1041"/>
      <c r="C224" s="1041"/>
      <c r="D224" s="1041"/>
      <c r="E224" s="1041"/>
      <c r="F224" s="1042"/>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0"/>
      <c r="B225" s="1041"/>
      <c r="C225" s="1041"/>
      <c r="D225" s="1041"/>
      <c r="E225" s="1041"/>
      <c r="F225" s="1042"/>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0"/>
      <c r="B226" s="1041"/>
      <c r="C226" s="1041"/>
      <c r="D226" s="1041"/>
      <c r="E226" s="1041"/>
      <c r="F226" s="104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0"/>
      <c r="B231" s="1041"/>
      <c r="C231" s="1041"/>
      <c r="D231" s="1041"/>
      <c r="E231" s="1041"/>
      <c r="F231" s="1042"/>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0"/>
      <c r="B232" s="1041"/>
      <c r="C232" s="1041"/>
      <c r="D232" s="1041"/>
      <c r="E232" s="1041"/>
      <c r="F232" s="1042"/>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0"/>
      <c r="B233" s="1041"/>
      <c r="C233" s="1041"/>
      <c r="D233" s="1041"/>
      <c r="E233" s="1041"/>
      <c r="F233" s="1042"/>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0"/>
      <c r="B234" s="1041"/>
      <c r="C234" s="1041"/>
      <c r="D234" s="1041"/>
      <c r="E234" s="1041"/>
      <c r="F234" s="1042"/>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0"/>
      <c r="B235" s="1041"/>
      <c r="C235" s="1041"/>
      <c r="D235" s="1041"/>
      <c r="E235" s="1041"/>
      <c r="F235" s="1042"/>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0"/>
      <c r="B236" s="1041"/>
      <c r="C236" s="1041"/>
      <c r="D236" s="1041"/>
      <c r="E236" s="1041"/>
      <c r="F236" s="1042"/>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0"/>
      <c r="B237" s="1041"/>
      <c r="C237" s="1041"/>
      <c r="D237" s="1041"/>
      <c r="E237" s="1041"/>
      <c r="F237" s="1042"/>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0"/>
      <c r="B238" s="1041"/>
      <c r="C238" s="1041"/>
      <c r="D238" s="1041"/>
      <c r="E238" s="1041"/>
      <c r="F238" s="1042"/>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0"/>
      <c r="B239" s="1041"/>
      <c r="C239" s="1041"/>
      <c r="D239" s="1041"/>
      <c r="E239" s="1041"/>
      <c r="F239" s="104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0"/>
      <c r="B244" s="1041"/>
      <c r="C244" s="1041"/>
      <c r="D244" s="1041"/>
      <c r="E244" s="1041"/>
      <c r="F244" s="1042"/>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0"/>
      <c r="B245" s="1041"/>
      <c r="C245" s="1041"/>
      <c r="D245" s="1041"/>
      <c r="E245" s="1041"/>
      <c r="F245" s="1042"/>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0"/>
      <c r="B246" s="1041"/>
      <c r="C246" s="1041"/>
      <c r="D246" s="1041"/>
      <c r="E246" s="1041"/>
      <c r="F246" s="1042"/>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0"/>
      <c r="B247" s="1041"/>
      <c r="C247" s="1041"/>
      <c r="D247" s="1041"/>
      <c r="E247" s="1041"/>
      <c r="F247" s="1042"/>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0"/>
      <c r="B248" s="1041"/>
      <c r="C248" s="1041"/>
      <c r="D248" s="1041"/>
      <c r="E248" s="1041"/>
      <c r="F248" s="1042"/>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0"/>
      <c r="B249" s="1041"/>
      <c r="C249" s="1041"/>
      <c r="D249" s="1041"/>
      <c r="E249" s="1041"/>
      <c r="F249" s="1042"/>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0"/>
      <c r="B250" s="1041"/>
      <c r="C250" s="1041"/>
      <c r="D250" s="1041"/>
      <c r="E250" s="1041"/>
      <c r="F250" s="1042"/>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0"/>
      <c r="B251" s="1041"/>
      <c r="C251" s="1041"/>
      <c r="D251" s="1041"/>
      <c r="E251" s="1041"/>
      <c r="F251" s="1042"/>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0"/>
      <c r="B252" s="1041"/>
      <c r="C252" s="1041"/>
      <c r="D252" s="1041"/>
      <c r="E252" s="1041"/>
      <c r="F252" s="104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0"/>
      <c r="B257" s="1041"/>
      <c r="C257" s="1041"/>
      <c r="D257" s="1041"/>
      <c r="E257" s="1041"/>
      <c r="F257" s="1042"/>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0"/>
      <c r="B258" s="1041"/>
      <c r="C258" s="1041"/>
      <c r="D258" s="1041"/>
      <c r="E258" s="1041"/>
      <c r="F258" s="1042"/>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0"/>
      <c r="B259" s="1041"/>
      <c r="C259" s="1041"/>
      <c r="D259" s="1041"/>
      <c r="E259" s="1041"/>
      <c r="F259" s="1042"/>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0"/>
      <c r="B260" s="1041"/>
      <c r="C260" s="1041"/>
      <c r="D260" s="1041"/>
      <c r="E260" s="1041"/>
      <c r="F260" s="1042"/>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0"/>
      <c r="B261" s="1041"/>
      <c r="C261" s="1041"/>
      <c r="D261" s="1041"/>
      <c r="E261" s="1041"/>
      <c r="F261" s="1042"/>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0"/>
      <c r="B262" s="1041"/>
      <c r="C262" s="1041"/>
      <c r="D262" s="1041"/>
      <c r="E262" s="1041"/>
      <c r="F262" s="1042"/>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0"/>
      <c r="B263" s="1041"/>
      <c r="C263" s="1041"/>
      <c r="D263" s="1041"/>
      <c r="E263" s="1041"/>
      <c r="F263" s="1042"/>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0"/>
      <c r="B264" s="1041"/>
      <c r="C264" s="1041"/>
      <c r="D264" s="1041"/>
      <c r="E264" s="1041"/>
      <c r="F264" s="1042"/>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6" t="s">
        <v>432</v>
      </c>
      <c r="K3" s="113"/>
      <c r="L3" s="113"/>
      <c r="M3" s="113"/>
      <c r="N3" s="113"/>
      <c r="O3" s="113"/>
      <c r="P3" s="347" t="s">
        <v>27</v>
      </c>
      <c r="Q3" s="347"/>
      <c r="R3" s="347"/>
      <c r="S3" s="347"/>
      <c r="T3" s="347"/>
      <c r="U3" s="347"/>
      <c r="V3" s="347"/>
      <c r="W3" s="347"/>
      <c r="X3" s="347"/>
      <c r="Y3" s="344" t="s">
        <v>496</v>
      </c>
      <c r="Z3" s="345"/>
      <c r="AA3" s="345"/>
      <c r="AB3" s="345"/>
      <c r="AC3" s="276" t="s">
        <v>479</v>
      </c>
      <c r="AD3" s="276"/>
      <c r="AE3" s="276"/>
      <c r="AF3" s="276"/>
      <c r="AG3" s="276"/>
      <c r="AH3" s="344" t="s">
        <v>391</v>
      </c>
      <c r="AI3" s="346"/>
      <c r="AJ3" s="346"/>
      <c r="AK3" s="346"/>
      <c r="AL3" s="346" t="s">
        <v>21</v>
      </c>
      <c r="AM3" s="346"/>
      <c r="AN3" s="346"/>
      <c r="AO3" s="428"/>
      <c r="AP3" s="429" t="s">
        <v>433</v>
      </c>
      <c r="AQ3" s="429"/>
      <c r="AR3" s="429"/>
      <c r="AS3" s="429"/>
      <c r="AT3" s="429"/>
      <c r="AU3" s="429"/>
      <c r="AV3" s="429"/>
      <c r="AW3" s="429"/>
      <c r="AX3" s="429"/>
    </row>
    <row r="4" spans="1:50" ht="26.25" customHeight="1" x14ac:dyDescent="0.15">
      <c r="A4" s="1060">
        <v>1</v>
      </c>
      <c r="B4" s="1060">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0">
        <v>2</v>
      </c>
      <c r="B5" s="1060">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0">
        <v>3</v>
      </c>
      <c r="B6" s="1060">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0">
        <v>4</v>
      </c>
      <c r="B7" s="1060">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0">
        <v>5</v>
      </c>
      <c r="B8" s="1060">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0">
        <v>6</v>
      </c>
      <c r="B9" s="1060">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0">
        <v>7</v>
      </c>
      <c r="B10" s="1060">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0">
        <v>8</v>
      </c>
      <c r="B11" s="1060">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0">
        <v>9</v>
      </c>
      <c r="B12" s="1060">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0">
        <v>10</v>
      </c>
      <c r="B13" s="1060">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0">
        <v>11</v>
      </c>
      <c r="B14" s="1060">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0">
        <v>12</v>
      </c>
      <c r="B15" s="1060">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0">
        <v>13</v>
      </c>
      <c r="B16" s="1060">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0">
        <v>14</v>
      </c>
      <c r="B17" s="1060">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0">
        <v>15</v>
      </c>
      <c r="B18" s="1060">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0">
        <v>16</v>
      </c>
      <c r="B19" s="1060">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0">
        <v>17</v>
      </c>
      <c r="B20" s="1060">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0">
        <v>18</v>
      </c>
      <c r="B21" s="1060">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0">
        <v>19</v>
      </c>
      <c r="B22" s="1060">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0">
        <v>20</v>
      </c>
      <c r="B23" s="1060">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0">
        <v>21</v>
      </c>
      <c r="B24" s="1060">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0">
        <v>22</v>
      </c>
      <c r="B25" s="1060">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0">
        <v>23</v>
      </c>
      <c r="B26" s="1060">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0">
        <v>24</v>
      </c>
      <c r="B27" s="1060">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0">
        <v>25</v>
      </c>
      <c r="B28" s="1060">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0">
        <v>26</v>
      </c>
      <c r="B29" s="1060">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0">
        <v>27</v>
      </c>
      <c r="B30" s="1060">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0">
        <v>28</v>
      </c>
      <c r="B31" s="1060">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0">
        <v>29</v>
      </c>
      <c r="B32" s="1060">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0">
        <v>30</v>
      </c>
      <c r="B33" s="1060">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6" t="s">
        <v>432</v>
      </c>
      <c r="K36" s="113"/>
      <c r="L36" s="113"/>
      <c r="M36" s="113"/>
      <c r="N36" s="113"/>
      <c r="O36" s="113"/>
      <c r="P36" s="347" t="s">
        <v>27</v>
      </c>
      <c r="Q36" s="347"/>
      <c r="R36" s="347"/>
      <c r="S36" s="347"/>
      <c r="T36" s="347"/>
      <c r="U36" s="347"/>
      <c r="V36" s="347"/>
      <c r="W36" s="347"/>
      <c r="X36" s="347"/>
      <c r="Y36" s="344" t="s">
        <v>496</v>
      </c>
      <c r="Z36" s="345"/>
      <c r="AA36" s="345"/>
      <c r="AB36" s="345"/>
      <c r="AC36" s="276" t="s">
        <v>479</v>
      </c>
      <c r="AD36" s="276"/>
      <c r="AE36" s="276"/>
      <c r="AF36" s="276"/>
      <c r="AG36" s="276"/>
      <c r="AH36" s="344" t="s">
        <v>391</v>
      </c>
      <c r="AI36" s="346"/>
      <c r="AJ36" s="346"/>
      <c r="AK36" s="346"/>
      <c r="AL36" s="346" t="s">
        <v>21</v>
      </c>
      <c r="AM36" s="346"/>
      <c r="AN36" s="346"/>
      <c r="AO36" s="428"/>
      <c r="AP36" s="429" t="s">
        <v>433</v>
      </c>
      <c r="AQ36" s="429"/>
      <c r="AR36" s="429"/>
      <c r="AS36" s="429"/>
      <c r="AT36" s="429"/>
      <c r="AU36" s="429"/>
      <c r="AV36" s="429"/>
      <c r="AW36" s="429"/>
      <c r="AX36" s="429"/>
    </row>
    <row r="37" spans="1:50" ht="26.25" customHeight="1" x14ac:dyDescent="0.15">
      <c r="A37" s="1060">
        <v>1</v>
      </c>
      <c r="B37" s="1060">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0">
        <v>2</v>
      </c>
      <c r="B38" s="1060">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0">
        <v>3</v>
      </c>
      <c r="B39" s="1060">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0">
        <v>4</v>
      </c>
      <c r="B40" s="1060">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0">
        <v>5</v>
      </c>
      <c r="B41" s="1060">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0">
        <v>6</v>
      </c>
      <c r="B42" s="1060">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0">
        <v>7</v>
      </c>
      <c r="B43" s="1060">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0">
        <v>8</v>
      </c>
      <c r="B44" s="1060">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0">
        <v>9</v>
      </c>
      <c r="B45" s="1060">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0">
        <v>10</v>
      </c>
      <c r="B46" s="1060">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0">
        <v>11</v>
      </c>
      <c r="B47" s="1060">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0">
        <v>12</v>
      </c>
      <c r="B48" s="1060">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0">
        <v>13</v>
      </c>
      <c r="B49" s="1060">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0">
        <v>14</v>
      </c>
      <c r="B50" s="1060">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0">
        <v>15</v>
      </c>
      <c r="B51" s="1060">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0">
        <v>16</v>
      </c>
      <c r="B52" s="1060">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0">
        <v>17</v>
      </c>
      <c r="B53" s="1060">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0">
        <v>18</v>
      </c>
      <c r="B54" s="1060">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0">
        <v>19</v>
      </c>
      <c r="B55" s="1060">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0">
        <v>20</v>
      </c>
      <c r="B56" s="1060">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0">
        <v>21</v>
      </c>
      <c r="B57" s="1060">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0">
        <v>22</v>
      </c>
      <c r="B58" s="1060">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0">
        <v>23</v>
      </c>
      <c r="B59" s="1060">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0">
        <v>24</v>
      </c>
      <c r="B60" s="1060">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0">
        <v>25</v>
      </c>
      <c r="B61" s="1060">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0">
        <v>26</v>
      </c>
      <c r="B62" s="1060">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0">
        <v>27</v>
      </c>
      <c r="B63" s="1060">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0">
        <v>28</v>
      </c>
      <c r="B64" s="1060">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0">
        <v>29</v>
      </c>
      <c r="B65" s="1060">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0">
        <v>30</v>
      </c>
      <c r="B66" s="1060">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6" t="s">
        <v>432</v>
      </c>
      <c r="K69" s="113"/>
      <c r="L69" s="113"/>
      <c r="M69" s="113"/>
      <c r="N69" s="113"/>
      <c r="O69" s="113"/>
      <c r="P69" s="347" t="s">
        <v>27</v>
      </c>
      <c r="Q69" s="347"/>
      <c r="R69" s="347"/>
      <c r="S69" s="347"/>
      <c r="T69" s="347"/>
      <c r="U69" s="347"/>
      <c r="V69" s="347"/>
      <c r="W69" s="347"/>
      <c r="X69" s="347"/>
      <c r="Y69" s="344" t="s">
        <v>496</v>
      </c>
      <c r="Z69" s="345"/>
      <c r="AA69" s="345"/>
      <c r="AB69" s="345"/>
      <c r="AC69" s="276" t="s">
        <v>479</v>
      </c>
      <c r="AD69" s="276"/>
      <c r="AE69" s="276"/>
      <c r="AF69" s="276"/>
      <c r="AG69" s="276"/>
      <c r="AH69" s="344" t="s">
        <v>391</v>
      </c>
      <c r="AI69" s="346"/>
      <c r="AJ69" s="346"/>
      <c r="AK69" s="346"/>
      <c r="AL69" s="346" t="s">
        <v>21</v>
      </c>
      <c r="AM69" s="346"/>
      <c r="AN69" s="346"/>
      <c r="AO69" s="428"/>
      <c r="AP69" s="429" t="s">
        <v>433</v>
      </c>
      <c r="AQ69" s="429"/>
      <c r="AR69" s="429"/>
      <c r="AS69" s="429"/>
      <c r="AT69" s="429"/>
      <c r="AU69" s="429"/>
      <c r="AV69" s="429"/>
      <c r="AW69" s="429"/>
      <c r="AX69" s="429"/>
    </row>
    <row r="70" spans="1:50" ht="26.25" customHeight="1" x14ac:dyDescent="0.15">
      <c r="A70" s="1060">
        <v>1</v>
      </c>
      <c r="B70" s="1060">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0">
        <v>2</v>
      </c>
      <c r="B71" s="1060">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0">
        <v>3</v>
      </c>
      <c r="B72" s="1060">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0">
        <v>4</v>
      </c>
      <c r="B73" s="1060">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0">
        <v>5</v>
      </c>
      <c r="B74" s="1060">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0">
        <v>6</v>
      </c>
      <c r="B75" s="1060">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0">
        <v>7</v>
      </c>
      <c r="B76" s="1060">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0">
        <v>8</v>
      </c>
      <c r="B77" s="1060">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0">
        <v>9</v>
      </c>
      <c r="B78" s="1060">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0">
        <v>10</v>
      </c>
      <c r="B79" s="1060">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0">
        <v>11</v>
      </c>
      <c r="B80" s="1060">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0">
        <v>12</v>
      </c>
      <c r="B81" s="1060">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0">
        <v>13</v>
      </c>
      <c r="B82" s="1060">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0">
        <v>14</v>
      </c>
      <c r="B83" s="1060">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0">
        <v>15</v>
      </c>
      <c r="B84" s="1060">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0">
        <v>16</v>
      </c>
      <c r="B85" s="1060">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0">
        <v>17</v>
      </c>
      <c r="B86" s="1060">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0">
        <v>18</v>
      </c>
      <c r="B87" s="1060">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0">
        <v>19</v>
      </c>
      <c r="B88" s="1060">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0">
        <v>20</v>
      </c>
      <c r="B89" s="1060">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0">
        <v>21</v>
      </c>
      <c r="B90" s="1060">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0">
        <v>22</v>
      </c>
      <c r="B91" s="1060">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0">
        <v>23</v>
      </c>
      <c r="B92" s="1060">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0">
        <v>24</v>
      </c>
      <c r="B93" s="1060">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0">
        <v>25</v>
      </c>
      <c r="B94" s="1060">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0">
        <v>26</v>
      </c>
      <c r="B95" s="1060">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0">
        <v>27</v>
      </c>
      <c r="B96" s="1060">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0">
        <v>28</v>
      </c>
      <c r="B97" s="1060">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0">
        <v>29</v>
      </c>
      <c r="B98" s="1060">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0">
        <v>30</v>
      </c>
      <c r="B99" s="1060">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6" t="s">
        <v>432</v>
      </c>
      <c r="K102" s="113"/>
      <c r="L102" s="113"/>
      <c r="M102" s="113"/>
      <c r="N102" s="113"/>
      <c r="O102" s="113"/>
      <c r="P102" s="347" t="s">
        <v>27</v>
      </c>
      <c r="Q102" s="347"/>
      <c r="R102" s="347"/>
      <c r="S102" s="347"/>
      <c r="T102" s="347"/>
      <c r="U102" s="347"/>
      <c r="V102" s="347"/>
      <c r="W102" s="347"/>
      <c r="X102" s="347"/>
      <c r="Y102" s="344" t="s">
        <v>496</v>
      </c>
      <c r="Z102" s="345"/>
      <c r="AA102" s="345"/>
      <c r="AB102" s="345"/>
      <c r="AC102" s="276" t="s">
        <v>479</v>
      </c>
      <c r="AD102" s="276"/>
      <c r="AE102" s="276"/>
      <c r="AF102" s="276"/>
      <c r="AG102" s="276"/>
      <c r="AH102" s="344" t="s">
        <v>391</v>
      </c>
      <c r="AI102" s="346"/>
      <c r="AJ102" s="346"/>
      <c r="AK102" s="346"/>
      <c r="AL102" s="346" t="s">
        <v>21</v>
      </c>
      <c r="AM102" s="346"/>
      <c r="AN102" s="346"/>
      <c r="AO102" s="428"/>
      <c r="AP102" s="429" t="s">
        <v>433</v>
      </c>
      <c r="AQ102" s="429"/>
      <c r="AR102" s="429"/>
      <c r="AS102" s="429"/>
      <c r="AT102" s="429"/>
      <c r="AU102" s="429"/>
      <c r="AV102" s="429"/>
      <c r="AW102" s="429"/>
      <c r="AX102" s="429"/>
    </row>
    <row r="103" spans="1:50" ht="26.25" customHeight="1" x14ac:dyDescent="0.15">
      <c r="A103" s="1060">
        <v>1</v>
      </c>
      <c r="B103" s="1060">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0">
        <v>2</v>
      </c>
      <c r="B104" s="1060">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0">
        <v>3</v>
      </c>
      <c r="B105" s="1060">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0">
        <v>4</v>
      </c>
      <c r="B106" s="1060">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0">
        <v>5</v>
      </c>
      <c r="B107" s="1060">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0">
        <v>6</v>
      </c>
      <c r="B108" s="1060">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0">
        <v>7</v>
      </c>
      <c r="B109" s="1060">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0">
        <v>8</v>
      </c>
      <c r="B110" s="1060">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0">
        <v>9</v>
      </c>
      <c r="B111" s="1060">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0">
        <v>10</v>
      </c>
      <c r="B112" s="1060">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0">
        <v>11</v>
      </c>
      <c r="B113" s="1060">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0">
        <v>12</v>
      </c>
      <c r="B114" s="1060">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0">
        <v>13</v>
      </c>
      <c r="B115" s="1060">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0">
        <v>14</v>
      </c>
      <c r="B116" s="1060">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0">
        <v>15</v>
      </c>
      <c r="B117" s="1060">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0">
        <v>16</v>
      </c>
      <c r="B118" s="1060">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0">
        <v>17</v>
      </c>
      <c r="B119" s="1060">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0">
        <v>18</v>
      </c>
      <c r="B120" s="1060">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0">
        <v>19</v>
      </c>
      <c r="B121" s="1060">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0">
        <v>20</v>
      </c>
      <c r="B122" s="1060">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0">
        <v>21</v>
      </c>
      <c r="B123" s="1060">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0">
        <v>22</v>
      </c>
      <c r="B124" s="1060">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0">
        <v>23</v>
      </c>
      <c r="B125" s="1060">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0">
        <v>24</v>
      </c>
      <c r="B126" s="1060">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0">
        <v>25</v>
      </c>
      <c r="B127" s="1060">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0">
        <v>26</v>
      </c>
      <c r="B128" s="1060">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0">
        <v>27</v>
      </c>
      <c r="B129" s="1060">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0">
        <v>28</v>
      </c>
      <c r="B130" s="1060">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0">
        <v>29</v>
      </c>
      <c r="B131" s="1060">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0">
        <v>30</v>
      </c>
      <c r="B132" s="1060">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6" t="s">
        <v>432</v>
      </c>
      <c r="K135" s="113"/>
      <c r="L135" s="113"/>
      <c r="M135" s="113"/>
      <c r="N135" s="113"/>
      <c r="O135" s="113"/>
      <c r="P135" s="347" t="s">
        <v>27</v>
      </c>
      <c r="Q135" s="347"/>
      <c r="R135" s="347"/>
      <c r="S135" s="347"/>
      <c r="T135" s="347"/>
      <c r="U135" s="347"/>
      <c r="V135" s="347"/>
      <c r="W135" s="347"/>
      <c r="X135" s="347"/>
      <c r="Y135" s="344" t="s">
        <v>496</v>
      </c>
      <c r="Z135" s="345"/>
      <c r="AA135" s="345"/>
      <c r="AB135" s="345"/>
      <c r="AC135" s="276" t="s">
        <v>479</v>
      </c>
      <c r="AD135" s="276"/>
      <c r="AE135" s="276"/>
      <c r="AF135" s="276"/>
      <c r="AG135" s="276"/>
      <c r="AH135" s="344" t="s">
        <v>391</v>
      </c>
      <c r="AI135" s="346"/>
      <c r="AJ135" s="346"/>
      <c r="AK135" s="346"/>
      <c r="AL135" s="346" t="s">
        <v>21</v>
      </c>
      <c r="AM135" s="346"/>
      <c r="AN135" s="346"/>
      <c r="AO135" s="428"/>
      <c r="AP135" s="429" t="s">
        <v>433</v>
      </c>
      <c r="AQ135" s="429"/>
      <c r="AR135" s="429"/>
      <c r="AS135" s="429"/>
      <c r="AT135" s="429"/>
      <c r="AU135" s="429"/>
      <c r="AV135" s="429"/>
      <c r="AW135" s="429"/>
      <c r="AX135" s="429"/>
    </row>
    <row r="136" spans="1:50" ht="26.25" customHeight="1" x14ac:dyDescent="0.15">
      <c r="A136" s="1060">
        <v>1</v>
      </c>
      <c r="B136" s="1060">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0">
        <v>2</v>
      </c>
      <c r="B137" s="1060">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0">
        <v>3</v>
      </c>
      <c r="B138" s="1060">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0">
        <v>4</v>
      </c>
      <c r="B139" s="1060">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0">
        <v>5</v>
      </c>
      <c r="B140" s="1060">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0">
        <v>6</v>
      </c>
      <c r="B141" s="1060">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0">
        <v>7</v>
      </c>
      <c r="B142" s="1060">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0">
        <v>8</v>
      </c>
      <c r="B143" s="1060">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0">
        <v>9</v>
      </c>
      <c r="B144" s="1060">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0">
        <v>10</v>
      </c>
      <c r="B145" s="1060">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0">
        <v>11</v>
      </c>
      <c r="B146" s="1060">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0">
        <v>12</v>
      </c>
      <c r="B147" s="1060">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0">
        <v>13</v>
      </c>
      <c r="B148" s="1060">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0">
        <v>14</v>
      </c>
      <c r="B149" s="1060">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0">
        <v>15</v>
      </c>
      <c r="B150" s="1060">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0">
        <v>16</v>
      </c>
      <c r="B151" s="1060">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0">
        <v>17</v>
      </c>
      <c r="B152" s="1060">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0">
        <v>18</v>
      </c>
      <c r="B153" s="1060">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0">
        <v>19</v>
      </c>
      <c r="B154" s="1060">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0">
        <v>20</v>
      </c>
      <c r="B155" s="1060">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0">
        <v>21</v>
      </c>
      <c r="B156" s="1060">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0">
        <v>22</v>
      </c>
      <c r="B157" s="1060">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0">
        <v>23</v>
      </c>
      <c r="B158" s="1060">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0">
        <v>24</v>
      </c>
      <c r="B159" s="1060">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0">
        <v>25</v>
      </c>
      <c r="B160" s="1060">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0">
        <v>26</v>
      </c>
      <c r="B161" s="1060">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0">
        <v>27</v>
      </c>
      <c r="B162" s="1060">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0">
        <v>28</v>
      </c>
      <c r="B163" s="1060">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0">
        <v>29</v>
      </c>
      <c r="B164" s="1060">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0">
        <v>30</v>
      </c>
      <c r="B165" s="1060">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6" t="s">
        <v>432</v>
      </c>
      <c r="K168" s="113"/>
      <c r="L168" s="113"/>
      <c r="M168" s="113"/>
      <c r="N168" s="113"/>
      <c r="O168" s="113"/>
      <c r="P168" s="347" t="s">
        <v>27</v>
      </c>
      <c r="Q168" s="347"/>
      <c r="R168" s="347"/>
      <c r="S168" s="347"/>
      <c r="T168" s="347"/>
      <c r="U168" s="347"/>
      <c r="V168" s="347"/>
      <c r="W168" s="347"/>
      <c r="X168" s="347"/>
      <c r="Y168" s="344" t="s">
        <v>496</v>
      </c>
      <c r="Z168" s="345"/>
      <c r="AA168" s="345"/>
      <c r="AB168" s="345"/>
      <c r="AC168" s="276" t="s">
        <v>479</v>
      </c>
      <c r="AD168" s="276"/>
      <c r="AE168" s="276"/>
      <c r="AF168" s="276"/>
      <c r="AG168" s="276"/>
      <c r="AH168" s="344" t="s">
        <v>391</v>
      </c>
      <c r="AI168" s="346"/>
      <c r="AJ168" s="346"/>
      <c r="AK168" s="346"/>
      <c r="AL168" s="346" t="s">
        <v>21</v>
      </c>
      <c r="AM168" s="346"/>
      <c r="AN168" s="346"/>
      <c r="AO168" s="428"/>
      <c r="AP168" s="429" t="s">
        <v>433</v>
      </c>
      <c r="AQ168" s="429"/>
      <c r="AR168" s="429"/>
      <c r="AS168" s="429"/>
      <c r="AT168" s="429"/>
      <c r="AU168" s="429"/>
      <c r="AV168" s="429"/>
      <c r="AW168" s="429"/>
      <c r="AX168" s="429"/>
    </row>
    <row r="169" spans="1:50" ht="26.25" customHeight="1" x14ac:dyDescent="0.15">
      <c r="A169" s="1060">
        <v>1</v>
      </c>
      <c r="B169" s="1060">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0">
        <v>2</v>
      </c>
      <c r="B170" s="1060">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0">
        <v>3</v>
      </c>
      <c r="B171" s="1060">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0">
        <v>4</v>
      </c>
      <c r="B172" s="1060">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0">
        <v>5</v>
      </c>
      <c r="B173" s="1060">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0">
        <v>6</v>
      </c>
      <c r="B174" s="1060">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0">
        <v>7</v>
      </c>
      <c r="B175" s="1060">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0">
        <v>8</v>
      </c>
      <c r="B176" s="1060">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0">
        <v>9</v>
      </c>
      <c r="B177" s="1060">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0">
        <v>10</v>
      </c>
      <c r="B178" s="1060">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0">
        <v>11</v>
      </c>
      <c r="B179" s="1060">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0">
        <v>12</v>
      </c>
      <c r="B180" s="1060">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0">
        <v>13</v>
      </c>
      <c r="B181" s="1060">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0">
        <v>14</v>
      </c>
      <c r="B182" s="1060">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0">
        <v>15</v>
      </c>
      <c r="B183" s="1060">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0">
        <v>16</v>
      </c>
      <c r="B184" s="1060">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0">
        <v>17</v>
      </c>
      <c r="B185" s="1060">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0">
        <v>18</v>
      </c>
      <c r="B186" s="1060">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0">
        <v>19</v>
      </c>
      <c r="B187" s="1060">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0">
        <v>20</v>
      </c>
      <c r="B188" s="1060">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0">
        <v>21</v>
      </c>
      <c r="B189" s="1060">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0">
        <v>22</v>
      </c>
      <c r="B190" s="1060">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0">
        <v>23</v>
      </c>
      <c r="B191" s="1060">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0">
        <v>24</v>
      </c>
      <c r="B192" s="1060">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0">
        <v>25</v>
      </c>
      <c r="B193" s="1060">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0">
        <v>26</v>
      </c>
      <c r="B194" s="1060">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0">
        <v>27</v>
      </c>
      <c r="B195" s="1060">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0">
        <v>28</v>
      </c>
      <c r="B196" s="1060">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0">
        <v>29</v>
      </c>
      <c r="B197" s="1060">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0">
        <v>30</v>
      </c>
      <c r="B198" s="1060">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6" t="s">
        <v>432</v>
      </c>
      <c r="K201" s="113"/>
      <c r="L201" s="113"/>
      <c r="M201" s="113"/>
      <c r="N201" s="113"/>
      <c r="O201" s="113"/>
      <c r="P201" s="347" t="s">
        <v>27</v>
      </c>
      <c r="Q201" s="347"/>
      <c r="R201" s="347"/>
      <c r="S201" s="347"/>
      <c r="T201" s="347"/>
      <c r="U201" s="347"/>
      <c r="V201" s="347"/>
      <c r="W201" s="347"/>
      <c r="X201" s="347"/>
      <c r="Y201" s="344" t="s">
        <v>496</v>
      </c>
      <c r="Z201" s="345"/>
      <c r="AA201" s="345"/>
      <c r="AB201" s="345"/>
      <c r="AC201" s="276" t="s">
        <v>479</v>
      </c>
      <c r="AD201" s="276"/>
      <c r="AE201" s="276"/>
      <c r="AF201" s="276"/>
      <c r="AG201" s="276"/>
      <c r="AH201" s="344" t="s">
        <v>391</v>
      </c>
      <c r="AI201" s="346"/>
      <c r="AJ201" s="346"/>
      <c r="AK201" s="346"/>
      <c r="AL201" s="346" t="s">
        <v>21</v>
      </c>
      <c r="AM201" s="346"/>
      <c r="AN201" s="346"/>
      <c r="AO201" s="428"/>
      <c r="AP201" s="429" t="s">
        <v>433</v>
      </c>
      <c r="AQ201" s="429"/>
      <c r="AR201" s="429"/>
      <c r="AS201" s="429"/>
      <c r="AT201" s="429"/>
      <c r="AU201" s="429"/>
      <c r="AV201" s="429"/>
      <c r="AW201" s="429"/>
      <c r="AX201" s="429"/>
    </row>
    <row r="202" spans="1:50" ht="26.25" customHeight="1" x14ac:dyDescent="0.15">
      <c r="A202" s="1060">
        <v>1</v>
      </c>
      <c r="B202" s="1060">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0">
        <v>2</v>
      </c>
      <c r="B203" s="1060">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0">
        <v>3</v>
      </c>
      <c r="B204" s="1060">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0">
        <v>4</v>
      </c>
      <c r="B205" s="1060">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0">
        <v>5</v>
      </c>
      <c r="B206" s="1060">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0">
        <v>6</v>
      </c>
      <c r="B207" s="1060">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0">
        <v>7</v>
      </c>
      <c r="B208" s="1060">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0">
        <v>8</v>
      </c>
      <c r="B209" s="1060">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0">
        <v>9</v>
      </c>
      <c r="B210" s="1060">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0">
        <v>10</v>
      </c>
      <c r="B211" s="1060">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0">
        <v>11</v>
      </c>
      <c r="B212" s="1060">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0">
        <v>12</v>
      </c>
      <c r="B213" s="1060">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0">
        <v>13</v>
      </c>
      <c r="B214" s="1060">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0">
        <v>14</v>
      </c>
      <c r="B215" s="1060">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0">
        <v>15</v>
      </c>
      <c r="B216" s="1060">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0">
        <v>16</v>
      </c>
      <c r="B217" s="1060">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0">
        <v>17</v>
      </c>
      <c r="B218" s="1060">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0">
        <v>18</v>
      </c>
      <c r="B219" s="1060">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0">
        <v>19</v>
      </c>
      <c r="B220" s="1060">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0">
        <v>20</v>
      </c>
      <c r="B221" s="1060">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0">
        <v>21</v>
      </c>
      <c r="B222" s="1060">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0">
        <v>22</v>
      </c>
      <c r="B223" s="1060">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0">
        <v>23</v>
      </c>
      <c r="B224" s="1060">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0">
        <v>24</v>
      </c>
      <c r="B225" s="1060">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0">
        <v>25</v>
      </c>
      <c r="B226" s="1060">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0">
        <v>26</v>
      </c>
      <c r="B227" s="1060">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0">
        <v>27</v>
      </c>
      <c r="B228" s="1060">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0">
        <v>28</v>
      </c>
      <c r="B229" s="1060">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0">
        <v>29</v>
      </c>
      <c r="B230" s="1060">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0">
        <v>30</v>
      </c>
      <c r="B231" s="1060">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6" t="s">
        <v>432</v>
      </c>
      <c r="K234" s="113"/>
      <c r="L234" s="113"/>
      <c r="M234" s="113"/>
      <c r="N234" s="113"/>
      <c r="O234" s="113"/>
      <c r="P234" s="347" t="s">
        <v>27</v>
      </c>
      <c r="Q234" s="347"/>
      <c r="R234" s="347"/>
      <c r="S234" s="347"/>
      <c r="T234" s="347"/>
      <c r="U234" s="347"/>
      <c r="V234" s="347"/>
      <c r="W234" s="347"/>
      <c r="X234" s="347"/>
      <c r="Y234" s="344" t="s">
        <v>496</v>
      </c>
      <c r="Z234" s="345"/>
      <c r="AA234" s="345"/>
      <c r="AB234" s="345"/>
      <c r="AC234" s="276" t="s">
        <v>479</v>
      </c>
      <c r="AD234" s="276"/>
      <c r="AE234" s="276"/>
      <c r="AF234" s="276"/>
      <c r="AG234" s="276"/>
      <c r="AH234" s="344" t="s">
        <v>391</v>
      </c>
      <c r="AI234" s="346"/>
      <c r="AJ234" s="346"/>
      <c r="AK234" s="346"/>
      <c r="AL234" s="346" t="s">
        <v>21</v>
      </c>
      <c r="AM234" s="346"/>
      <c r="AN234" s="346"/>
      <c r="AO234" s="428"/>
      <c r="AP234" s="429" t="s">
        <v>433</v>
      </c>
      <c r="AQ234" s="429"/>
      <c r="AR234" s="429"/>
      <c r="AS234" s="429"/>
      <c r="AT234" s="429"/>
      <c r="AU234" s="429"/>
      <c r="AV234" s="429"/>
      <c r="AW234" s="429"/>
      <c r="AX234" s="429"/>
    </row>
    <row r="235" spans="1:50" ht="26.25" customHeight="1" x14ac:dyDescent="0.15">
      <c r="A235" s="1060">
        <v>1</v>
      </c>
      <c r="B235" s="1060">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0">
        <v>2</v>
      </c>
      <c r="B236" s="1060">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0">
        <v>3</v>
      </c>
      <c r="B237" s="1060">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0">
        <v>4</v>
      </c>
      <c r="B238" s="1060">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0">
        <v>5</v>
      </c>
      <c r="B239" s="1060">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0">
        <v>6</v>
      </c>
      <c r="B240" s="1060">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0">
        <v>7</v>
      </c>
      <c r="B241" s="1060">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0">
        <v>8</v>
      </c>
      <c r="B242" s="1060">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0">
        <v>9</v>
      </c>
      <c r="B243" s="1060">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0">
        <v>10</v>
      </c>
      <c r="B244" s="1060">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0">
        <v>11</v>
      </c>
      <c r="B245" s="1060">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0">
        <v>12</v>
      </c>
      <c r="B246" s="1060">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0">
        <v>13</v>
      </c>
      <c r="B247" s="1060">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0">
        <v>14</v>
      </c>
      <c r="B248" s="1060">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0">
        <v>15</v>
      </c>
      <c r="B249" s="1060">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0">
        <v>16</v>
      </c>
      <c r="B250" s="1060">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0">
        <v>17</v>
      </c>
      <c r="B251" s="1060">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0">
        <v>18</v>
      </c>
      <c r="B252" s="1060">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0">
        <v>19</v>
      </c>
      <c r="B253" s="1060">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0">
        <v>20</v>
      </c>
      <c r="B254" s="1060">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0">
        <v>21</v>
      </c>
      <c r="B255" s="1060">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0">
        <v>22</v>
      </c>
      <c r="B256" s="1060">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0">
        <v>23</v>
      </c>
      <c r="B257" s="1060">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0">
        <v>24</v>
      </c>
      <c r="B258" s="1060">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0">
        <v>25</v>
      </c>
      <c r="B259" s="1060">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0">
        <v>26</v>
      </c>
      <c r="B260" s="1060">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0">
        <v>27</v>
      </c>
      <c r="B261" s="1060">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0">
        <v>28</v>
      </c>
      <c r="B262" s="1060">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0">
        <v>29</v>
      </c>
      <c r="B263" s="1060">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0">
        <v>30</v>
      </c>
      <c r="B264" s="1060">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6" t="s">
        <v>432</v>
      </c>
      <c r="K267" s="113"/>
      <c r="L267" s="113"/>
      <c r="M267" s="113"/>
      <c r="N267" s="113"/>
      <c r="O267" s="113"/>
      <c r="P267" s="347" t="s">
        <v>27</v>
      </c>
      <c r="Q267" s="347"/>
      <c r="R267" s="347"/>
      <c r="S267" s="347"/>
      <c r="T267" s="347"/>
      <c r="U267" s="347"/>
      <c r="V267" s="347"/>
      <c r="W267" s="347"/>
      <c r="X267" s="347"/>
      <c r="Y267" s="344" t="s">
        <v>496</v>
      </c>
      <c r="Z267" s="345"/>
      <c r="AA267" s="345"/>
      <c r="AB267" s="345"/>
      <c r="AC267" s="276" t="s">
        <v>479</v>
      </c>
      <c r="AD267" s="276"/>
      <c r="AE267" s="276"/>
      <c r="AF267" s="276"/>
      <c r="AG267" s="276"/>
      <c r="AH267" s="344" t="s">
        <v>391</v>
      </c>
      <c r="AI267" s="346"/>
      <c r="AJ267" s="346"/>
      <c r="AK267" s="346"/>
      <c r="AL267" s="346" t="s">
        <v>21</v>
      </c>
      <c r="AM267" s="346"/>
      <c r="AN267" s="346"/>
      <c r="AO267" s="428"/>
      <c r="AP267" s="429" t="s">
        <v>433</v>
      </c>
      <c r="AQ267" s="429"/>
      <c r="AR267" s="429"/>
      <c r="AS267" s="429"/>
      <c r="AT267" s="429"/>
      <c r="AU267" s="429"/>
      <c r="AV267" s="429"/>
      <c r="AW267" s="429"/>
      <c r="AX267" s="429"/>
    </row>
    <row r="268" spans="1:50" ht="26.25" customHeight="1" x14ac:dyDescent="0.15">
      <c r="A268" s="1060">
        <v>1</v>
      </c>
      <c r="B268" s="1060">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0">
        <v>2</v>
      </c>
      <c r="B269" s="1060">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0">
        <v>3</v>
      </c>
      <c r="B270" s="1060">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0">
        <v>4</v>
      </c>
      <c r="B271" s="1060">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0">
        <v>5</v>
      </c>
      <c r="B272" s="1060">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0">
        <v>6</v>
      </c>
      <c r="B273" s="1060">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0">
        <v>7</v>
      </c>
      <c r="B274" s="1060">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0">
        <v>8</v>
      </c>
      <c r="B275" s="1060">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0">
        <v>9</v>
      </c>
      <c r="B276" s="1060">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0">
        <v>10</v>
      </c>
      <c r="B277" s="1060">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0">
        <v>11</v>
      </c>
      <c r="B278" s="1060">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0">
        <v>12</v>
      </c>
      <c r="B279" s="1060">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0">
        <v>13</v>
      </c>
      <c r="B280" s="1060">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0">
        <v>14</v>
      </c>
      <c r="B281" s="1060">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0">
        <v>15</v>
      </c>
      <c r="B282" s="1060">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0">
        <v>16</v>
      </c>
      <c r="B283" s="1060">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0">
        <v>17</v>
      </c>
      <c r="B284" s="1060">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0">
        <v>18</v>
      </c>
      <c r="B285" s="1060">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0">
        <v>19</v>
      </c>
      <c r="B286" s="1060">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0">
        <v>20</v>
      </c>
      <c r="B287" s="1060">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0">
        <v>21</v>
      </c>
      <c r="B288" s="1060">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0">
        <v>22</v>
      </c>
      <c r="B289" s="1060">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0">
        <v>23</v>
      </c>
      <c r="B290" s="1060">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0">
        <v>24</v>
      </c>
      <c r="B291" s="1060">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0">
        <v>25</v>
      </c>
      <c r="B292" s="1060">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0">
        <v>26</v>
      </c>
      <c r="B293" s="1060">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0">
        <v>27</v>
      </c>
      <c r="B294" s="1060">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0">
        <v>28</v>
      </c>
      <c r="B295" s="1060">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0">
        <v>29</v>
      </c>
      <c r="B296" s="1060">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0">
        <v>30</v>
      </c>
      <c r="B297" s="1060">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6" t="s">
        <v>432</v>
      </c>
      <c r="K300" s="113"/>
      <c r="L300" s="113"/>
      <c r="M300" s="113"/>
      <c r="N300" s="113"/>
      <c r="O300" s="113"/>
      <c r="P300" s="347" t="s">
        <v>27</v>
      </c>
      <c r="Q300" s="347"/>
      <c r="R300" s="347"/>
      <c r="S300" s="347"/>
      <c r="T300" s="347"/>
      <c r="U300" s="347"/>
      <c r="V300" s="347"/>
      <c r="W300" s="347"/>
      <c r="X300" s="347"/>
      <c r="Y300" s="344" t="s">
        <v>496</v>
      </c>
      <c r="Z300" s="345"/>
      <c r="AA300" s="345"/>
      <c r="AB300" s="345"/>
      <c r="AC300" s="276" t="s">
        <v>479</v>
      </c>
      <c r="AD300" s="276"/>
      <c r="AE300" s="276"/>
      <c r="AF300" s="276"/>
      <c r="AG300" s="276"/>
      <c r="AH300" s="344" t="s">
        <v>391</v>
      </c>
      <c r="AI300" s="346"/>
      <c r="AJ300" s="346"/>
      <c r="AK300" s="346"/>
      <c r="AL300" s="346" t="s">
        <v>21</v>
      </c>
      <c r="AM300" s="346"/>
      <c r="AN300" s="346"/>
      <c r="AO300" s="428"/>
      <c r="AP300" s="429" t="s">
        <v>433</v>
      </c>
      <c r="AQ300" s="429"/>
      <c r="AR300" s="429"/>
      <c r="AS300" s="429"/>
      <c r="AT300" s="429"/>
      <c r="AU300" s="429"/>
      <c r="AV300" s="429"/>
      <c r="AW300" s="429"/>
      <c r="AX300" s="429"/>
    </row>
    <row r="301" spans="1:50" ht="26.25" customHeight="1" x14ac:dyDescent="0.15">
      <c r="A301" s="1060">
        <v>1</v>
      </c>
      <c r="B301" s="1060">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0">
        <v>2</v>
      </c>
      <c r="B302" s="1060">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0">
        <v>3</v>
      </c>
      <c r="B303" s="1060">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0">
        <v>4</v>
      </c>
      <c r="B304" s="1060">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0">
        <v>5</v>
      </c>
      <c r="B305" s="1060">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0">
        <v>6</v>
      </c>
      <c r="B306" s="1060">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0">
        <v>7</v>
      </c>
      <c r="B307" s="1060">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0">
        <v>8</v>
      </c>
      <c r="B308" s="1060">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0">
        <v>9</v>
      </c>
      <c r="B309" s="1060">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0">
        <v>10</v>
      </c>
      <c r="B310" s="1060">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0">
        <v>11</v>
      </c>
      <c r="B311" s="1060">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0">
        <v>12</v>
      </c>
      <c r="B312" s="1060">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0">
        <v>13</v>
      </c>
      <c r="B313" s="1060">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0">
        <v>14</v>
      </c>
      <c r="B314" s="1060">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0">
        <v>15</v>
      </c>
      <c r="B315" s="1060">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0">
        <v>16</v>
      </c>
      <c r="B316" s="1060">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0">
        <v>17</v>
      </c>
      <c r="B317" s="1060">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0">
        <v>18</v>
      </c>
      <c r="B318" s="1060">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0">
        <v>19</v>
      </c>
      <c r="B319" s="1060">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0">
        <v>20</v>
      </c>
      <c r="B320" s="1060">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0">
        <v>21</v>
      </c>
      <c r="B321" s="1060">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0">
        <v>22</v>
      </c>
      <c r="B322" s="1060">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0">
        <v>23</v>
      </c>
      <c r="B323" s="1060">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0">
        <v>24</v>
      </c>
      <c r="B324" s="1060">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0">
        <v>25</v>
      </c>
      <c r="B325" s="1060">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0">
        <v>26</v>
      </c>
      <c r="B326" s="1060">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0">
        <v>27</v>
      </c>
      <c r="B327" s="1060">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0">
        <v>28</v>
      </c>
      <c r="B328" s="1060">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0">
        <v>29</v>
      </c>
      <c r="B329" s="1060">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0">
        <v>30</v>
      </c>
      <c r="B330" s="1060">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6" t="s">
        <v>432</v>
      </c>
      <c r="K333" s="113"/>
      <c r="L333" s="113"/>
      <c r="M333" s="113"/>
      <c r="N333" s="113"/>
      <c r="O333" s="113"/>
      <c r="P333" s="347" t="s">
        <v>27</v>
      </c>
      <c r="Q333" s="347"/>
      <c r="R333" s="347"/>
      <c r="S333" s="347"/>
      <c r="T333" s="347"/>
      <c r="U333" s="347"/>
      <c r="V333" s="347"/>
      <c r="W333" s="347"/>
      <c r="X333" s="347"/>
      <c r="Y333" s="344" t="s">
        <v>496</v>
      </c>
      <c r="Z333" s="345"/>
      <c r="AA333" s="345"/>
      <c r="AB333" s="345"/>
      <c r="AC333" s="276" t="s">
        <v>479</v>
      </c>
      <c r="AD333" s="276"/>
      <c r="AE333" s="276"/>
      <c r="AF333" s="276"/>
      <c r="AG333" s="276"/>
      <c r="AH333" s="344" t="s">
        <v>391</v>
      </c>
      <c r="AI333" s="346"/>
      <c r="AJ333" s="346"/>
      <c r="AK333" s="346"/>
      <c r="AL333" s="346" t="s">
        <v>21</v>
      </c>
      <c r="AM333" s="346"/>
      <c r="AN333" s="346"/>
      <c r="AO333" s="428"/>
      <c r="AP333" s="429" t="s">
        <v>433</v>
      </c>
      <c r="AQ333" s="429"/>
      <c r="AR333" s="429"/>
      <c r="AS333" s="429"/>
      <c r="AT333" s="429"/>
      <c r="AU333" s="429"/>
      <c r="AV333" s="429"/>
      <c r="AW333" s="429"/>
      <c r="AX333" s="429"/>
    </row>
    <row r="334" spans="1:50" ht="26.25" customHeight="1" x14ac:dyDescent="0.15">
      <c r="A334" s="1060">
        <v>1</v>
      </c>
      <c r="B334" s="1060">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0">
        <v>2</v>
      </c>
      <c r="B335" s="1060">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0">
        <v>3</v>
      </c>
      <c r="B336" s="1060">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0">
        <v>4</v>
      </c>
      <c r="B337" s="1060">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0">
        <v>5</v>
      </c>
      <c r="B338" s="1060">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0">
        <v>6</v>
      </c>
      <c r="B339" s="1060">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0">
        <v>7</v>
      </c>
      <c r="B340" s="1060">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0">
        <v>8</v>
      </c>
      <c r="B341" s="1060">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0">
        <v>9</v>
      </c>
      <c r="B342" s="1060">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0">
        <v>10</v>
      </c>
      <c r="B343" s="1060">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0">
        <v>11</v>
      </c>
      <c r="B344" s="1060">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0">
        <v>12</v>
      </c>
      <c r="B345" s="1060">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0">
        <v>13</v>
      </c>
      <c r="B346" s="1060">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0">
        <v>14</v>
      </c>
      <c r="B347" s="1060">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0">
        <v>15</v>
      </c>
      <c r="B348" s="1060">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0">
        <v>16</v>
      </c>
      <c r="B349" s="1060">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0">
        <v>17</v>
      </c>
      <c r="B350" s="1060">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0">
        <v>18</v>
      </c>
      <c r="B351" s="1060">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0">
        <v>19</v>
      </c>
      <c r="B352" s="1060">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0">
        <v>20</v>
      </c>
      <c r="B353" s="1060">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0">
        <v>21</v>
      </c>
      <c r="B354" s="1060">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0">
        <v>22</v>
      </c>
      <c r="B355" s="1060">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0">
        <v>23</v>
      </c>
      <c r="B356" s="1060">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0">
        <v>24</v>
      </c>
      <c r="B357" s="1060">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0">
        <v>25</v>
      </c>
      <c r="B358" s="1060">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0">
        <v>26</v>
      </c>
      <c r="B359" s="1060">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0">
        <v>27</v>
      </c>
      <c r="B360" s="1060">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0">
        <v>28</v>
      </c>
      <c r="B361" s="1060">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0">
        <v>29</v>
      </c>
      <c r="B362" s="1060">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0">
        <v>30</v>
      </c>
      <c r="B363" s="1060">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6" t="s">
        <v>432</v>
      </c>
      <c r="K366" s="113"/>
      <c r="L366" s="113"/>
      <c r="M366" s="113"/>
      <c r="N366" s="113"/>
      <c r="O366" s="113"/>
      <c r="P366" s="347" t="s">
        <v>27</v>
      </c>
      <c r="Q366" s="347"/>
      <c r="R366" s="347"/>
      <c r="S366" s="347"/>
      <c r="T366" s="347"/>
      <c r="U366" s="347"/>
      <c r="V366" s="347"/>
      <c r="W366" s="347"/>
      <c r="X366" s="347"/>
      <c r="Y366" s="344" t="s">
        <v>496</v>
      </c>
      <c r="Z366" s="345"/>
      <c r="AA366" s="345"/>
      <c r="AB366" s="345"/>
      <c r="AC366" s="276" t="s">
        <v>479</v>
      </c>
      <c r="AD366" s="276"/>
      <c r="AE366" s="276"/>
      <c r="AF366" s="276"/>
      <c r="AG366" s="276"/>
      <c r="AH366" s="344" t="s">
        <v>391</v>
      </c>
      <c r="AI366" s="346"/>
      <c r="AJ366" s="346"/>
      <c r="AK366" s="346"/>
      <c r="AL366" s="346" t="s">
        <v>21</v>
      </c>
      <c r="AM366" s="346"/>
      <c r="AN366" s="346"/>
      <c r="AO366" s="428"/>
      <c r="AP366" s="429" t="s">
        <v>433</v>
      </c>
      <c r="AQ366" s="429"/>
      <c r="AR366" s="429"/>
      <c r="AS366" s="429"/>
      <c r="AT366" s="429"/>
      <c r="AU366" s="429"/>
      <c r="AV366" s="429"/>
      <c r="AW366" s="429"/>
      <c r="AX366" s="429"/>
    </row>
    <row r="367" spans="1:50" ht="26.25" customHeight="1" x14ac:dyDescent="0.15">
      <c r="A367" s="1060">
        <v>1</v>
      </c>
      <c r="B367" s="1060">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0">
        <v>2</v>
      </c>
      <c r="B368" s="1060">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0">
        <v>3</v>
      </c>
      <c r="B369" s="1060">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0">
        <v>4</v>
      </c>
      <c r="B370" s="1060">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0">
        <v>5</v>
      </c>
      <c r="B371" s="1060">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0">
        <v>6</v>
      </c>
      <c r="B372" s="1060">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0">
        <v>7</v>
      </c>
      <c r="B373" s="1060">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0">
        <v>8</v>
      </c>
      <c r="B374" s="1060">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0">
        <v>9</v>
      </c>
      <c r="B375" s="1060">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0">
        <v>10</v>
      </c>
      <c r="B376" s="1060">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0">
        <v>11</v>
      </c>
      <c r="B377" s="1060">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0">
        <v>12</v>
      </c>
      <c r="B378" s="1060">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0">
        <v>13</v>
      </c>
      <c r="B379" s="1060">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0">
        <v>14</v>
      </c>
      <c r="B380" s="1060">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0">
        <v>15</v>
      </c>
      <c r="B381" s="1060">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0">
        <v>16</v>
      </c>
      <c r="B382" s="1060">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0">
        <v>17</v>
      </c>
      <c r="B383" s="1060">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0">
        <v>18</v>
      </c>
      <c r="B384" s="1060">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0">
        <v>19</v>
      </c>
      <c r="B385" s="1060">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0">
        <v>20</v>
      </c>
      <c r="B386" s="1060">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0">
        <v>21</v>
      </c>
      <c r="B387" s="1060">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0">
        <v>22</v>
      </c>
      <c r="B388" s="1060">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0">
        <v>23</v>
      </c>
      <c r="B389" s="1060">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0">
        <v>24</v>
      </c>
      <c r="B390" s="1060">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0">
        <v>25</v>
      </c>
      <c r="B391" s="1060">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0">
        <v>26</v>
      </c>
      <c r="B392" s="1060">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0">
        <v>27</v>
      </c>
      <c r="B393" s="1060">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0">
        <v>28</v>
      </c>
      <c r="B394" s="1060">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0">
        <v>29</v>
      </c>
      <c r="B395" s="1060">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0">
        <v>30</v>
      </c>
      <c r="B396" s="1060">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6" t="s">
        <v>432</v>
      </c>
      <c r="K399" s="113"/>
      <c r="L399" s="113"/>
      <c r="M399" s="113"/>
      <c r="N399" s="113"/>
      <c r="O399" s="113"/>
      <c r="P399" s="347" t="s">
        <v>27</v>
      </c>
      <c r="Q399" s="347"/>
      <c r="R399" s="347"/>
      <c r="S399" s="347"/>
      <c r="T399" s="347"/>
      <c r="U399" s="347"/>
      <c r="V399" s="347"/>
      <c r="W399" s="347"/>
      <c r="X399" s="347"/>
      <c r="Y399" s="344" t="s">
        <v>496</v>
      </c>
      <c r="Z399" s="345"/>
      <c r="AA399" s="345"/>
      <c r="AB399" s="345"/>
      <c r="AC399" s="276" t="s">
        <v>479</v>
      </c>
      <c r="AD399" s="276"/>
      <c r="AE399" s="276"/>
      <c r="AF399" s="276"/>
      <c r="AG399" s="276"/>
      <c r="AH399" s="344" t="s">
        <v>391</v>
      </c>
      <c r="AI399" s="346"/>
      <c r="AJ399" s="346"/>
      <c r="AK399" s="346"/>
      <c r="AL399" s="346" t="s">
        <v>21</v>
      </c>
      <c r="AM399" s="346"/>
      <c r="AN399" s="346"/>
      <c r="AO399" s="428"/>
      <c r="AP399" s="429" t="s">
        <v>433</v>
      </c>
      <c r="AQ399" s="429"/>
      <c r="AR399" s="429"/>
      <c r="AS399" s="429"/>
      <c r="AT399" s="429"/>
      <c r="AU399" s="429"/>
      <c r="AV399" s="429"/>
      <c r="AW399" s="429"/>
      <c r="AX399" s="429"/>
    </row>
    <row r="400" spans="1:50" ht="26.25" customHeight="1" x14ac:dyDescent="0.15">
      <c r="A400" s="1060">
        <v>1</v>
      </c>
      <c r="B400" s="1060">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0">
        <v>2</v>
      </c>
      <c r="B401" s="1060">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0">
        <v>3</v>
      </c>
      <c r="B402" s="1060">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0">
        <v>4</v>
      </c>
      <c r="B403" s="1060">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0">
        <v>5</v>
      </c>
      <c r="B404" s="1060">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0">
        <v>6</v>
      </c>
      <c r="B405" s="1060">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0">
        <v>7</v>
      </c>
      <c r="B406" s="1060">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0">
        <v>8</v>
      </c>
      <c r="B407" s="1060">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0">
        <v>9</v>
      </c>
      <c r="B408" s="1060">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0">
        <v>10</v>
      </c>
      <c r="B409" s="1060">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0">
        <v>11</v>
      </c>
      <c r="B410" s="1060">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0">
        <v>12</v>
      </c>
      <c r="B411" s="1060">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0">
        <v>13</v>
      </c>
      <c r="B412" s="1060">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0">
        <v>14</v>
      </c>
      <c r="B413" s="1060">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0">
        <v>15</v>
      </c>
      <c r="B414" s="1060">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0">
        <v>16</v>
      </c>
      <c r="B415" s="1060">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0">
        <v>17</v>
      </c>
      <c r="B416" s="1060">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0">
        <v>18</v>
      </c>
      <c r="B417" s="1060">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0">
        <v>19</v>
      </c>
      <c r="B418" s="1060">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0">
        <v>20</v>
      </c>
      <c r="B419" s="1060">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0">
        <v>21</v>
      </c>
      <c r="B420" s="1060">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0">
        <v>22</v>
      </c>
      <c r="B421" s="1060">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0">
        <v>23</v>
      </c>
      <c r="B422" s="1060">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0">
        <v>24</v>
      </c>
      <c r="B423" s="1060">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0">
        <v>25</v>
      </c>
      <c r="B424" s="1060">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0">
        <v>26</v>
      </c>
      <c r="B425" s="1060">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0">
        <v>27</v>
      </c>
      <c r="B426" s="1060">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0">
        <v>28</v>
      </c>
      <c r="B427" s="1060">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0">
        <v>29</v>
      </c>
      <c r="B428" s="1060">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0">
        <v>30</v>
      </c>
      <c r="B429" s="1060">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6" t="s">
        <v>432</v>
      </c>
      <c r="K432" s="113"/>
      <c r="L432" s="113"/>
      <c r="M432" s="113"/>
      <c r="N432" s="113"/>
      <c r="O432" s="113"/>
      <c r="P432" s="347" t="s">
        <v>27</v>
      </c>
      <c r="Q432" s="347"/>
      <c r="R432" s="347"/>
      <c r="S432" s="347"/>
      <c r="T432" s="347"/>
      <c r="U432" s="347"/>
      <c r="V432" s="347"/>
      <c r="W432" s="347"/>
      <c r="X432" s="347"/>
      <c r="Y432" s="344" t="s">
        <v>496</v>
      </c>
      <c r="Z432" s="345"/>
      <c r="AA432" s="345"/>
      <c r="AB432" s="345"/>
      <c r="AC432" s="276" t="s">
        <v>479</v>
      </c>
      <c r="AD432" s="276"/>
      <c r="AE432" s="276"/>
      <c r="AF432" s="276"/>
      <c r="AG432" s="276"/>
      <c r="AH432" s="344" t="s">
        <v>391</v>
      </c>
      <c r="AI432" s="346"/>
      <c r="AJ432" s="346"/>
      <c r="AK432" s="346"/>
      <c r="AL432" s="346" t="s">
        <v>21</v>
      </c>
      <c r="AM432" s="346"/>
      <c r="AN432" s="346"/>
      <c r="AO432" s="428"/>
      <c r="AP432" s="429" t="s">
        <v>433</v>
      </c>
      <c r="AQ432" s="429"/>
      <c r="AR432" s="429"/>
      <c r="AS432" s="429"/>
      <c r="AT432" s="429"/>
      <c r="AU432" s="429"/>
      <c r="AV432" s="429"/>
      <c r="AW432" s="429"/>
      <c r="AX432" s="429"/>
    </row>
    <row r="433" spans="1:50" ht="26.25" customHeight="1" x14ac:dyDescent="0.15">
      <c r="A433" s="1060">
        <v>1</v>
      </c>
      <c r="B433" s="1060">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0">
        <v>2</v>
      </c>
      <c r="B434" s="1060">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0">
        <v>3</v>
      </c>
      <c r="B435" s="1060">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0">
        <v>4</v>
      </c>
      <c r="B436" s="1060">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0">
        <v>5</v>
      </c>
      <c r="B437" s="1060">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0">
        <v>6</v>
      </c>
      <c r="B438" s="1060">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0">
        <v>7</v>
      </c>
      <c r="B439" s="1060">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0">
        <v>8</v>
      </c>
      <c r="B440" s="1060">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0">
        <v>9</v>
      </c>
      <c r="B441" s="1060">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0">
        <v>10</v>
      </c>
      <c r="B442" s="1060">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0">
        <v>11</v>
      </c>
      <c r="B443" s="1060">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0">
        <v>12</v>
      </c>
      <c r="B444" s="1060">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0">
        <v>13</v>
      </c>
      <c r="B445" s="1060">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0">
        <v>14</v>
      </c>
      <c r="B446" s="1060">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0">
        <v>15</v>
      </c>
      <c r="B447" s="1060">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0">
        <v>16</v>
      </c>
      <c r="B448" s="1060">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0">
        <v>17</v>
      </c>
      <c r="B449" s="1060">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0">
        <v>18</v>
      </c>
      <c r="B450" s="1060">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0">
        <v>19</v>
      </c>
      <c r="B451" s="1060">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0">
        <v>20</v>
      </c>
      <c r="B452" s="1060">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0">
        <v>21</v>
      </c>
      <c r="B453" s="1060">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0">
        <v>22</v>
      </c>
      <c r="B454" s="1060">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0">
        <v>23</v>
      </c>
      <c r="B455" s="1060">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0">
        <v>24</v>
      </c>
      <c r="B456" s="1060">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0">
        <v>25</v>
      </c>
      <c r="B457" s="1060">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0">
        <v>26</v>
      </c>
      <c r="B458" s="1060">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0">
        <v>27</v>
      </c>
      <c r="B459" s="1060">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0">
        <v>28</v>
      </c>
      <c r="B460" s="1060">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0">
        <v>29</v>
      </c>
      <c r="B461" s="1060">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0">
        <v>30</v>
      </c>
      <c r="B462" s="1060">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6" t="s">
        <v>432</v>
      </c>
      <c r="K465" s="113"/>
      <c r="L465" s="113"/>
      <c r="M465" s="113"/>
      <c r="N465" s="113"/>
      <c r="O465" s="113"/>
      <c r="P465" s="347" t="s">
        <v>27</v>
      </c>
      <c r="Q465" s="347"/>
      <c r="R465" s="347"/>
      <c r="S465" s="347"/>
      <c r="T465" s="347"/>
      <c r="U465" s="347"/>
      <c r="V465" s="347"/>
      <c r="W465" s="347"/>
      <c r="X465" s="347"/>
      <c r="Y465" s="344" t="s">
        <v>496</v>
      </c>
      <c r="Z465" s="345"/>
      <c r="AA465" s="345"/>
      <c r="AB465" s="345"/>
      <c r="AC465" s="276" t="s">
        <v>479</v>
      </c>
      <c r="AD465" s="276"/>
      <c r="AE465" s="276"/>
      <c r="AF465" s="276"/>
      <c r="AG465" s="276"/>
      <c r="AH465" s="344" t="s">
        <v>391</v>
      </c>
      <c r="AI465" s="346"/>
      <c r="AJ465" s="346"/>
      <c r="AK465" s="346"/>
      <c r="AL465" s="346" t="s">
        <v>21</v>
      </c>
      <c r="AM465" s="346"/>
      <c r="AN465" s="346"/>
      <c r="AO465" s="428"/>
      <c r="AP465" s="429" t="s">
        <v>433</v>
      </c>
      <c r="AQ465" s="429"/>
      <c r="AR465" s="429"/>
      <c r="AS465" s="429"/>
      <c r="AT465" s="429"/>
      <c r="AU465" s="429"/>
      <c r="AV465" s="429"/>
      <c r="AW465" s="429"/>
      <c r="AX465" s="429"/>
    </row>
    <row r="466" spans="1:50" ht="26.25" customHeight="1" x14ac:dyDescent="0.15">
      <c r="A466" s="1060">
        <v>1</v>
      </c>
      <c r="B466" s="1060">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0">
        <v>2</v>
      </c>
      <c r="B467" s="1060">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0">
        <v>3</v>
      </c>
      <c r="B468" s="1060">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0">
        <v>4</v>
      </c>
      <c r="B469" s="1060">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0">
        <v>5</v>
      </c>
      <c r="B470" s="1060">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0">
        <v>6</v>
      </c>
      <c r="B471" s="1060">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0">
        <v>7</v>
      </c>
      <c r="B472" s="1060">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0">
        <v>8</v>
      </c>
      <c r="B473" s="1060">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0">
        <v>9</v>
      </c>
      <c r="B474" s="1060">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0">
        <v>10</v>
      </c>
      <c r="B475" s="1060">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0">
        <v>11</v>
      </c>
      <c r="B476" s="1060">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0">
        <v>12</v>
      </c>
      <c r="B477" s="1060">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0">
        <v>13</v>
      </c>
      <c r="B478" s="1060">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0">
        <v>14</v>
      </c>
      <c r="B479" s="1060">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0">
        <v>15</v>
      </c>
      <c r="B480" s="1060">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0">
        <v>16</v>
      </c>
      <c r="B481" s="1060">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0">
        <v>17</v>
      </c>
      <c r="B482" s="1060">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0">
        <v>18</v>
      </c>
      <c r="B483" s="1060">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0">
        <v>19</v>
      </c>
      <c r="B484" s="1060">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0">
        <v>20</v>
      </c>
      <c r="B485" s="1060">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0">
        <v>21</v>
      </c>
      <c r="B486" s="1060">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0">
        <v>22</v>
      </c>
      <c r="B487" s="1060">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0">
        <v>23</v>
      </c>
      <c r="B488" s="1060">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0">
        <v>24</v>
      </c>
      <c r="B489" s="1060">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0">
        <v>25</v>
      </c>
      <c r="B490" s="1060">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0">
        <v>26</v>
      </c>
      <c r="B491" s="1060">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0">
        <v>27</v>
      </c>
      <c r="B492" s="1060">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0">
        <v>28</v>
      </c>
      <c r="B493" s="1060">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0">
        <v>29</v>
      </c>
      <c r="B494" s="1060">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0">
        <v>30</v>
      </c>
      <c r="B495" s="1060">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6" t="s">
        <v>432</v>
      </c>
      <c r="K498" s="113"/>
      <c r="L498" s="113"/>
      <c r="M498" s="113"/>
      <c r="N498" s="113"/>
      <c r="O498" s="113"/>
      <c r="P498" s="347" t="s">
        <v>27</v>
      </c>
      <c r="Q498" s="347"/>
      <c r="R498" s="347"/>
      <c r="S498" s="347"/>
      <c r="T498" s="347"/>
      <c r="U498" s="347"/>
      <c r="V498" s="347"/>
      <c r="W498" s="347"/>
      <c r="X498" s="347"/>
      <c r="Y498" s="344" t="s">
        <v>496</v>
      </c>
      <c r="Z498" s="345"/>
      <c r="AA498" s="345"/>
      <c r="AB498" s="345"/>
      <c r="AC498" s="276" t="s">
        <v>479</v>
      </c>
      <c r="AD498" s="276"/>
      <c r="AE498" s="276"/>
      <c r="AF498" s="276"/>
      <c r="AG498" s="276"/>
      <c r="AH498" s="344" t="s">
        <v>391</v>
      </c>
      <c r="AI498" s="346"/>
      <c r="AJ498" s="346"/>
      <c r="AK498" s="346"/>
      <c r="AL498" s="346" t="s">
        <v>21</v>
      </c>
      <c r="AM498" s="346"/>
      <c r="AN498" s="346"/>
      <c r="AO498" s="428"/>
      <c r="AP498" s="429" t="s">
        <v>433</v>
      </c>
      <c r="AQ498" s="429"/>
      <c r="AR498" s="429"/>
      <c r="AS498" s="429"/>
      <c r="AT498" s="429"/>
      <c r="AU498" s="429"/>
      <c r="AV498" s="429"/>
      <c r="AW498" s="429"/>
      <c r="AX498" s="429"/>
    </row>
    <row r="499" spans="1:50" ht="26.25" customHeight="1" x14ac:dyDescent="0.15">
      <c r="A499" s="1060">
        <v>1</v>
      </c>
      <c r="B499" s="1060">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0">
        <v>2</v>
      </c>
      <c r="B500" s="1060">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0">
        <v>3</v>
      </c>
      <c r="B501" s="1060">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0">
        <v>4</v>
      </c>
      <c r="B502" s="1060">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0">
        <v>5</v>
      </c>
      <c r="B503" s="1060">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0">
        <v>6</v>
      </c>
      <c r="B504" s="1060">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0">
        <v>7</v>
      </c>
      <c r="B505" s="1060">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0">
        <v>8</v>
      </c>
      <c r="B506" s="1060">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0">
        <v>9</v>
      </c>
      <c r="B507" s="1060">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0">
        <v>10</v>
      </c>
      <c r="B508" s="1060">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0">
        <v>11</v>
      </c>
      <c r="B509" s="1060">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0">
        <v>12</v>
      </c>
      <c r="B510" s="1060">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0">
        <v>13</v>
      </c>
      <c r="B511" s="1060">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0">
        <v>14</v>
      </c>
      <c r="B512" s="1060">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0">
        <v>15</v>
      </c>
      <c r="B513" s="1060">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0">
        <v>16</v>
      </c>
      <c r="B514" s="1060">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0">
        <v>17</v>
      </c>
      <c r="B515" s="1060">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0">
        <v>18</v>
      </c>
      <c r="B516" s="1060">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0">
        <v>19</v>
      </c>
      <c r="B517" s="1060">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0">
        <v>20</v>
      </c>
      <c r="B518" s="1060">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0">
        <v>21</v>
      </c>
      <c r="B519" s="1060">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0">
        <v>22</v>
      </c>
      <c r="B520" s="1060">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0">
        <v>23</v>
      </c>
      <c r="B521" s="1060">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0">
        <v>24</v>
      </c>
      <c r="B522" s="1060">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0">
        <v>25</v>
      </c>
      <c r="B523" s="1060">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0">
        <v>26</v>
      </c>
      <c r="B524" s="1060">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0">
        <v>27</v>
      </c>
      <c r="B525" s="1060">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0">
        <v>28</v>
      </c>
      <c r="B526" s="1060">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0">
        <v>29</v>
      </c>
      <c r="B527" s="1060">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0">
        <v>30</v>
      </c>
      <c r="B528" s="1060">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6" t="s">
        <v>432</v>
      </c>
      <c r="K531" s="113"/>
      <c r="L531" s="113"/>
      <c r="M531" s="113"/>
      <c r="N531" s="113"/>
      <c r="O531" s="113"/>
      <c r="P531" s="347" t="s">
        <v>27</v>
      </c>
      <c r="Q531" s="347"/>
      <c r="R531" s="347"/>
      <c r="S531" s="347"/>
      <c r="T531" s="347"/>
      <c r="U531" s="347"/>
      <c r="V531" s="347"/>
      <c r="W531" s="347"/>
      <c r="X531" s="347"/>
      <c r="Y531" s="344" t="s">
        <v>496</v>
      </c>
      <c r="Z531" s="345"/>
      <c r="AA531" s="345"/>
      <c r="AB531" s="345"/>
      <c r="AC531" s="276" t="s">
        <v>479</v>
      </c>
      <c r="AD531" s="276"/>
      <c r="AE531" s="276"/>
      <c r="AF531" s="276"/>
      <c r="AG531" s="276"/>
      <c r="AH531" s="344" t="s">
        <v>391</v>
      </c>
      <c r="AI531" s="346"/>
      <c r="AJ531" s="346"/>
      <c r="AK531" s="346"/>
      <c r="AL531" s="346" t="s">
        <v>21</v>
      </c>
      <c r="AM531" s="346"/>
      <c r="AN531" s="346"/>
      <c r="AO531" s="428"/>
      <c r="AP531" s="429" t="s">
        <v>433</v>
      </c>
      <c r="AQ531" s="429"/>
      <c r="AR531" s="429"/>
      <c r="AS531" s="429"/>
      <c r="AT531" s="429"/>
      <c r="AU531" s="429"/>
      <c r="AV531" s="429"/>
      <c r="AW531" s="429"/>
      <c r="AX531" s="429"/>
    </row>
    <row r="532" spans="1:50" ht="26.25" customHeight="1" x14ac:dyDescent="0.15">
      <c r="A532" s="1060">
        <v>1</v>
      </c>
      <c r="B532" s="1060">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0">
        <v>2</v>
      </c>
      <c r="B533" s="1060">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0">
        <v>3</v>
      </c>
      <c r="B534" s="1060">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0">
        <v>4</v>
      </c>
      <c r="B535" s="1060">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0">
        <v>5</v>
      </c>
      <c r="B536" s="1060">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0">
        <v>6</v>
      </c>
      <c r="B537" s="1060">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0">
        <v>7</v>
      </c>
      <c r="B538" s="1060">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0">
        <v>8</v>
      </c>
      <c r="B539" s="1060">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0">
        <v>9</v>
      </c>
      <c r="B540" s="1060">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0">
        <v>10</v>
      </c>
      <c r="B541" s="1060">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0">
        <v>11</v>
      </c>
      <c r="B542" s="1060">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0">
        <v>12</v>
      </c>
      <c r="B543" s="1060">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0">
        <v>13</v>
      </c>
      <c r="B544" s="1060">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0">
        <v>14</v>
      </c>
      <c r="B545" s="1060">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0">
        <v>15</v>
      </c>
      <c r="B546" s="1060">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0">
        <v>16</v>
      </c>
      <c r="B547" s="1060">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0">
        <v>17</v>
      </c>
      <c r="B548" s="1060">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0">
        <v>18</v>
      </c>
      <c r="B549" s="1060">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0">
        <v>19</v>
      </c>
      <c r="B550" s="1060">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0">
        <v>20</v>
      </c>
      <c r="B551" s="1060">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0">
        <v>21</v>
      </c>
      <c r="B552" s="1060">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0">
        <v>22</v>
      </c>
      <c r="B553" s="1060">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0">
        <v>23</v>
      </c>
      <c r="B554" s="1060">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0">
        <v>24</v>
      </c>
      <c r="B555" s="1060">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0">
        <v>25</v>
      </c>
      <c r="B556" s="1060">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0">
        <v>26</v>
      </c>
      <c r="B557" s="1060">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0">
        <v>27</v>
      </c>
      <c r="B558" s="1060">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0">
        <v>28</v>
      </c>
      <c r="B559" s="1060">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0">
        <v>29</v>
      </c>
      <c r="B560" s="1060">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0">
        <v>30</v>
      </c>
      <c r="B561" s="1060">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6" t="s">
        <v>432</v>
      </c>
      <c r="K564" s="113"/>
      <c r="L564" s="113"/>
      <c r="M564" s="113"/>
      <c r="N564" s="113"/>
      <c r="O564" s="113"/>
      <c r="P564" s="347" t="s">
        <v>27</v>
      </c>
      <c r="Q564" s="347"/>
      <c r="R564" s="347"/>
      <c r="S564" s="347"/>
      <c r="T564" s="347"/>
      <c r="U564" s="347"/>
      <c r="V564" s="347"/>
      <c r="W564" s="347"/>
      <c r="X564" s="347"/>
      <c r="Y564" s="344" t="s">
        <v>496</v>
      </c>
      <c r="Z564" s="345"/>
      <c r="AA564" s="345"/>
      <c r="AB564" s="345"/>
      <c r="AC564" s="276" t="s">
        <v>479</v>
      </c>
      <c r="AD564" s="276"/>
      <c r="AE564" s="276"/>
      <c r="AF564" s="276"/>
      <c r="AG564" s="276"/>
      <c r="AH564" s="344" t="s">
        <v>391</v>
      </c>
      <c r="AI564" s="346"/>
      <c r="AJ564" s="346"/>
      <c r="AK564" s="346"/>
      <c r="AL564" s="346" t="s">
        <v>21</v>
      </c>
      <c r="AM564" s="346"/>
      <c r="AN564" s="346"/>
      <c r="AO564" s="428"/>
      <c r="AP564" s="429" t="s">
        <v>433</v>
      </c>
      <c r="AQ564" s="429"/>
      <c r="AR564" s="429"/>
      <c r="AS564" s="429"/>
      <c r="AT564" s="429"/>
      <c r="AU564" s="429"/>
      <c r="AV564" s="429"/>
      <c r="AW564" s="429"/>
      <c r="AX564" s="429"/>
    </row>
    <row r="565" spans="1:50" ht="26.25" customHeight="1" x14ac:dyDescent="0.15">
      <c r="A565" s="1060">
        <v>1</v>
      </c>
      <c r="B565" s="1060">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0">
        <v>2</v>
      </c>
      <c r="B566" s="1060">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0">
        <v>3</v>
      </c>
      <c r="B567" s="1060">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0">
        <v>4</v>
      </c>
      <c r="B568" s="1060">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0">
        <v>5</v>
      </c>
      <c r="B569" s="1060">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0">
        <v>6</v>
      </c>
      <c r="B570" s="1060">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0">
        <v>7</v>
      </c>
      <c r="B571" s="1060">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0">
        <v>8</v>
      </c>
      <c r="B572" s="1060">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0">
        <v>9</v>
      </c>
      <c r="B573" s="1060">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0">
        <v>10</v>
      </c>
      <c r="B574" s="1060">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0">
        <v>11</v>
      </c>
      <c r="B575" s="1060">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0">
        <v>12</v>
      </c>
      <c r="B576" s="1060">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0">
        <v>13</v>
      </c>
      <c r="B577" s="1060">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0">
        <v>14</v>
      </c>
      <c r="B578" s="1060">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0">
        <v>15</v>
      </c>
      <c r="B579" s="1060">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0">
        <v>16</v>
      </c>
      <c r="B580" s="1060">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0">
        <v>17</v>
      </c>
      <c r="B581" s="1060">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0">
        <v>18</v>
      </c>
      <c r="B582" s="1060">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0">
        <v>19</v>
      </c>
      <c r="B583" s="1060">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0">
        <v>20</v>
      </c>
      <c r="B584" s="1060">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0">
        <v>21</v>
      </c>
      <c r="B585" s="1060">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0">
        <v>22</v>
      </c>
      <c r="B586" s="1060">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0">
        <v>23</v>
      </c>
      <c r="B587" s="1060">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0">
        <v>24</v>
      </c>
      <c r="B588" s="1060">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0">
        <v>25</v>
      </c>
      <c r="B589" s="1060">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0">
        <v>26</v>
      </c>
      <c r="B590" s="1060">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0">
        <v>27</v>
      </c>
      <c r="B591" s="1060">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0">
        <v>28</v>
      </c>
      <c r="B592" s="1060">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0">
        <v>29</v>
      </c>
      <c r="B593" s="1060">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0">
        <v>30</v>
      </c>
      <c r="B594" s="1060">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6" t="s">
        <v>432</v>
      </c>
      <c r="K597" s="113"/>
      <c r="L597" s="113"/>
      <c r="M597" s="113"/>
      <c r="N597" s="113"/>
      <c r="O597" s="113"/>
      <c r="P597" s="347" t="s">
        <v>27</v>
      </c>
      <c r="Q597" s="347"/>
      <c r="R597" s="347"/>
      <c r="S597" s="347"/>
      <c r="T597" s="347"/>
      <c r="U597" s="347"/>
      <c r="V597" s="347"/>
      <c r="W597" s="347"/>
      <c r="X597" s="347"/>
      <c r="Y597" s="344" t="s">
        <v>496</v>
      </c>
      <c r="Z597" s="345"/>
      <c r="AA597" s="345"/>
      <c r="AB597" s="345"/>
      <c r="AC597" s="276" t="s">
        <v>479</v>
      </c>
      <c r="AD597" s="276"/>
      <c r="AE597" s="276"/>
      <c r="AF597" s="276"/>
      <c r="AG597" s="276"/>
      <c r="AH597" s="344" t="s">
        <v>391</v>
      </c>
      <c r="AI597" s="346"/>
      <c r="AJ597" s="346"/>
      <c r="AK597" s="346"/>
      <c r="AL597" s="346" t="s">
        <v>21</v>
      </c>
      <c r="AM597" s="346"/>
      <c r="AN597" s="346"/>
      <c r="AO597" s="428"/>
      <c r="AP597" s="429" t="s">
        <v>433</v>
      </c>
      <c r="AQ597" s="429"/>
      <c r="AR597" s="429"/>
      <c r="AS597" s="429"/>
      <c r="AT597" s="429"/>
      <c r="AU597" s="429"/>
      <c r="AV597" s="429"/>
      <c r="AW597" s="429"/>
      <c r="AX597" s="429"/>
    </row>
    <row r="598" spans="1:50" ht="26.25" customHeight="1" x14ac:dyDescent="0.15">
      <c r="A598" s="1060">
        <v>1</v>
      </c>
      <c r="B598" s="1060">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0">
        <v>2</v>
      </c>
      <c r="B599" s="1060">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0">
        <v>3</v>
      </c>
      <c r="B600" s="1060">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0">
        <v>4</v>
      </c>
      <c r="B601" s="1060">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0">
        <v>5</v>
      </c>
      <c r="B602" s="1060">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0">
        <v>6</v>
      </c>
      <c r="B603" s="1060">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0">
        <v>7</v>
      </c>
      <c r="B604" s="1060">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0">
        <v>8</v>
      </c>
      <c r="B605" s="1060">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0">
        <v>9</v>
      </c>
      <c r="B606" s="1060">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0">
        <v>10</v>
      </c>
      <c r="B607" s="1060">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0">
        <v>11</v>
      </c>
      <c r="B608" s="1060">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0">
        <v>12</v>
      </c>
      <c r="B609" s="1060">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0">
        <v>13</v>
      </c>
      <c r="B610" s="1060">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0">
        <v>14</v>
      </c>
      <c r="B611" s="1060">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0">
        <v>15</v>
      </c>
      <c r="B612" s="1060">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0">
        <v>16</v>
      </c>
      <c r="B613" s="1060">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0">
        <v>17</v>
      </c>
      <c r="B614" s="1060">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0">
        <v>18</v>
      </c>
      <c r="B615" s="1060">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0">
        <v>19</v>
      </c>
      <c r="B616" s="1060">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0">
        <v>20</v>
      </c>
      <c r="B617" s="1060">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0">
        <v>21</v>
      </c>
      <c r="B618" s="1060">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0">
        <v>22</v>
      </c>
      <c r="B619" s="1060">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0">
        <v>23</v>
      </c>
      <c r="B620" s="1060">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0">
        <v>24</v>
      </c>
      <c r="B621" s="1060">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0">
        <v>25</v>
      </c>
      <c r="B622" s="1060">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0">
        <v>26</v>
      </c>
      <c r="B623" s="1060">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0">
        <v>27</v>
      </c>
      <c r="B624" s="1060">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0">
        <v>28</v>
      </c>
      <c r="B625" s="1060">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0">
        <v>29</v>
      </c>
      <c r="B626" s="1060">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0">
        <v>30</v>
      </c>
      <c r="B627" s="1060">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6" t="s">
        <v>432</v>
      </c>
      <c r="K630" s="113"/>
      <c r="L630" s="113"/>
      <c r="M630" s="113"/>
      <c r="N630" s="113"/>
      <c r="O630" s="113"/>
      <c r="P630" s="347" t="s">
        <v>27</v>
      </c>
      <c r="Q630" s="347"/>
      <c r="R630" s="347"/>
      <c r="S630" s="347"/>
      <c r="T630" s="347"/>
      <c r="U630" s="347"/>
      <c r="V630" s="347"/>
      <c r="W630" s="347"/>
      <c r="X630" s="347"/>
      <c r="Y630" s="344" t="s">
        <v>496</v>
      </c>
      <c r="Z630" s="345"/>
      <c r="AA630" s="345"/>
      <c r="AB630" s="345"/>
      <c r="AC630" s="276" t="s">
        <v>479</v>
      </c>
      <c r="AD630" s="276"/>
      <c r="AE630" s="276"/>
      <c r="AF630" s="276"/>
      <c r="AG630" s="276"/>
      <c r="AH630" s="344" t="s">
        <v>391</v>
      </c>
      <c r="AI630" s="346"/>
      <c r="AJ630" s="346"/>
      <c r="AK630" s="346"/>
      <c r="AL630" s="346" t="s">
        <v>21</v>
      </c>
      <c r="AM630" s="346"/>
      <c r="AN630" s="346"/>
      <c r="AO630" s="428"/>
      <c r="AP630" s="429" t="s">
        <v>433</v>
      </c>
      <c r="AQ630" s="429"/>
      <c r="AR630" s="429"/>
      <c r="AS630" s="429"/>
      <c r="AT630" s="429"/>
      <c r="AU630" s="429"/>
      <c r="AV630" s="429"/>
      <c r="AW630" s="429"/>
      <c r="AX630" s="429"/>
    </row>
    <row r="631" spans="1:50" ht="26.25" customHeight="1" x14ac:dyDescent="0.15">
      <c r="A631" s="1060">
        <v>1</v>
      </c>
      <c r="B631" s="1060">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0">
        <v>2</v>
      </c>
      <c r="B632" s="1060">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0">
        <v>3</v>
      </c>
      <c r="B633" s="1060">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0">
        <v>4</v>
      </c>
      <c r="B634" s="1060">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0">
        <v>5</v>
      </c>
      <c r="B635" s="1060">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0">
        <v>6</v>
      </c>
      <c r="B636" s="1060">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0">
        <v>7</v>
      </c>
      <c r="B637" s="1060">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0">
        <v>8</v>
      </c>
      <c r="B638" s="1060">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0">
        <v>9</v>
      </c>
      <c r="B639" s="1060">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0">
        <v>10</v>
      </c>
      <c r="B640" s="1060">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0">
        <v>11</v>
      </c>
      <c r="B641" s="1060">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0">
        <v>12</v>
      </c>
      <c r="B642" s="1060">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0">
        <v>13</v>
      </c>
      <c r="B643" s="1060">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0">
        <v>14</v>
      </c>
      <c r="B644" s="1060">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0">
        <v>15</v>
      </c>
      <c r="B645" s="1060">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0">
        <v>16</v>
      </c>
      <c r="B646" s="1060">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0">
        <v>17</v>
      </c>
      <c r="B647" s="1060">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0">
        <v>18</v>
      </c>
      <c r="B648" s="1060">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0">
        <v>19</v>
      </c>
      <c r="B649" s="1060">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0">
        <v>20</v>
      </c>
      <c r="B650" s="1060">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0">
        <v>21</v>
      </c>
      <c r="B651" s="1060">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0">
        <v>22</v>
      </c>
      <c r="B652" s="1060">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0">
        <v>23</v>
      </c>
      <c r="B653" s="1060">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0">
        <v>24</v>
      </c>
      <c r="B654" s="1060">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0">
        <v>25</v>
      </c>
      <c r="B655" s="1060">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0">
        <v>26</v>
      </c>
      <c r="B656" s="1060">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0">
        <v>27</v>
      </c>
      <c r="B657" s="1060">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0">
        <v>28</v>
      </c>
      <c r="B658" s="1060">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0">
        <v>29</v>
      </c>
      <c r="B659" s="1060">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0">
        <v>30</v>
      </c>
      <c r="B660" s="1060">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6" t="s">
        <v>432</v>
      </c>
      <c r="K663" s="113"/>
      <c r="L663" s="113"/>
      <c r="M663" s="113"/>
      <c r="N663" s="113"/>
      <c r="O663" s="113"/>
      <c r="P663" s="347" t="s">
        <v>27</v>
      </c>
      <c r="Q663" s="347"/>
      <c r="R663" s="347"/>
      <c r="S663" s="347"/>
      <c r="T663" s="347"/>
      <c r="U663" s="347"/>
      <c r="V663" s="347"/>
      <c r="W663" s="347"/>
      <c r="X663" s="347"/>
      <c r="Y663" s="344" t="s">
        <v>496</v>
      </c>
      <c r="Z663" s="345"/>
      <c r="AA663" s="345"/>
      <c r="AB663" s="345"/>
      <c r="AC663" s="276" t="s">
        <v>479</v>
      </c>
      <c r="AD663" s="276"/>
      <c r="AE663" s="276"/>
      <c r="AF663" s="276"/>
      <c r="AG663" s="276"/>
      <c r="AH663" s="344" t="s">
        <v>391</v>
      </c>
      <c r="AI663" s="346"/>
      <c r="AJ663" s="346"/>
      <c r="AK663" s="346"/>
      <c r="AL663" s="346" t="s">
        <v>21</v>
      </c>
      <c r="AM663" s="346"/>
      <c r="AN663" s="346"/>
      <c r="AO663" s="428"/>
      <c r="AP663" s="429" t="s">
        <v>433</v>
      </c>
      <c r="AQ663" s="429"/>
      <c r="AR663" s="429"/>
      <c r="AS663" s="429"/>
      <c r="AT663" s="429"/>
      <c r="AU663" s="429"/>
      <c r="AV663" s="429"/>
      <c r="AW663" s="429"/>
      <c r="AX663" s="429"/>
    </row>
    <row r="664" spans="1:50" ht="26.25" customHeight="1" x14ac:dyDescent="0.15">
      <c r="A664" s="1060">
        <v>1</v>
      </c>
      <c r="B664" s="1060">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0">
        <v>2</v>
      </c>
      <c r="B665" s="1060">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0">
        <v>3</v>
      </c>
      <c r="B666" s="1060">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0">
        <v>4</v>
      </c>
      <c r="B667" s="1060">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0">
        <v>5</v>
      </c>
      <c r="B668" s="1060">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0">
        <v>6</v>
      </c>
      <c r="B669" s="1060">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0">
        <v>7</v>
      </c>
      <c r="B670" s="1060">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0">
        <v>8</v>
      </c>
      <c r="B671" s="1060">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0">
        <v>9</v>
      </c>
      <c r="B672" s="1060">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0">
        <v>10</v>
      </c>
      <c r="B673" s="1060">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0">
        <v>11</v>
      </c>
      <c r="B674" s="1060">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0">
        <v>12</v>
      </c>
      <c r="B675" s="1060">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0">
        <v>13</v>
      </c>
      <c r="B676" s="1060">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0">
        <v>14</v>
      </c>
      <c r="B677" s="1060">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0">
        <v>15</v>
      </c>
      <c r="B678" s="1060">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0">
        <v>16</v>
      </c>
      <c r="B679" s="1060">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0">
        <v>17</v>
      </c>
      <c r="B680" s="1060">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0">
        <v>18</v>
      </c>
      <c r="B681" s="1060">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0">
        <v>19</v>
      </c>
      <c r="B682" s="1060">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0">
        <v>20</v>
      </c>
      <c r="B683" s="1060">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0">
        <v>21</v>
      </c>
      <c r="B684" s="1060">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0">
        <v>22</v>
      </c>
      <c r="B685" s="1060">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0">
        <v>23</v>
      </c>
      <c r="B686" s="1060">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0">
        <v>24</v>
      </c>
      <c r="B687" s="1060">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0">
        <v>25</v>
      </c>
      <c r="B688" s="1060">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0">
        <v>26</v>
      </c>
      <c r="B689" s="1060">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0">
        <v>27</v>
      </c>
      <c r="B690" s="1060">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0">
        <v>28</v>
      </c>
      <c r="B691" s="1060">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0">
        <v>29</v>
      </c>
      <c r="B692" s="1060">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0">
        <v>30</v>
      </c>
      <c r="B693" s="1060">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6" t="s">
        <v>432</v>
      </c>
      <c r="K696" s="113"/>
      <c r="L696" s="113"/>
      <c r="M696" s="113"/>
      <c r="N696" s="113"/>
      <c r="O696" s="113"/>
      <c r="P696" s="347" t="s">
        <v>27</v>
      </c>
      <c r="Q696" s="347"/>
      <c r="R696" s="347"/>
      <c r="S696" s="347"/>
      <c r="T696" s="347"/>
      <c r="U696" s="347"/>
      <c r="V696" s="347"/>
      <c r="W696" s="347"/>
      <c r="X696" s="347"/>
      <c r="Y696" s="344" t="s">
        <v>496</v>
      </c>
      <c r="Z696" s="345"/>
      <c r="AA696" s="345"/>
      <c r="AB696" s="345"/>
      <c r="AC696" s="276" t="s">
        <v>479</v>
      </c>
      <c r="AD696" s="276"/>
      <c r="AE696" s="276"/>
      <c r="AF696" s="276"/>
      <c r="AG696" s="276"/>
      <c r="AH696" s="344" t="s">
        <v>391</v>
      </c>
      <c r="AI696" s="346"/>
      <c r="AJ696" s="346"/>
      <c r="AK696" s="346"/>
      <c r="AL696" s="346" t="s">
        <v>21</v>
      </c>
      <c r="AM696" s="346"/>
      <c r="AN696" s="346"/>
      <c r="AO696" s="428"/>
      <c r="AP696" s="429" t="s">
        <v>433</v>
      </c>
      <c r="AQ696" s="429"/>
      <c r="AR696" s="429"/>
      <c r="AS696" s="429"/>
      <c r="AT696" s="429"/>
      <c r="AU696" s="429"/>
      <c r="AV696" s="429"/>
      <c r="AW696" s="429"/>
      <c r="AX696" s="429"/>
    </row>
    <row r="697" spans="1:50" ht="26.25" customHeight="1" x14ac:dyDescent="0.15">
      <c r="A697" s="1060">
        <v>1</v>
      </c>
      <c r="B697" s="1060">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0">
        <v>2</v>
      </c>
      <c r="B698" s="1060">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0">
        <v>3</v>
      </c>
      <c r="B699" s="1060">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0">
        <v>4</v>
      </c>
      <c r="B700" s="1060">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0">
        <v>5</v>
      </c>
      <c r="B701" s="1060">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0">
        <v>6</v>
      </c>
      <c r="B702" s="1060">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0">
        <v>7</v>
      </c>
      <c r="B703" s="1060">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0">
        <v>8</v>
      </c>
      <c r="B704" s="1060">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0">
        <v>9</v>
      </c>
      <c r="B705" s="1060">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0">
        <v>10</v>
      </c>
      <c r="B706" s="1060">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0">
        <v>11</v>
      </c>
      <c r="B707" s="1060">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0">
        <v>12</v>
      </c>
      <c r="B708" s="1060">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0">
        <v>13</v>
      </c>
      <c r="B709" s="1060">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0">
        <v>14</v>
      </c>
      <c r="B710" s="1060">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0">
        <v>15</v>
      </c>
      <c r="B711" s="1060">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0">
        <v>16</v>
      </c>
      <c r="B712" s="1060">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0">
        <v>17</v>
      </c>
      <c r="B713" s="1060">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0">
        <v>18</v>
      </c>
      <c r="B714" s="1060">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0">
        <v>19</v>
      </c>
      <c r="B715" s="1060">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0">
        <v>20</v>
      </c>
      <c r="B716" s="1060">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0">
        <v>21</v>
      </c>
      <c r="B717" s="1060">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0">
        <v>22</v>
      </c>
      <c r="B718" s="1060">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0">
        <v>23</v>
      </c>
      <c r="B719" s="1060">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0">
        <v>24</v>
      </c>
      <c r="B720" s="1060">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0">
        <v>25</v>
      </c>
      <c r="B721" s="1060">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0">
        <v>26</v>
      </c>
      <c r="B722" s="1060">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0">
        <v>27</v>
      </c>
      <c r="B723" s="1060">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0">
        <v>28</v>
      </c>
      <c r="B724" s="1060">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0">
        <v>29</v>
      </c>
      <c r="B725" s="1060">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0">
        <v>30</v>
      </c>
      <c r="B726" s="1060">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6" t="s">
        <v>432</v>
      </c>
      <c r="K729" s="113"/>
      <c r="L729" s="113"/>
      <c r="M729" s="113"/>
      <c r="N729" s="113"/>
      <c r="O729" s="113"/>
      <c r="P729" s="347" t="s">
        <v>27</v>
      </c>
      <c r="Q729" s="347"/>
      <c r="R729" s="347"/>
      <c r="S729" s="347"/>
      <c r="T729" s="347"/>
      <c r="U729" s="347"/>
      <c r="V729" s="347"/>
      <c r="W729" s="347"/>
      <c r="X729" s="347"/>
      <c r="Y729" s="344" t="s">
        <v>496</v>
      </c>
      <c r="Z729" s="345"/>
      <c r="AA729" s="345"/>
      <c r="AB729" s="345"/>
      <c r="AC729" s="276" t="s">
        <v>479</v>
      </c>
      <c r="AD729" s="276"/>
      <c r="AE729" s="276"/>
      <c r="AF729" s="276"/>
      <c r="AG729" s="276"/>
      <c r="AH729" s="344" t="s">
        <v>391</v>
      </c>
      <c r="AI729" s="346"/>
      <c r="AJ729" s="346"/>
      <c r="AK729" s="346"/>
      <c r="AL729" s="346" t="s">
        <v>21</v>
      </c>
      <c r="AM729" s="346"/>
      <c r="AN729" s="346"/>
      <c r="AO729" s="428"/>
      <c r="AP729" s="429" t="s">
        <v>433</v>
      </c>
      <c r="AQ729" s="429"/>
      <c r="AR729" s="429"/>
      <c r="AS729" s="429"/>
      <c r="AT729" s="429"/>
      <c r="AU729" s="429"/>
      <c r="AV729" s="429"/>
      <c r="AW729" s="429"/>
      <c r="AX729" s="429"/>
    </row>
    <row r="730" spans="1:50" ht="26.25" customHeight="1" x14ac:dyDescent="0.15">
      <c r="A730" s="1060">
        <v>1</v>
      </c>
      <c r="B730" s="1060">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0">
        <v>2</v>
      </c>
      <c r="B731" s="1060">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0">
        <v>3</v>
      </c>
      <c r="B732" s="1060">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0">
        <v>4</v>
      </c>
      <c r="B733" s="1060">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0">
        <v>5</v>
      </c>
      <c r="B734" s="1060">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0">
        <v>6</v>
      </c>
      <c r="B735" s="1060">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0">
        <v>7</v>
      </c>
      <c r="B736" s="1060">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0">
        <v>8</v>
      </c>
      <c r="B737" s="1060">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0">
        <v>9</v>
      </c>
      <c r="B738" s="1060">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0">
        <v>10</v>
      </c>
      <c r="B739" s="1060">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0">
        <v>11</v>
      </c>
      <c r="B740" s="1060">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0">
        <v>12</v>
      </c>
      <c r="B741" s="1060">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0">
        <v>13</v>
      </c>
      <c r="B742" s="1060">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0">
        <v>14</v>
      </c>
      <c r="B743" s="1060">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0">
        <v>15</v>
      </c>
      <c r="B744" s="1060">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0">
        <v>16</v>
      </c>
      <c r="B745" s="1060">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0">
        <v>17</v>
      </c>
      <c r="B746" s="1060">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0">
        <v>18</v>
      </c>
      <c r="B747" s="1060">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0">
        <v>19</v>
      </c>
      <c r="B748" s="1060">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0">
        <v>20</v>
      </c>
      <c r="B749" s="1060">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0">
        <v>21</v>
      </c>
      <c r="B750" s="1060">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0">
        <v>22</v>
      </c>
      <c r="B751" s="1060">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0">
        <v>23</v>
      </c>
      <c r="B752" s="1060">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0">
        <v>24</v>
      </c>
      <c r="B753" s="1060">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0">
        <v>25</v>
      </c>
      <c r="B754" s="1060">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0">
        <v>26</v>
      </c>
      <c r="B755" s="1060">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0">
        <v>27</v>
      </c>
      <c r="B756" s="1060">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0">
        <v>28</v>
      </c>
      <c r="B757" s="1060">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0">
        <v>29</v>
      </c>
      <c r="B758" s="1060">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0">
        <v>30</v>
      </c>
      <c r="B759" s="1060">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6" t="s">
        <v>432</v>
      </c>
      <c r="K762" s="113"/>
      <c r="L762" s="113"/>
      <c r="M762" s="113"/>
      <c r="N762" s="113"/>
      <c r="O762" s="113"/>
      <c r="P762" s="347" t="s">
        <v>27</v>
      </c>
      <c r="Q762" s="347"/>
      <c r="R762" s="347"/>
      <c r="S762" s="347"/>
      <c r="T762" s="347"/>
      <c r="U762" s="347"/>
      <c r="V762" s="347"/>
      <c r="W762" s="347"/>
      <c r="X762" s="347"/>
      <c r="Y762" s="344" t="s">
        <v>496</v>
      </c>
      <c r="Z762" s="345"/>
      <c r="AA762" s="345"/>
      <c r="AB762" s="345"/>
      <c r="AC762" s="276" t="s">
        <v>479</v>
      </c>
      <c r="AD762" s="276"/>
      <c r="AE762" s="276"/>
      <c r="AF762" s="276"/>
      <c r="AG762" s="276"/>
      <c r="AH762" s="344" t="s">
        <v>391</v>
      </c>
      <c r="AI762" s="346"/>
      <c r="AJ762" s="346"/>
      <c r="AK762" s="346"/>
      <c r="AL762" s="346" t="s">
        <v>21</v>
      </c>
      <c r="AM762" s="346"/>
      <c r="AN762" s="346"/>
      <c r="AO762" s="428"/>
      <c r="AP762" s="429" t="s">
        <v>433</v>
      </c>
      <c r="AQ762" s="429"/>
      <c r="AR762" s="429"/>
      <c r="AS762" s="429"/>
      <c r="AT762" s="429"/>
      <c r="AU762" s="429"/>
      <c r="AV762" s="429"/>
      <c r="AW762" s="429"/>
      <c r="AX762" s="429"/>
    </row>
    <row r="763" spans="1:50" ht="26.25" customHeight="1" x14ac:dyDescent="0.15">
      <c r="A763" s="1060">
        <v>1</v>
      </c>
      <c r="B763" s="1060">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0">
        <v>2</v>
      </c>
      <c r="B764" s="1060">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0">
        <v>3</v>
      </c>
      <c r="B765" s="1060">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0">
        <v>4</v>
      </c>
      <c r="B766" s="1060">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0">
        <v>5</v>
      </c>
      <c r="B767" s="1060">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0">
        <v>6</v>
      </c>
      <c r="B768" s="1060">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0">
        <v>7</v>
      </c>
      <c r="B769" s="1060">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0">
        <v>8</v>
      </c>
      <c r="B770" s="1060">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0">
        <v>9</v>
      </c>
      <c r="B771" s="1060">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0">
        <v>10</v>
      </c>
      <c r="B772" s="1060">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0">
        <v>11</v>
      </c>
      <c r="B773" s="1060">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0">
        <v>12</v>
      </c>
      <c r="B774" s="1060">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0">
        <v>13</v>
      </c>
      <c r="B775" s="1060">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0">
        <v>14</v>
      </c>
      <c r="B776" s="1060">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0">
        <v>15</v>
      </c>
      <c r="B777" s="1060">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0">
        <v>16</v>
      </c>
      <c r="B778" s="1060">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0">
        <v>17</v>
      </c>
      <c r="B779" s="1060">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0">
        <v>18</v>
      </c>
      <c r="B780" s="1060">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0">
        <v>19</v>
      </c>
      <c r="B781" s="1060">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0">
        <v>20</v>
      </c>
      <c r="B782" s="1060">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0">
        <v>21</v>
      </c>
      <c r="B783" s="1060">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0">
        <v>22</v>
      </c>
      <c r="B784" s="1060">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0">
        <v>23</v>
      </c>
      <c r="B785" s="1060">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0">
        <v>24</v>
      </c>
      <c r="B786" s="1060">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0">
        <v>25</v>
      </c>
      <c r="B787" s="1060">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0">
        <v>26</v>
      </c>
      <c r="B788" s="1060">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0">
        <v>27</v>
      </c>
      <c r="B789" s="1060">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0">
        <v>28</v>
      </c>
      <c r="B790" s="1060">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0">
        <v>29</v>
      </c>
      <c r="B791" s="1060">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0">
        <v>30</v>
      </c>
      <c r="B792" s="1060">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6" t="s">
        <v>432</v>
      </c>
      <c r="K795" s="113"/>
      <c r="L795" s="113"/>
      <c r="M795" s="113"/>
      <c r="N795" s="113"/>
      <c r="O795" s="113"/>
      <c r="P795" s="347" t="s">
        <v>27</v>
      </c>
      <c r="Q795" s="347"/>
      <c r="R795" s="347"/>
      <c r="S795" s="347"/>
      <c r="T795" s="347"/>
      <c r="U795" s="347"/>
      <c r="V795" s="347"/>
      <c r="W795" s="347"/>
      <c r="X795" s="347"/>
      <c r="Y795" s="344" t="s">
        <v>496</v>
      </c>
      <c r="Z795" s="345"/>
      <c r="AA795" s="345"/>
      <c r="AB795" s="345"/>
      <c r="AC795" s="276" t="s">
        <v>479</v>
      </c>
      <c r="AD795" s="276"/>
      <c r="AE795" s="276"/>
      <c r="AF795" s="276"/>
      <c r="AG795" s="276"/>
      <c r="AH795" s="344" t="s">
        <v>391</v>
      </c>
      <c r="AI795" s="346"/>
      <c r="AJ795" s="346"/>
      <c r="AK795" s="346"/>
      <c r="AL795" s="346" t="s">
        <v>21</v>
      </c>
      <c r="AM795" s="346"/>
      <c r="AN795" s="346"/>
      <c r="AO795" s="428"/>
      <c r="AP795" s="429" t="s">
        <v>433</v>
      </c>
      <c r="AQ795" s="429"/>
      <c r="AR795" s="429"/>
      <c r="AS795" s="429"/>
      <c r="AT795" s="429"/>
      <c r="AU795" s="429"/>
      <c r="AV795" s="429"/>
      <c r="AW795" s="429"/>
      <c r="AX795" s="429"/>
    </row>
    <row r="796" spans="1:50" ht="26.25" customHeight="1" x14ac:dyDescent="0.15">
      <c r="A796" s="1060">
        <v>1</v>
      </c>
      <c r="B796" s="1060">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0">
        <v>2</v>
      </c>
      <c r="B797" s="1060">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0">
        <v>3</v>
      </c>
      <c r="B798" s="1060">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0">
        <v>4</v>
      </c>
      <c r="B799" s="1060">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0">
        <v>5</v>
      </c>
      <c r="B800" s="1060">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0">
        <v>6</v>
      </c>
      <c r="B801" s="1060">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0">
        <v>7</v>
      </c>
      <c r="B802" s="1060">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0">
        <v>8</v>
      </c>
      <c r="B803" s="1060">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0">
        <v>9</v>
      </c>
      <c r="B804" s="1060">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0">
        <v>10</v>
      </c>
      <c r="B805" s="1060">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0">
        <v>11</v>
      </c>
      <c r="B806" s="1060">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0">
        <v>12</v>
      </c>
      <c r="B807" s="1060">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0">
        <v>13</v>
      </c>
      <c r="B808" s="1060">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0">
        <v>14</v>
      </c>
      <c r="B809" s="1060">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0">
        <v>15</v>
      </c>
      <c r="B810" s="1060">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0">
        <v>16</v>
      </c>
      <c r="B811" s="1060">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0">
        <v>17</v>
      </c>
      <c r="B812" s="1060">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0">
        <v>18</v>
      </c>
      <c r="B813" s="1060">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0">
        <v>19</v>
      </c>
      <c r="B814" s="1060">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0">
        <v>20</v>
      </c>
      <c r="B815" s="1060">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0">
        <v>21</v>
      </c>
      <c r="B816" s="1060">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0">
        <v>22</v>
      </c>
      <c r="B817" s="1060">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0">
        <v>23</v>
      </c>
      <c r="B818" s="1060">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0">
        <v>24</v>
      </c>
      <c r="B819" s="1060">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0">
        <v>25</v>
      </c>
      <c r="B820" s="1060">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0">
        <v>26</v>
      </c>
      <c r="B821" s="1060">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0">
        <v>27</v>
      </c>
      <c r="B822" s="1060">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0">
        <v>28</v>
      </c>
      <c r="B823" s="1060">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0">
        <v>29</v>
      </c>
      <c r="B824" s="1060">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0">
        <v>30</v>
      </c>
      <c r="B825" s="1060">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6" t="s">
        <v>432</v>
      </c>
      <c r="K828" s="113"/>
      <c r="L828" s="113"/>
      <c r="M828" s="113"/>
      <c r="N828" s="113"/>
      <c r="O828" s="113"/>
      <c r="P828" s="347" t="s">
        <v>27</v>
      </c>
      <c r="Q828" s="347"/>
      <c r="R828" s="347"/>
      <c r="S828" s="347"/>
      <c r="T828" s="347"/>
      <c r="U828" s="347"/>
      <c r="V828" s="347"/>
      <c r="W828" s="347"/>
      <c r="X828" s="347"/>
      <c r="Y828" s="344" t="s">
        <v>496</v>
      </c>
      <c r="Z828" s="345"/>
      <c r="AA828" s="345"/>
      <c r="AB828" s="345"/>
      <c r="AC828" s="276" t="s">
        <v>479</v>
      </c>
      <c r="AD828" s="276"/>
      <c r="AE828" s="276"/>
      <c r="AF828" s="276"/>
      <c r="AG828" s="276"/>
      <c r="AH828" s="344" t="s">
        <v>391</v>
      </c>
      <c r="AI828" s="346"/>
      <c r="AJ828" s="346"/>
      <c r="AK828" s="346"/>
      <c r="AL828" s="346" t="s">
        <v>21</v>
      </c>
      <c r="AM828" s="346"/>
      <c r="AN828" s="346"/>
      <c r="AO828" s="428"/>
      <c r="AP828" s="429" t="s">
        <v>433</v>
      </c>
      <c r="AQ828" s="429"/>
      <c r="AR828" s="429"/>
      <c r="AS828" s="429"/>
      <c r="AT828" s="429"/>
      <c r="AU828" s="429"/>
      <c r="AV828" s="429"/>
      <c r="AW828" s="429"/>
      <c r="AX828" s="429"/>
    </row>
    <row r="829" spans="1:50" ht="26.25" customHeight="1" x14ac:dyDescent="0.15">
      <c r="A829" s="1060">
        <v>1</v>
      </c>
      <c r="B829" s="1060">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0">
        <v>2</v>
      </c>
      <c r="B830" s="1060">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0">
        <v>3</v>
      </c>
      <c r="B831" s="1060">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0">
        <v>4</v>
      </c>
      <c r="B832" s="1060">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0">
        <v>5</v>
      </c>
      <c r="B833" s="1060">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0">
        <v>6</v>
      </c>
      <c r="B834" s="1060">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0">
        <v>7</v>
      </c>
      <c r="B835" s="1060">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0">
        <v>8</v>
      </c>
      <c r="B836" s="1060">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0">
        <v>9</v>
      </c>
      <c r="B837" s="1060">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0">
        <v>10</v>
      </c>
      <c r="B838" s="1060">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0">
        <v>11</v>
      </c>
      <c r="B839" s="1060">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0">
        <v>12</v>
      </c>
      <c r="B840" s="1060">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0">
        <v>13</v>
      </c>
      <c r="B841" s="1060">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0">
        <v>14</v>
      </c>
      <c r="B842" s="1060">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0">
        <v>15</v>
      </c>
      <c r="B843" s="1060">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0">
        <v>16</v>
      </c>
      <c r="B844" s="1060">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0">
        <v>17</v>
      </c>
      <c r="B845" s="1060">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0">
        <v>18</v>
      </c>
      <c r="B846" s="1060">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0">
        <v>19</v>
      </c>
      <c r="B847" s="1060">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0">
        <v>20</v>
      </c>
      <c r="B848" s="1060">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0">
        <v>21</v>
      </c>
      <c r="B849" s="1060">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0">
        <v>22</v>
      </c>
      <c r="B850" s="1060">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0">
        <v>23</v>
      </c>
      <c r="B851" s="1060">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0">
        <v>24</v>
      </c>
      <c r="B852" s="1060">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0">
        <v>25</v>
      </c>
      <c r="B853" s="1060">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0">
        <v>26</v>
      </c>
      <c r="B854" s="1060">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0">
        <v>27</v>
      </c>
      <c r="B855" s="1060">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0">
        <v>28</v>
      </c>
      <c r="B856" s="1060">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0">
        <v>29</v>
      </c>
      <c r="B857" s="1060">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0">
        <v>30</v>
      </c>
      <c r="B858" s="1060">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6" t="s">
        <v>432</v>
      </c>
      <c r="K861" s="113"/>
      <c r="L861" s="113"/>
      <c r="M861" s="113"/>
      <c r="N861" s="113"/>
      <c r="O861" s="113"/>
      <c r="P861" s="347" t="s">
        <v>27</v>
      </c>
      <c r="Q861" s="347"/>
      <c r="R861" s="347"/>
      <c r="S861" s="347"/>
      <c r="T861" s="347"/>
      <c r="U861" s="347"/>
      <c r="V861" s="347"/>
      <c r="W861" s="347"/>
      <c r="X861" s="347"/>
      <c r="Y861" s="344" t="s">
        <v>496</v>
      </c>
      <c r="Z861" s="345"/>
      <c r="AA861" s="345"/>
      <c r="AB861" s="345"/>
      <c r="AC861" s="276" t="s">
        <v>479</v>
      </c>
      <c r="AD861" s="276"/>
      <c r="AE861" s="276"/>
      <c r="AF861" s="276"/>
      <c r="AG861" s="276"/>
      <c r="AH861" s="344" t="s">
        <v>391</v>
      </c>
      <c r="AI861" s="346"/>
      <c r="AJ861" s="346"/>
      <c r="AK861" s="346"/>
      <c r="AL861" s="346" t="s">
        <v>21</v>
      </c>
      <c r="AM861" s="346"/>
      <c r="AN861" s="346"/>
      <c r="AO861" s="428"/>
      <c r="AP861" s="429" t="s">
        <v>433</v>
      </c>
      <c r="AQ861" s="429"/>
      <c r="AR861" s="429"/>
      <c r="AS861" s="429"/>
      <c r="AT861" s="429"/>
      <c r="AU861" s="429"/>
      <c r="AV861" s="429"/>
      <c r="AW861" s="429"/>
      <c r="AX861" s="429"/>
    </row>
    <row r="862" spans="1:50" ht="26.25" customHeight="1" x14ac:dyDescent="0.15">
      <c r="A862" s="1060">
        <v>1</v>
      </c>
      <c r="B862" s="1060">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0">
        <v>2</v>
      </c>
      <c r="B863" s="1060">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0">
        <v>3</v>
      </c>
      <c r="B864" s="1060">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0">
        <v>4</v>
      </c>
      <c r="B865" s="1060">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0">
        <v>5</v>
      </c>
      <c r="B866" s="1060">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0">
        <v>6</v>
      </c>
      <c r="B867" s="1060">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0">
        <v>7</v>
      </c>
      <c r="B868" s="1060">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0">
        <v>8</v>
      </c>
      <c r="B869" s="1060">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0">
        <v>9</v>
      </c>
      <c r="B870" s="1060">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0">
        <v>10</v>
      </c>
      <c r="B871" s="1060">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0">
        <v>11</v>
      </c>
      <c r="B872" s="1060">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0">
        <v>12</v>
      </c>
      <c r="B873" s="1060">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0">
        <v>13</v>
      </c>
      <c r="B874" s="1060">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0">
        <v>14</v>
      </c>
      <c r="B875" s="1060">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0">
        <v>15</v>
      </c>
      <c r="B876" s="1060">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0">
        <v>16</v>
      </c>
      <c r="B877" s="1060">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0">
        <v>17</v>
      </c>
      <c r="B878" s="1060">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0">
        <v>18</v>
      </c>
      <c r="B879" s="1060">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0">
        <v>19</v>
      </c>
      <c r="B880" s="1060">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0">
        <v>20</v>
      </c>
      <c r="B881" s="1060">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0">
        <v>21</v>
      </c>
      <c r="B882" s="1060">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0">
        <v>22</v>
      </c>
      <c r="B883" s="1060">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0">
        <v>23</v>
      </c>
      <c r="B884" s="1060">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0">
        <v>24</v>
      </c>
      <c r="B885" s="1060">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0">
        <v>25</v>
      </c>
      <c r="B886" s="1060">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0">
        <v>26</v>
      </c>
      <c r="B887" s="1060">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0">
        <v>27</v>
      </c>
      <c r="B888" s="1060">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0">
        <v>28</v>
      </c>
      <c r="B889" s="1060">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0">
        <v>29</v>
      </c>
      <c r="B890" s="1060">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0">
        <v>30</v>
      </c>
      <c r="B891" s="1060">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6" t="s">
        <v>432</v>
      </c>
      <c r="K894" s="113"/>
      <c r="L894" s="113"/>
      <c r="M894" s="113"/>
      <c r="N894" s="113"/>
      <c r="O894" s="113"/>
      <c r="P894" s="347" t="s">
        <v>27</v>
      </c>
      <c r="Q894" s="347"/>
      <c r="R894" s="347"/>
      <c r="S894" s="347"/>
      <c r="T894" s="347"/>
      <c r="U894" s="347"/>
      <c r="V894" s="347"/>
      <c r="W894" s="347"/>
      <c r="X894" s="347"/>
      <c r="Y894" s="344" t="s">
        <v>496</v>
      </c>
      <c r="Z894" s="345"/>
      <c r="AA894" s="345"/>
      <c r="AB894" s="345"/>
      <c r="AC894" s="276" t="s">
        <v>479</v>
      </c>
      <c r="AD894" s="276"/>
      <c r="AE894" s="276"/>
      <c r="AF894" s="276"/>
      <c r="AG894" s="276"/>
      <c r="AH894" s="344" t="s">
        <v>391</v>
      </c>
      <c r="AI894" s="346"/>
      <c r="AJ894" s="346"/>
      <c r="AK894" s="346"/>
      <c r="AL894" s="346" t="s">
        <v>21</v>
      </c>
      <c r="AM894" s="346"/>
      <c r="AN894" s="346"/>
      <c r="AO894" s="428"/>
      <c r="AP894" s="429" t="s">
        <v>433</v>
      </c>
      <c r="AQ894" s="429"/>
      <c r="AR894" s="429"/>
      <c r="AS894" s="429"/>
      <c r="AT894" s="429"/>
      <c r="AU894" s="429"/>
      <c r="AV894" s="429"/>
      <c r="AW894" s="429"/>
      <c r="AX894" s="429"/>
    </row>
    <row r="895" spans="1:50" ht="26.25" customHeight="1" x14ac:dyDescent="0.15">
      <c r="A895" s="1060">
        <v>1</v>
      </c>
      <c r="B895" s="1060">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0">
        <v>2</v>
      </c>
      <c r="B896" s="1060">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0">
        <v>3</v>
      </c>
      <c r="B897" s="1060">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0">
        <v>4</v>
      </c>
      <c r="B898" s="1060">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0">
        <v>5</v>
      </c>
      <c r="B899" s="1060">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0">
        <v>6</v>
      </c>
      <c r="B900" s="1060">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0">
        <v>7</v>
      </c>
      <c r="B901" s="1060">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0">
        <v>8</v>
      </c>
      <c r="B902" s="1060">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0">
        <v>9</v>
      </c>
      <c r="B903" s="1060">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0">
        <v>10</v>
      </c>
      <c r="B904" s="1060">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0">
        <v>11</v>
      </c>
      <c r="B905" s="1060">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0">
        <v>12</v>
      </c>
      <c r="B906" s="1060">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0">
        <v>13</v>
      </c>
      <c r="B907" s="1060">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0">
        <v>14</v>
      </c>
      <c r="B908" s="1060">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0">
        <v>15</v>
      </c>
      <c r="B909" s="1060">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0">
        <v>16</v>
      </c>
      <c r="B910" s="1060">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0">
        <v>17</v>
      </c>
      <c r="B911" s="1060">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0">
        <v>18</v>
      </c>
      <c r="B912" s="1060">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0">
        <v>19</v>
      </c>
      <c r="B913" s="1060">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0">
        <v>20</v>
      </c>
      <c r="B914" s="1060">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0">
        <v>21</v>
      </c>
      <c r="B915" s="1060">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0">
        <v>22</v>
      </c>
      <c r="B916" s="1060">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0">
        <v>23</v>
      </c>
      <c r="B917" s="1060">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0">
        <v>24</v>
      </c>
      <c r="B918" s="1060">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0">
        <v>25</v>
      </c>
      <c r="B919" s="1060">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0">
        <v>26</v>
      </c>
      <c r="B920" s="1060">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0">
        <v>27</v>
      </c>
      <c r="B921" s="1060">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0">
        <v>28</v>
      </c>
      <c r="B922" s="1060">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0">
        <v>29</v>
      </c>
      <c r="B923" s="1060">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0">
        <v>30</v>
      </c>
      <c r="B924" s="1060">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6" t="s">
        <v>432</v>
      </c>
      <c r="K927" s="113"/>
      <c r="L927" s="113"/>
      <c r="M927" s="113"/>
      <c r="N927" s="113"/>
      <c r="O927" s="113"/>
      <c r="P927" s="347" t="s">
        <v>27</v>
      </c>
      <c r="Q927" s="347"/>
      <c r="R927" s="347"/>
      <c r="S927" s="347"/>
      <c r="T927" s="347"/>
      <c r="U927" s="347"/>
      <c r="V927" s="347"/>
      <c r="W927" s="347"/>
      <c r="X927" s="347"/>
      <c r="Y927" s="344" t="s">
        <v>496</v>
      </c>
      <c r="Z927" s="345"/>
      <c r="AA927" s="345"/>
      <c r="AB927" s="345"/>
      <c r="AC927" s="276" t="s">
        <v>479</v>
      </c>
      <c r="AD927" s="276"/>
      <c r="AE927" s="276"/>
      <c r="AF927" s="276"/>
      <c r="AG927" s="276"/>
      <c r="AH927" s="344" t="s">
        <v>391</v>
      </c>
      <c r="AI927" s="346"/>
      <c r="AJ927" s="346"/>
      <c r="AK927" s="346"/>
      <c r="AL927" s="346" t="s">
        <v>21</v>
      </c>
      <c r="AM927" s="346"/>
      <c r="AN927" s="346"/>
      <c r="AO927" s="428"/>
      <c r="AP927" s="429" t="s">
        <v>433</v>
      </c>
      <c r="AQ927" s="429"/>
      <c r="AR927" s="429"/>
      <c r="AS927" s="429"/>
      <c r="AT927" s="429"/>
      <c r="AU927" s="429"/>
      <c r="AV927" s="429"/>
      <c r="AW927" s="429"/>
      <c r="AX927" s="429"/>
    </row>
    <row r="928" spans="1:50" ht="26.25" customHeight="1" x14ac:dyDescent="0.15">
      <c r="A928" s="1060">
        <v>1</v>
      </c>
      <c r="B928" s="1060">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0">
        <v>2</v>
      </c>
      <c r="B929" s="1060">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0">
        <v>3</v>
      </c>
      <c r="B930" s="1060">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0">
        <v>4</v>
      </c>
      <c r="B931" s="1060">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0">
        <v>5</v>
      </c>
      <c r="B932" s="1060">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0">
        <v>6</v>
      </c>
      <c r="B933" s="1060">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0">
        <v>7</v>
      </c>
      <c r="B934" s="1060">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0">
        <v>8</v>
      </c>
      <c r="B935" s="1060">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0">
        <v>9</v>
      </c>
      <c r="B936" s="1060">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0">
        <v>10</v>
      </c>
      <c r="B937" s="1060">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0">
        <v>11</v>
      </c>
      <c r="B938" s="1060">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0">
        <v>12</v>
      </c>
      <c r="B939" s="1060">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0">
        <v>13</v>
      </c>
      <c r="B940" s="1060">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0">
        <v>14</v>
      </c>
      <c r="B941" s="1060">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0">
        <v>15</v>
      </c>
      <c r="B942" s="1060">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0">
        <v>16</v>
      </c>
      <c r="B943" s="1060">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0">
        <v>17</v>
      </c>
      <c r="B944" s="1060">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0">
        <v>18</v>
      </c>
      <c r="B945" s="1060">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0">
        <v>19</v>
      </c>
      <c r="B946" s="1060">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0">
        <v>20</v>
      </c>
      <c r="B947" s="1060">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0">
        <v>21</v>
      </c>
      <c r="B948" s="1060">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0">
        <v>22</v>
      </c>
      <c r="B949" s="1060">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0">
        <v>23</v>
      </c>
      <c r="B950" s="1060">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0">
        <v>24</v>
      </c>
      <c r="B951" s="1060">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0">
        <v>25</v>
      </c>
      <c r="B952" s="1060">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0">
        <v>26</v>
      </c>
      <c r="B953" s="1060">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0">
        <v>27</v>
      </c>
      <c r="B954" s="1060">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0">
        <v>28</v>
      </c>
      <c r="B955" s="1060">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0">
        <v>29</v>
      </c>
      <c r="B956" s="1060">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0">
        <v>30</v>
      </c>
      <c r="B957" s="1060">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6" t="s">
        <v>432</v>
      </c>
      <c r="K960" s="113"/>
      <c r="L960" s="113"/>
      <c r="M960" s="113"/>
      <c r="N960" s="113"/>
      <c r="O960" s="113"/>
      <c r="P960" s="347" t="s">
        <v>27</v>
      </c>
      <c r="Q960" s="347"/>
      <c r="R960" s="347"/>
      <c r="S960" s="347"/>
      <c r="T960" s="347"/>
      <c r="U960" s="347"/>
      <c r="V960" s="347"/>
      <c r="W960" s="347"/>
      <c r="X960" s="347"/>
      <c r="Y960" s="344" t="s">
        <v>496</v>
      </c>
      <c r="Z960" s="345"/>
      <c r="AA960" s="345"/>
      <c r="AB960" s="345"/>
      <c r="AC960" s="276" t="s">
        <v>479</v>
      </c>
      <c r="AD960" s="276"/>
      <c r="AE960" s="276"/>
      <c r="AF960" s="276"/>
      <c r="AG960" s="276"/>
      <c r="AH960" s="344" t="s">
        <v>391</v>
      </c>
      <c r="AI960" s="346"/>
      <c r="AJ960" s="346"/>
      <c r="AK960" s="346"/>
      <c r="AL960" s="346" t="s">
        <v>21</v>
      </c>
      <c r="AM960" s="346"/>
      <c r="AN960" s="346"/>
      <c r="AO960" s="428"/>
      <c r="AP960" s="429" t="s">
        <v>433</v>
      </c>
      <c r="AQ960" s="429"/>
      <c r="AR960" s="429"/>
      <c r="AS960" s="429"/>
      <c r="AT960" s="429"/>
      <c r="AU960" s="429"/>
      <c r="AV960" s="429"/>
      <c r="AW960" s="429"/>
      <c r="AX960" s="429"/>
    </row>
    <row r="961" spans="1:50" ht="26.25" customHeight="1" x14ac:dyDescent="0.15">
      <c r="A961" s="1060">
        <v>1</v>
      </c>
      <c r="B961" s="1060">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0">
        <v>2</v>
      </c>
      <c r="B962" s="1060">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0">
        <v>3</v>
      </c>
      <c r="B963" s="1060">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0">
        <v>4</v>
      </c>
      <c r="B964" s="1060">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0">
        <v>5</v>
      </c>
      <c r="B965" s="1060">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0">
        <v>6</v>
      </c>
      <c r="B966" s="1060">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0">
        <v>7</v>
      </c>
      <c r="B967" s="1060">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0">
        <v>8</v>
      </c>
      <c r="B968" s="1060">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0">
        <v>9</v>
      </c>
      <c r="B969" s="1060">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0">
        <v>10</v>
      </c>
      <c r="B970" s="1060">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0">
        <v>11</v>
      </c>
      <c r="B971" s="1060">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0">
        <v>12</v>
      </c>
      <c r="B972" s="1060">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0">
        <v>13</v>
      </c>
      <c r="B973" s="1060">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0">
        <v>14</v>
      </c>
      <c r="B974" s="1060">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0">
        <v>15</v>
      </c>
      <c r="B975" s="1060">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0">
        <v>16</v>
      </c>
      <c r="B976" s="1060">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0">
        <v>17</v>
      </c>
      <c r="B977" s="1060">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0">
        <v>18</v>
      </c>
      <c r="B978" s="1060">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0">
        <v>19</v>
      </c>
      <c r="B979" s="1060">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0">
        <v>20</v>
      </c>
      <c r="B980" s="1060">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0">
        <v>21</v>
      </c>
      <c r="B981" s="1060">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0">
        <v>22</v>
      </c>
      <c r="B982" s="1060">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0">
        <v>23</v>
      </c>
      <c r="B983" s="1060">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0">
        <v>24</v>
      </c>
      <c r="B984" s="1060">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0">
        <v>25</v>
      </c>
      <c r="B985" s="1060">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0">
        <v>26</v>
      </c>
      <c r="B986" s="1060">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0">
        <v>27</v>
      </c>
      <c r="B987" s="1060">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0">
        <v>28</v>
      </c>
      <c r="B988" s="1060">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0">
        <v>29</v>
      </c>
      <c r="B989" s="1060">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0">
        <v>30</v>
      </c>
      <c r="B990" s="1060">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6" t="s">
        <v>432</v>
      </c>
      <c r="K993" s="113"/>
      <c r="L993" s="113"/>
      <c r="M993" s="113"/>
      <c r="N993" s="113"/>
      <c r="O993" s="113"/>
      <c r="P993" s="347" t="s">
        <v>27</v>
      </c>
      <c r="Q993" s="347"/>
      <c r="R993" s="347"/>
      <c r="S993" s="347"/>
      <c r="T993" s="347"/>
      <c r="U993" s="347"/>
      <c r="V993" s="347"/>
      <c r="W993" s="347"/>
      <c r="X993" s="347"/>
      <c r="Y993" s="344" t="s">
        <v>496</v>
      </c>
      <c r="Z993" s="345"/>
      <c r="AA993" s="345"/>
      <c r="AB993" s="345"/>
      <c r="AC993" s="276" t="s">
        <v>479</v>
      </c>
      <c r="AD993" s="276"/>
      <c r="AE993" s="276"/>
      <c r="AF993" s="276"/>
      <c r="AG993" s="276"/>
      <c r="AH993" s="344" t="s">
        <v>391</v>
      </c>
      <c r="AI993" s="346"/>
      <c r="AJ993" s="346"/>
      <c r="AK993" s="346"/>
      <c r="AL993" s="346" t="s">
        <v>21</v>
      </c>
      <c r="AM993" s="346"/>
      <c r="AN993" s="346"/>
      <c r="AO993" s="428"/>
      <c r="AP993" s="429" t="s">
        <v>433</v>
      </c>
      <c r="AQ993" s="429"/>
      <c r="AR993" s="429"/>
      <c r="AS993" s="429"/>
      <c r="AT993" s="429"/>
      <c r="AU993" s="429"/>
      <c r="AV993" s="429"/>
      <c r="AW993" s="429"/>
      <c r="AX993" s="429"/>
    </row>
    <row r="994" spans="1:50" ht="26.25" customHeight="1" x14ac:dyDescent="0.15">
      <c r="A994" s="1060">
        <v>1</v>
      </c>
      <c r="B994" s="1060">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0">
        <v>2</v>
      </c>
      <c r="B995" s="1060">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0">
        <v>3</v>
      </c>
      <c r="B996" s="1060">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0">
        <v>4</v>
      </c>
      <c r="B997" s="1060">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0">
        <v>5</v>
      </c>
      <c r="B998" s="1060">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0">
        <v>6</v>
      </c>
      <c r="B999" s="1060">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0">
        <v>7</v>
      </c>
      <c r="B1000" s="1060">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0">
        <v>8</v>
      </c>
      <c r="B1001" s="1060">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0">
        <v>9</v>
      </c>
      <c r="B1002" s="1060">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0">
        <v>10</v>
      </c>
      <c r="B1003" s="1060">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0">
        <v>11</v>
      </c>
      <c r="B1004" s="1060">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0">
        <v>12</v>
      </c>
      <c r="B1005" s="1060">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0">
        <v>13</v>
      </c>
      <c r="B1006" s="1060">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0">
        <v>14</v>
      </c>
      <c r="B1007" s="1060">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0">
        <v>15</v>
      </c>
      <c r="B1008" s="1060">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0">
        <v>16</v>
      </c>
      <c r="B1009" s="1060">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0">
        <v>17</v>
      </c>
      <c r="B1010" s="1060">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0">
        <v>18</v>
      </c>
      <c r="B1011" s="1060">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0">
        <v>19</v>
      </c>
      <c r="B1012" s="1060">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0">
        <v>20</v>
      </c>
      <c r="B1013" s="1060">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0">
        <v>21</v>
      </c>
      <c r="B1014" s="1060">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0">
        <v>22</v>
      </c>
      <c r="B1015" s="1060">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0">
        <v>23</v>
      </c>
      <c r="B1016" s="1060">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0">
        <v>24</v>
      </c>
      <c r="B1017" s="1060">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0">
        <v>25</v>
      </c>
      <c r="B1018" s="1060">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0">
        <v>26</v>
      </c>
      <c r="B1019" s="1060">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0">
        <v>27</v>
      </c>
      <c r="B1020" s="1060">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0">
        <v>28</v>
      </c>
      <c r="B1021" s="1060">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0">
        <v>29</v>
      </c>
      <c r="B1022" s="1060">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0">
        <v>30</v>
      </c>
      <c r="B1023" s="1060">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6" t="s">
        <v>432</v>
      </c>
      <c r="K1026" s="113"/>
      <c r="L1026" s="113"/>
      <c r="M1026" s="113"/>
      <c r="N1026" s="113"/>
      <c r="O1026" s="113"/>
      <c r="P1026" s="347" t="s">
        <v>27</v>
      </c>
      <c r="Q1026" s="347"/>
      <c r="R1026" s="347"/>
      <c r="S1026" s="347"/>
      <c r="T1026" s="347"/>
      <c r="U1026" s="347"/>
      <c r="V1026" s="347"/>
      <c r="W1026" s="347"/>
      <c r="X1026" s="347"/>
      <c r="Y1026" s="344" t="s">
        <v>496</v>
      </c>
      <c r="Z1026" s="345"/>
      <c r="AA1026" s="345"/>
      <c r="AB1026" s="345"/>
      <c r="AC1026" s="276" t="s">
        <v>479</v>
      </c>
      <c r="AD1026" s="276"/>
      <c r="AE1026" s="276"/>
      <c r="AF1026" s="276"/>
      <c r="AG1026" s="276"/>
      <c r="AH1026" s="344" t="s">
        <v>391</v>
      </c>
      <c r="AI1026" s="346"/>
      <c r="AJ1026" s="346"/>
      <c r="AK1026" s="346"/>
      <c r="AL1026" s="346" t="s">
        <v>21</v>
      </c>
      <c r="AM1026" s="346"/>
      <c r="AN1026" s="346"/>
      <c r="AO1026" s="428"/>
      <c r="AP1026" s="429" t="s">
        <v>433</v>
      </c>
      <c r="AQ1026" s="429"/>
      <c r="AR1026" s="429"/>
      <c r="AS1026" s="429"/>
      <c r="AT1026" s="429"/>
      <c r="AU1026" s="429"/>
      <c r="AV1026" s="429"/>
      <c r="AW1026" s="429"/>
      <c r="AX1026" s="429"/>
    </row>
    <row r="1027" spans="1:50" ht="26.25" customHeight="1" x14ac:dyDescent="0.15">
      <c r="A1027" s="1060">
        <v>1</v>
      </c>
      <c r="B1027" s="1060">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0">
        <v>2</v>
      </c>
      <c r="B1028" s="1060">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0">
        <v>3</v>
      </c>
      <c r="B1029" s="1060">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0">
        <v>4</v>
      </c>
      <c r="B1030" s="1060">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0">
        <v>5</v>
      </c>
      <c r="B1031" s="1060">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0">
        <v>6</v>
      </c>
      <c r="B1032" s="1060">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0">
        <v>7</v>
      </c>
      <c r="B1033" s="1060">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0">
        <v>8</v>
      </c>
      <c r="B1034" s="1060">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0">
        <v>9</v>
      </c>
      <c r="B1035" s="1060">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0">
        <v>10</v>
      </c>
      <c r="B1036" s="1060">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0">
        <v>11</v>
      </c>
      <c r="B1037" s="1060">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0">
        <v>12</v>
      </c>
      <c r="B1038" s="1060">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0">
        <v>13</v>
      </c>
      <c r="B1039" s="1060">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0">
        <v>14</v>
      </c>
      <c r="B1040" s="1060">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0">
        <v>15</v>
      </c>
      <c r="B1041" s="1060">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0">
        <v>16</v>
      </c>
      <c r="B1042" s="1060">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0">
        <v>17</v>
      </c>
      <c r="B1043" s="1060">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0">
        <v>18</v>
      </c>
      <c r="B1044" s="1060">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0">
        <v>19</v>
      </c>
      <c r="B1045" s="1060">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0">
        <v>20</v>
      </c>
      <c r="B1046" s="1060">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0">
        <v>21</v>
      </c>
      <c r="B1047" s="1060">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0">
        <v>22</v>
      </c>
      <c r="B1048" s="1060">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0">
        <v>23</v>
      </c>
      <c r="B1049" s="1060">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0">
        <v>24</v>
      </c>
      <c r="B1050" s="1060">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0">
        <v>25</v>
      </c>
      <c r="B1051" s="1060">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0">
        <v>26</v>
      </c>
      <c r="B1052" s="1060">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0">
        <v>27</v>
      </c>
      <c r="B1053" s="1060">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0">
        <v>28</v>
      </c>
      <c r="B1054" s="1060">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0">
        <v>29</v>
      </c>
      <c r="B1055" s="1060">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0">
        <v>30</v>
      </c>
      <c r="B1056" s="1060">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6" t="s">
        <v>432</v>
      </c>
      <c r="K1059" s="113"/>
      <c r="L1059" s="113"/>
      <c r="M1059" s="113"/>
      <c r="N1059" s="113"/>
      <c r="O1059" s="113"/>
      <c r="P1059" s="347" t="s">
        <v>27</v>
      </c>
      <c r="Q1059" s="347"/>
      <c r="R1059" s="347"/>
      <c r="S1059" s="347"/>
      <c r="T1059" s="347"/>
      <c r="U1059" s="347"/>
      <c r="V1059" s="347"/>
      <c r="W1059" s="347"/>
      <c r="X1059" s="347"/>
      <c r="Y1059" s="344" t="s">
        <v>496</v>
      </c>
      <c r="Z1059" s="345"/>
      <c r="AA1059" s="345"/>
      <c r="AB1059" s="345"/>
      <c r="AC1059" s="276" t="s">
        <v>479</v>
      </c>
      <c r="AD1059" s="276"/>
      <c r="AE1059" s="276"/>
      <c r="AF1059" s="276"/>
      <c r="AG1059" s="276"/>
      <c r="AH1059" s="344" t="s">
        <v>391</v>
      </c>
      <c r="AI1059" s="346"/>
      <c r="AJ1059" s="346"/>
      <c r="AK1059" s="346"/>
      <c r="AL1059" s="346" t="s">
        <v>21</v>
      </c>
      <c r="AM1059" s="346"/>
      <c r="AN1059" s="346"/>
      <c r="AO1059" s="428"/>
      <c r="AP1059" s="429" t="s">
        <v>433</v>
      </c>
      <c r="AQ1059" s="429"/>
      <c r="AR1059" s="429"/>
      <c r="AS1059" s="429"/>
      <c r="AT1059" s="429"/>
      <c r="AU1059" s="429"/>
      <c r="AV1059" s="429"/>
      <c r="AW1059" s="429"/>
      <c r="AX1059" s="429"/>
    </row>
    <row r="1060" spans="1:50" ht="26.25" customHeight="1" x14ac:dyDescent="0.15">
      <c r="A1060" s="1060">
        <v>1</v>
      </c>
      <c r="B1060" s="1060">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0">
        <v>2</v>
      </c>
      <c r="B1061" s="1060">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0">
        <v>3</v>
      </c>
      <c r="B1062" s="1060">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0">
        <v>4</v>
      </c>
      <c r="B1063" s="1060">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0">
        <v>5</v>
      </c>
      <c r="B1064" s="1060">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0">
        <v>6</v>
      </c>
      <c r="B1065" s="1060">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0">
        <v>7</v>
      </c>
      <c r="B1066" s="1060">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0">
        <v>8</v>
      </c>
      <c r="B1067" s="1060">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0">
        <v>9</v>
      </c>
      <c r="B1068" s="1060">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0">
        <v>10</v>
      </c>
      <c r="B1069" s="1060">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0">
        <v>11</v>
      </c>
      <c r="B1070" s="1060">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0">
        <v>12</v>
      </c>
      <c r="B1071" s="1060">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0">
        <v>13</v>
      </c>
      <c r="B1072" s="1060">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0">
        <v>14</v>
      </c>
      <c r="B1073" s="1060">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0">
        <v>15</v>
      </c>
      <c r="B1074" s="1060">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0">
        <v>16</v>
      </c>
      <c r="B1075" s="1060">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0">
        <v>17</v>
      </c>
      <c r="B1076" s="1060">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0">
        <v>18</v>
      </c>
      <c r="B1077" s="1060">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0">
        <v>19</v>
      </c>
      <c r="B1078" s="1060">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0">
        <v>20</v>
      </c>
      <c r="B1079" s="1060">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0">
        <v>21</v>
      </c>
      <c r="B1080" s="1060">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0">
        <v>22</v>
      </c>
      <c r="B1081" s="1060">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0">
        <v>23</v>
      </c>
      <c r="B1082" s="1060">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0">
        <v>24</v>
      </c>
      <c r="B1083" s="1060">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0">
        <v>25</v>
      </c>
      <c r="B1084" s="1060">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0">
        <v>26</v>
      </c>
      <c r="B1085" s="1060">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0">
        <v>27</v>
      </c>
      <c r="B1086" s="1060">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0">
        <v>28</v>
      </c>
      <c r="B1087" s="1060">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0">
        <v>29</v>
      </c>
      <c r="B1088" s="1060">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0">
        <v>30</v>
      </c>
      <c r="B1089" s="1060">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6" t="s">
        <v>432</v>
      </c>
      <c r="K1092" s="113"/>
      <c r="L1092" s="113"/>
      <c r="M1092" s="113"/>
      <c r="N1092" s="113"/>
      <c r="O1092" s="113"/>
      <c r="P1092" s="347" t="s">
        <v>27</v>
      </c>
      <c r="Q1092" s="347"/>
      <c r="R1092" s="347"/>
      <c r="S1092" s="347"/>
      <c r="T1092" s="347"/>
      <c r="U1092" s="347"/>
      <c r="V1092" s="347"/>
      <c r="W1092" s="347"/>
      <c r="X1092" s="347"/>
      <c r="Y1092" s="344" t="s">
        <v>496</v>
      </c>
      <c r="Z1092" s="345"/>
      <c r="AA1092" s="345"/>
      <c r="AB1092" s="345"/>
      <c r="AC1092" s="276" t="s">
        <v>479</v>
      </c>
      <c r="AD1092" s="276"/>
      <c r="AE1092" s="276"/>
      <c r="AF1092" s="276"/>
      <c r="AG1092" s="276"/>
      <c r="AH1092" s="344" t="s">
        <v>391</v>
      </c>
      <c r="AI1092" s="346"/>
      <c r="AJ1092" s="346"/>
      <c r="AK1092" s="346"/>
      <c r="AL1092" s="346" t="s">
        <v>21</v>
      </c>
      <c r="AM1092" s="346"/>
      <c r="AN1092" s="346"/>
      <c r="AO1092" s="428"/>
      <c r="AP1092" s="429" t="s">
        <v>433</v>
      </c>
      <c r="AQ1092" s="429"/>
      <c r="AR1092" s="429"/>
      <c r="AS1092" s="429"/>
      <c r="AT1092" s="429"/>
      <c r="AU1092" s="429"/>
      <c r="AV1092" s="429"/>
      <c r="AW1092" s="429"/>
      <c r="AX1092" s="429"/>
    </row>
    <row r="1093" spans="1:50" ht="26.25" customHeight="1" x14ac:dyDescent="0.15">
      <c r="A1093" s="1060">
        <v>1</v>
      </c>
      <c r="B1093" s="1060">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0">
        <v>2</v>
      </c>
      <c r="B1094" s="1060">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0">
        <v>3</v>
      </c>
      <c r="B1095" s="1060">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0">
        <v>4</v>
      </c>
      <c r="B1096" s="1060">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0">
        <v>5</v>
      </c>
      <c r="B1097" s="1060">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0">
        <v>6</v>
      </c>
      <c r="B1098" s="1060">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0">
        <v>7</v>
      </c>
      <c r="B1099" s="1060">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0">
        <v>8</v>
      </c>
      <c r="B1100" s="1060">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0">
        <v>9</v>
      </c>
      <c r="B1101" s="1060">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0">
        <v>10</v>
      </c>
      <c r="B1102" s="1060">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0">
        <v>11</v>
      </c>
      <c r="B1103" s="1060">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0">
        <v>12</v>
      </c>
      <c r="B1104" s="1060">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0">
        <v>13</v>
      </c>
      <c r="B1105" s="1060">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0">
        <v>14</v>
      </c>
      <c r="B1106" s="1060">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0">
        <v>15</v>
      </c>
      <c r="B1107" s="1060">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0">
        <v>16</v>
      </c>
      <c r="B1108" s="1060">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0">
        <v>17</v>
      </c>
      <c r="B1109" s="1060">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0">
        <v>18</v>
      </c>
      <c r="B1110" s="1060">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0">
        <v>19</v>
      </c>
      <c r="B1111" s="1060">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0">
        <v>20</v>
      </c>
      <c r="B1112" s="1060">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0">
        <v>21</v>
      </c>
      <c r="B1113" s="1060">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0">
        <v>22</v>
      </c>
      <c r="B1114" s="1060">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0">
        <v>23</v>
      </c>
      <c r="B1115" s="1060">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0">
        <v>24</v>
      </c>
      <c r="B1116" s="1060">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0">
        <v>25</v>
      </c>
      <c r="B1117" s="1060">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0">
        <v>26</v>
      </c>
      <c r="B1118" s="1060">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0">
        <v>27</v>
      </c>
      <c r="B1119" s="1060">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0">
        <v>28</v>
      </c>
      <c r="B1120" s="1060">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0">
        <v>29</v>
      </c>
      <c r="B1121" s="1060">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0">
        <v>30</v>
      </c>
      <c r="B1122" s="1060">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6" t="s">
        <v>432</v>
      </c>
      <c r="K1125" s="113"/>
      <c r="L1125" s="113"/>
      <c r="M1125" s="113"/>
      <c r="N1125" s="113"/>
      <c r="O1125" s="113"/>
      <c r="P1125" s="347" t="s">
        <v>27</v>
      </c>
      <c r="Q1125" s="347"/>
      <c r="R1125" s="347"/>
      <c r="S1125" s="347"/>
      <c r="T1125" s="347"/>
      <c r="U1125" s="347"/>
      <c r="V1125" s="347"/>
      <c r="W1125" s="347"/>
      <c r="X1125" s="347"/>
      <c r="Y1125" s="344" t="s">
        <v>496</v>
      </c>
      <c r="Z1125" s="345"/>
      <c r="AA1125" s="345"/>
      <c r="AB1125" s="345"/>
      <c r="AC1125" s="276" t="s">
        <v>479</v>
      </c>
      <c r="AD1125" s="276"/>
      <c r="AE1125" s="276"/>
      <c r="AF1125" s="276"/>
      <c r="AG1125" s="276"/>
      <c r="AH1125" s="344" t="s">
        <v>391</v>
      </c>
      <c r="AI1125" s="346"/>
      <c r="AJ1125" s="346"/>
      <c r="AK1125" s="346"/>
      <c r="AL1125" s="346" t="s">
        <v>21</v>
      </c>
      <c r="AM1125" s="346"/>
      <c r="AN1125" s="346"/>
      <c r="AO1125" s="428"/>
      <c r="AP1125" s="429" t="s">
        <v>433</v>
      </c>
      <c r="AQ1125" s="429"/>
      <c r="AR1125" s="429"/>
      <c r="AS1125" s="429"/>
      <c r="AT1125" s="429"/>
      <c r="AU1125" s="429"/>
      <c r="AV1125" s="429"/>
      <c r="AW1125" s="429"/>
      <c r="AX1125" s="429"/>
    </row>
    <row r="1126" spans="1:50" ht="26.25" customHeight="1" x14ac:dyDescent="0.15">
      <c r="A1126" s="1060">
        <v>1</v>
      </c>
      <c r="B1126" s="1060">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0">
        <v>2</v>
      </c>
      <c r="B1127" s="1060">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0">
        <v>3</v>
      </c>
      <c r="B1128" s="1060">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0">
        <v>4</v>
      </c>
      <c r="B1129" s="1060">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0">
        <v>5</v>
      </c>
      <c r="B1130" s="1060">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0">
        <v>6</v>
      </c>
      <c r="B1131" s="1060">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0">
        <v>7</v>
      </c>
      <c r="B1132" s="1060">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0">
        <v>8</v>
      </c>
      <c r="B1133" s="1060">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0">
        <v>9</v>
      </c>
      <c r="B1134" s="1060">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0">
        <v>10</v>
      </c>
      <c r="B1135" s="1060">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0">
        <v>11</v>
      </c>
      <c r="B1136" s="1060">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0">
        <v>12</v>
      </c>
      <c r="B1137" s="1060">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0">
        <v>13</v>
      </c>
      <c r="B1138" s="1060">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0">
        <v>14</v>
      </c>
      <c r="B1139" s="1060">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0">
        <v>15</v>
      </c>
      <c r="B1140" s="1060">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0">
        <v>16</v>
      </c>
      <c r="B1141" s="1060">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0">
        <v>17</v>
      </c>
      <c r="B1142" s="1060">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0">
        <v>18</v>
      </c>
      <c r="B1143" s="1060">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0">
        <v>19</v>
      </c>
      <c r="B1144" s="1060">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0">
        <v>20</v>
      </c>
      <c r="B1145" s="1060">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0">
        <v>21</v>
      </c>
      <c r="B1146" s="1060">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0">
        <v>22</v>
      </c>
      <c r="B1147" s="1060">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0">
        <v>23</v>
      </c>
      <c r="B1148" s="1060">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0">
        <v>24</v>
      </c>
      <c r="B1149" s="1060">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0">
        <v>25</v>
      </c>
      <c r="B1150" s="1060">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0">
        <v>26</v>
      </c>
      <c r="B1151" s="1060">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0">
        <v>27</v>
      </c>
      <c r="B1152" s="1060">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0">
        <v>28</v>
      </c>
      <c r="B1153" s="1060">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0">
        <v>29</v>
      </c>
      <c r="B1154" s="1060">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0">
        <v>30</v>
      </c>
      <c r="B1155" s="1060">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6" t="s">
        <v>432</v>
      </c>
      <c r="K1158" s="113"/>
      <c r="L1158" s="113"/>
      <c r="M1158" s="113"/>
      <c r="N1158" s="113"/>
      <c r="O1158" s="113"/>
      <c r="P1158" s="347" t="s">
        <v>27</v>
      </c>
      <c r="Q1158" s="347"/>
      <c r="R1158" s="347"/>
      <c r="S1158" s="347"/>
      <c r="T1158" s="347"/>
      <c r="U1158" s="347"/>
      <c r="V1158" s="347"/>
      <c r="W1158" s="347"/>
      <c r="X1158" s="347"/>
      <c r="Y1158" s="344" t="s">
        <v>496</v>
      </c>
      <c r="Z1158" s="345"/>
      <c r="AA1158" s="345"/>
      <c r="AB1158" s="345"/>
      <c r="AC1158" s="276" t="s">
        <v>479</v>
      </c>
      <c r="AD1158" s="276"/>
      <c r="AE1158" s="276"/>
      <c r="AF1158" s="276"/>
      <c r="AG1158" s="276"/>
      <c r="AH1158" s="344" t="s">
        <v>391</v>
      </c>
      <c r="AI1158" s="346"/>
      <c r="AJ1158" s="346"/>
      <c r="AK1158" s="346"/>
      <c r="AL1158" s="346" t="s">
        <v>21</v>
      </c>
      <c r="AM1158" s="346"/>
      <c r="AN1158" s="346"/>
      <c r="AO1158" s="428"/>
      <c r="AP1158" s="429" t="s">
        <v>433</v>
      </c>
      <c r="AQ1158" s="429"/>
      <c r="AR1158" s="429"/>
      <c r="AS1158" s="429"/>
      <c r="AT1158" s="429"/>
      <c r="AU1158" s="429"/>
      <c r="AV1158" s="429"/>
      <c r="AW1158" s="429"/>
      <c r="AX1158" s="429"/>
    </row>
    <row r="1159" spans="1:50" ht="26.25" customHeight="1" x14ac:dyDescent="0.15">
      <c r="A1159" s="1060">
        <v>1</v>
      </c>
      <c r="B1159" s="1060">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0">
        <v>2</v>
      </c>
      <c r="B1160" s="1060">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0">
        <v>3</v>
      </c>
      <c r="B1161" s="1060">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0">
        <v>4</v>
      </c>
      <c r="B1162" s="1060">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0">
        <v>5</v>
      </c>
      <c r="B1163" s="1060">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0">
        <v>6</v>
      </c>
      <c r="B1164" s="1060">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0">
        <v>7</v>
      </c>
      <c r="B1165" s="1060">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0">
        <v>8</v>
      </c>
      <c r="B1166" s="1060">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0">
        <v>9</v>
      </c>
      <c r="B1167" s="1060">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0">
        <v>10</v>
      </c>
      <c r="B1168" s="1060">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0">
        <v>11</v>
      </c>
      <c r="B1169" s="1060">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0">
        <v>12</v>
      </c>
      <c r="B1170" s="1060">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0">
        <v>13</v>
      </c>
      <c r="B1171" s="1060">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0">
        <v>14</v>
      </c>
      <c r="B1172" s="1060">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0">
        <v>15</v>
      </c>
      <c r="B1173" s="1060">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0">
        <v>16</v>
      </c>
      <c r="B1174" s="1060">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0">
        <v>17</v>
      </c>
      <c r="B1175" s="1060">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0">
        <v>18</v>
      </c>
      <c r="B1176" s="1060">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0">
        <v>19</v>
      </c>
      <c r="B1177" s="1060">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0">
        <v>20</v>
      </c>
      <c r="B1178" s="1060">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0">
        <v>21</v>
      </c>
      <c r="B1179" s="1060">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0">
        <v>22</v>
      </c>
      <c r="B1180" s="1060">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0">
        <v>23</v>
      </c>
      <c r="B1181" s="1060">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0">
        <v>24</v>
      </c>
      <c r="B1182" s="1060">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0">
        <v>25</v>
      </c>
      <c r="B1183" s="1060">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0">
        <v>26</v>
      </c>
      <c r="B1184" s="1060">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0">
        <v>27</v>
      </c>
      <c r="B1185" s="1060">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0">
        <v>28</v>
      </c>
      <c r="B1186" s="1060">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0">
        <v>29</v>
      </c>
      <c r="B1187" s="1060">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0">
        <v>30</v>
      </c>
      <c r="B1188" s="1060">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6" t="s">
        <v>432</v>
      </c>
      <c r="K1191" s="113"/>
      <c r="L1191" s="113"/>
      <c r="M1191" s="113"/>
      <c r="N1191" s="113"/>
      <c r="O1191" s="113"/>
      <c r="P1191" s="347" t="s">
        <v>27</v>
      </c>
      <c r="Q1191" s="347"/>
      <c r="R1191" s="347"/>
      <c r="S1191" s="347"/>
      <c r="T1191" s="347"/>
      <c r="U1191" s="347"/>
      <c r="V1191" s="347"/>
      <c r="W1191" s="347"/>
      <c r="X1191" s="347"/>
      <c r="Y1191" s="344" t="s">
        <v>496</v>
      </c>
      <c r="Z1191" s="345"/>
      <c r="AA1191" s="345"/>
      <c r="AB1191" s="345"/>
      <c r="AC1191" s="276" t="s">
        <v>479</v>
      </c>
      <c r="AD1191" s="276"/>
      <c r="AE1191" s="276"/>
      <c r="AF1191" s="276"/>
      <c r="AG1191" s="276"/>
      <c r="AH1191" s="344" t="s">
        <v>391</v>
      </c>
      <c r="AI1191" s="346"/>
      <c r="AJ1191" s="346"/>
      <c r="AK1191" s="346"/>
      <c r="AL1191" s="346" t="s">
        <v>21</v>
      </c>
      <c r="AM1191" s="346"/>
      <c r="AN1191" s="346"/>
      <c r="AO1191" s="428"/>
      <c r="AP1191" s="429" t="s">
        <v>433</v>
      </c>
      <c r="AQ1191" s="429"/>
      <c r="AR1191" s="429"/>
      <c r="AS1191" s="429"/>
      <c r="AT1191" s="429"/>
      <c r="AU1191" s="429"/>
      <c r="AV1191" s="429"/>
      <c r="AW1191" s="429"/>
      <c r="AX1191" s="429"/>
    </row>
    <row r="1192" spans="1:50" ht="26.25" customHeight="1" x14ac:dyDescent="0.15">
      <c r="A1192" s="1060">
        <v>1</v>
      </c>
      <c r="B1192" s="1060">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0">
        <v>2</v>
      </c>
      <c r="B1193" s="1060">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0">
        <v>3</v>
      </c>
      <c r="B1194" s="1060">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0">
        <v>4</v>
      </c>
      <c r="B1195" s="1060">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0">
        <v>5</v>
      </c>
      <c r="B1196" s="1060">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0">
        <v>6</v>
      </c>
      <c r="B1197" s="1060">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0">
        <v>7</v>
      </c>
      <c r="B1198" s="1060">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0">
        <v>8</v>
      </c>
      <c r="B1199" s="1060">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0">
        <v>9</v>
      </c>
      <c r="B1200" s="1060">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0">
        <v>10</v>
      </c>
      <c r="B1201" s="1060">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0">
        <v>11</v>
      </c>
      <c r="B1202" s="1060">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0">
        <v>12</v>
      </c>
      <c r="B1203" s="1060">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0">
        <v>13</v>
      </c>
      <c r="B1204" s="1060">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0">
        <v>14</v>
      </c>
      <c r="B1205" s="1060">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0">
        <v>15</v>
      </c>
      <c r="B1206" s="1060">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0">
        <v>16</v>
      </c>
      <c r="B1207" s="1060">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0">
        <v>17</v>
      </c>
      <c r="B1208" s="1060">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0">
        <v>18</v>
      </c>
      <c r="B1209" s="1060">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0">
        <v>19</v>
      </c>
      <c r="B1210" s="1060">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0">
        <v>20</v>
      </c>
      <c r="B1211" s="1060">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0">
        <v>21</v>
      </c>
      <c r="B1212" s="1060">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0">
        <v>22</v>
      </c>
      <c r="B1213" s="1060">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0">
        <v>23</v>
      </c>
      <c r="B1214" s="1060">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0">
        <v>24</v>
      </c>
      <c r="B1215" s="1060">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0">
        <v>25</v>
      </c>
      <c r="B1216" s="1060">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0">
        <v>26</v>
      </c>
      <c r="B1217" s="1060">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0">
        <v>27</v>
      </c>
      <c r="B1218" s="1060">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0">
        <v>28</v>
      </c>
      <c r="B1219" s="1060">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0">
        <v>29</v>
      </c>
      <c r="B1220" s="1060">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0">
        <v>30</v>
      </c>
      <c r="B1221" s="1060">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6" t="s">
        <v>432</v>
      </c>
      <c r="K1224" s="113"/>
      <c r="L1224" s="113"/>
      <c r="M1224" s="113"/>
      <c r="N1224" s="113"/>
      <c r="O1224" s="113"/>
      <c r="P1224" s="347" t="s">
        <v>27</v>
      </c>
      <c r="Q1224" s="347"/>
      <c r="R1224" s="347"/>
      <c r="S1224" s="347"/>
      <c r="T1224" s="347"/>
      <c r="U1224" s="347"/>
      <c r="V1224" s="347"/>
      <c r="W1224" s="347"/>
      <c r="X1224" s="347"/>
      <c r="Y1224" s="344" t="s">
        <v>496</v>
      </c>
      <c r="Z1224" s="345"/>
      <c r="AA1224" s="345"/>
      <c r="AB1224" s="345"/>
      <c r="AC1224" s="276" t="s">
        <v>479</v>
      </c>
      <c r="AD1224" s="276"/>
      <c r="AE1224" s="276"/>
      <c r="AF1224" s="276"/>
      <c r="AG1224" s="276"/>
      <c r="AH1224" s="344" t="s">
        <v>391</v>
      </c>
      <c r="AI1224" s="346"/>
      <c r="AJ1224" s="346"/>
      <c r="AK1224" s="346"/>
      <c r="AL1224" s="346" t="s">
        <v>21</v>
      </c>
      <c r="AM1224" s="346"/>
      <c r="AN1224" s="346"/>
      <c r="AO1224" s="428"/>
      <c r="AP1224" s="429" t="s">
        <v>433</v>
      </c>
      <c r="AQ1224" s="429"/>
      <c r="AR1224" s="429"/>
      <c r="AS1224" s="429"/>
      <c r="AT1224" s="429"/>
      <c r="AU1224" s="429"/>
      <c r="AV1224" s="429"/>
      <c r="AW1224" s="429"/>
      <c r="AX1224" s="429"/>
    </row>
    <row r="1225" spans="1:50" ht="26.25" customHeight="1" x14ac:dyDescent="0.15">
      <c r="A1225" s="1060">
        <v>1</v>
      </c>
      <c r="B1225" s="1060">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0">
        <v>2</v>
      </c>
      <c r="B1226" s="1060">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0">
        <v>3</v>
      </c>
      <c r="B1227" s="1060">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0">
        <v>4</v>
      </c>
      <c r="B1228" s="1060">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0">
        <v>5</v>
      </c>
      <c r="B1229" s="1060">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0">
        <v>6</v>
      </c>
      <c r="B1230" s="1060">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0">
        <v>7</v>
      </c>
      <c r="B1231" s="1060">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0">
        <v>8</v>
      </c>
      <c r="B1232" s="1060">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0">
        <v>9</v>
      </c>
      <c r="B1233" s="1060">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0">
        <v>10</v>
      </c>
      <c r="B1234" s="1060">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0">
        <v>11</v>
      </c>
      <c r="B1235" s="1060">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0">
        <v>12</v>
      </c>
      <c r="B1236" s="1060">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0">
        <v>13</v>
      </c>
      <c r="B1237" s="1060">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0">
        <v>14</v>
      </c>
      <c r="B1238" s="1060">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0">
        <v>15</v>
      </c>
      <c r="B1239" s="1060">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0">
        <v>16</v>
      </c>
      <c r="B1240" s="1060">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0">
        <v>17</v>
      </c>
      <c r="B1241" s="1060">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0">
        <v>18</v>
      </c>
      <c r="B1242" s="1060">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0">
        <v>19</v>
      </c>
      <c r="B1243" s="1060">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0">
        <v>20</v>
      </c>
      <c r="B1244" s="1060">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0">
        <v>21</v>
      </c>
      <c r="B1245" s="1060">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0">
        <v>22</v>
      </c>
      <c r="B1246" s="1060">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0">
        <v>23</v>
      </c>
      <c r="B1247" s="1060">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0">
        <v>24</v>
      </c>
      <c r="B1248" s="1060">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0">
        <v>25</v>
      </c>
      <c r="B1249" s="1060">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0">
        <v>26</v>
      </c>
      <c r="B1250" s="1060">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0">
        <v>27</v>
      </c>
      <c r="B1251" s="1060">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0">
        <v>28</v>
      </c>
      <c r="B1252" s="1060">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0">
        <v>29</v>
      </c>
      <c r="B1253" s="1060">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0">
        <v>30</v>
      </c>
      <c r="B1254" s="1060">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6" t="s">
        <v>432</v>
      </c>
      <c r="K1257" s="113"/>
      <c r="L1257" s="113"/>
      <c r="M1257" s="113"/>
      <c r="N1257" s="113"/>
      <c r="O1257" s="113"/>
      <c r="P1257" s="347" t="s">
        <v>27</v>
      </c>
      <c r="Q1257" s="347"/>
      <c r="R1257" s="347"/>
      <c r="S1257" s="347"/>
      <c r="T1257" s="347"/>
      <c r="U1257" s="347"/>
      <c r="V1257" s="347"/>
      <c r="W1257" s="347"/>
      <c r="X1257" s="347"/>
      <c r="Y1257" s="344" t="s">
        <v>496</v>
      </c>
      <c r="Z1257" s="345"/>
      <c r="AA1257" s="345"/>
      <c r="AB1257" s="345"/>
      <c r="AC1257" s="276" t="s">
        <v>479</v>
      </c>
      <c r="AD1257" s="276"/>
      <c r="AE1257" s="276"/>
      <c r="AF1257" s="276"/>
      <c r="AG1257" s="276"/>
      <c r="AH1257" s="344" t="s">
        <v>391</v>
      </c>
      <c r="AI1257" s="346"/>
      <c r="AJ1257" s="346"/>
      <c r="AK1257" s="346"/>
      <c r="AL1257" s="346" t="s">
        <v>21</v>
      </c>
      <c r="AM1257" s="346"/>
      <c r="AN1257" s="346"/>
      <c r="AO1257" s="428"/>
      <c r="AP1257" s="429" t="s">
        <v>433</v>
      </c>
      <c r="AQ1257" s="429"/>
      <c r="AR1257" s="429"/>
      <c r="AS1257" s="429"/>
      <c r="AT1257" s="429"/>
      <c r="AU1257" s="429"/>
      <c r="AV1257" s="429"/>
      <c r="AW1257" s="429"/>
      <c r="AX1257" s="429"/>
    </row>
    <row r="1258" spans="1:50" ht="26.25" customHeight="1" x14ac:dyDescent="0.15">
      <c r="A1258" s="1060">
        <v>1</v>
      </c>
      <c r="B1258" s="1060">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0">
        <v>2</v>
      </c>
      <c r="B1259" s="1060">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0">
        <v>3</v>
      </c>
      <c r="B1260" s="1060">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0">
        <v>4</v>
      </c>
      <c r="B1261" s="1060">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0">
        <v>5</v>
      </c>
      <c r="B1262" s="1060">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0">
        <v>6</v>
      </c>
      <c r="B1263" s="1060">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0">
        <v>7</v>
      </c>
      <c r="B1264" s="1060">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0">
        <v>8</v>
      </c>
      <c r="B1265" s="1060">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0">
        <v>9</v>
      </c>
      <c r="B1266" s="1060">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0">
        <v>10</v>
      </c>
      <c r="B1267" s="1060">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0">
        <v>11</v>
      </c>
      <c r="B1268" s="1060">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0">
        <v>12</v>
      </c>
      <c r="B1269" s="1060">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0">
        <v>13</v>
      </c>
      <c r="B1270" s="1060">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0">
        <v>14</v>
      </c>
      <c r="B1271" s="1060">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0">
        <v>15</v>
      </c>
      <c r="B1272" s="1060">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0">
        <v>16</v>
      </c>
      <c r="B1273" s="1060">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0">
        <v>17</v>
      </c>
      <c r="B1274" s="1060">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0">
        <v>18</v>
      </c>
      <c r="B1275" s="1060">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0">
        <v>19</v>
      </c>
      <c r="B1276" s="1060">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0">
        <v>20</v>
      </c>
      <c r="B1277" s="1060">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0">
        <v>21</v>
      </c>
      <c r="B1278" s="1060">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0">
        <v>22</v>
      </c>
      <c r="B1279" s="1060">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0">
        <v>23</v>
      </c>
      <c r="B1280" s="1060">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0">
        <v>24</v>
      </c>
      <c r="B1281" s="1060">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0">
        <v>25</v>
      </c>
      <c r="B1282" s="1060">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0">
        <v>26</v>
      </c>
      <c r="B1283" s="1060">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0">
        <v>27</v>
      </c>
      <c r="B1284" s="1060">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0">
        <v>28</v>
      </c>
      <c r="B1285" s="1060">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0">
        <v>29</v>
      </c>
      <c r="B1286" s="1060">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0">
        <v>30</v>
      </c>
      <c r="B1287" s="1060">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6" t="s">
        <v>432</v>
      </c>
      <c r="K1290" s="113"/>
      <c r="L1290" s="113"/>
      <c r="M1290" s="113"/>
      <c r="N1290" s="113"/>
      <c r="O1290" s="113"/>
      <c r="P1290" s="347" t="s">
        <v>27</v>
      </c>
      <c r="Q1290" s="347"/>
      <c r="R1290" s="347"/>
      <c r="S1290" s="347"/>
      <c r="T1290" s="347"/>
      <c r="U1290" s="347"/>
      <c r="V1290" s="347"/>
      <c r="W1290" s="347"/>
      <c r="X1290" s="347"/>
      <c r="Y1290" s="344" t="s">
        <v>496</v>
      </c>
      <c r="Z1290" s="345"/>
      <c r="AA1290" s="345"/>
      <c r="AB1290" s="345"/>
      <c r="AC1290" s="276" t="s">
        <v>479</v>
      </c>
      <c r="AD1290" s="276"/>
      <c r="AE1290" s="276"/>
      <c r="AF1290" s="276"/>
      <c r="AG1290" s="276"/>
      <c r="AH1290" s="344" t="s">
        <v>391</v>
      </c>
      <c r="AI1290" s="346"/>
      <c r="AJ1290" s="346"/>
      <c r="AK1290" s="346"/>
      <c r="AL1290" s="346" t="s">
        <v>21</v>
      </c>
      <c r="AM1290" s="346"/>
      <c r="AN1290" s="346"/>
      <c r="AO1290" s="428"/>
      <c r="AP1290" s="429" t="s">
        <v>433</v>
      </c>
      <c r="AQ1290" s="429"/>
      <c r="AR1290" s="429"/>
      <c r="AS1290" s="429"/>
      <c r="AT1290" s="429"/>
      <c r="AU1290" s="429"/>
      <c r="AV1290" s="429"/>
      <c r="AW1290" s="429"/>
      <c r="AX1290" s="429"/>
    </row>
    <row r="1291" spans="1:50" ht="26.25" customHeight="1" x14ac:dyDescent="0.15">
      <c r="A1291" s="1060">
        <v>1</v>
      </c>
      <c r="B1291" s="1060">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0">
        <v>2</v>
      </c>
      <c r="B1292" s="1060">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0">
        <v>3</v>
      </c>
      <c r="B1293" s="1060">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0">
        <v>4</v>
      </c>
      <c r="B1294" s="1060">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0">
        <v>5</v>
      </c>
      <c r="B1295" s="1060">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0">
        <v>6</v>
      </c>
      <c r="B1296" s="1060">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0">
        <v>7</v>
      </c>
      <c r="B1297" s="1060">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0">
        <v>8</v>
      </c>
      <c r="B1298" s="1060">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0">
        <v>9</v>
      </c>
      <c r="B1299" s="1060">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0">
        <v>10</v>
      </c>
      <c r="B1300" s="1060">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0">
        <v>11</v>
      </c>
      <c r="B1301" s="1060">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0">
        <v>12</v>
      </c>
      <c r="B1302" s="1060">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0">
        <v>13</v>
      </c>
      <c r="B1303" s="1060">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0">
        <v>14</v>
      </c>
      <c r="B1304" s="1060">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0">
        <v>15</v>
      </c>
      <c r="B1305" s="1060">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0">
        <v>16</v>
      </c>
      <c r="B1306" s="1060">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0">
        <v>17</v>
      </c>
      <c r="B1307" s="1060">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0">
        <v>18</v>
      </c>
      <c r="B1308" s="1060">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0">
        <v>19</v>
      </c>
      <c r="B1309" s="1060">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0">
        <v>20</v>
      </c>
      <c r="B1310" s="1060">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0">
        <v>21</v>
      </c>
      <c r="B1311" s="1060">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0">
        <v>22</v>
      </c>
      <c r="B1312" s="1060">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0">
        <v>23</v>
      </c>
      <c r="B1313" s="1060">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0">
        <v>24</v>
      </c>
      <c r="B1314" s="1060">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0">
        <v>25</v>
      </c>
      <c r="B1315" s="1060">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0">
        <v>26</v>
      </c>
      <c r="B1316" s="1060">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0">
        <v>27</v>
      </c>
      <c r="B1317" s="1060">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0">
        <v>28</v>
      </c>
      <c r="B1318" s="1060">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0">
        <v>29</v>
      </c>
      <c r="B1319" s="1060">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0">
        <v>30</v>
      </c>
      <c r="B1320" s="1060">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2018-06-08T07:43:47Z</cp:lastPrinted>
  <dcterms:created xsi:type="dcterms:W3CDTF">2012-03-13T00:50:25Z</dcterms:created>
  <dcterms:modified xsi:type="dcterms:W3CDTF">2018-07-09T09:12:59Z</dcterms:modified>
</cp:coreProperties>
</file>