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<sst xmlns="http://schemas.openxmlformats.org/spreadsheetml/2006/main" count="2895" uniqueCount="652">
  <si>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</si>
  <si>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</si>
  <si>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</si>
  <si>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</si>
  <si>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</si>
  <si>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</si>
  <si>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</si>
  <si>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</si>
  <si>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</si>
  <si>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</si>
  <si>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</si>
  <si>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</si>
  <si>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</si>
  <si>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</si>
  <si>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</si>
  <si>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</si>
  <si>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</si>
  <si>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</si>
  <si>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</si>
  <si>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</si>
  <si>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</si>
  <si>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</si>
  <si>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</si>
  <si>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</si>
  <si>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</si>
  <si>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</si>
  <si>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</si>
  <si>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</si>
  <si>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</si>
  <si>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</si>
  <si>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</si>
  <si>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</si>
  <si>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</si>
  <si>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</si>
  <si>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</si>
  <si>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</si>
  <si>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</si>
  <si>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</si>
  <si>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</si>
  <si>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</si>
  <si>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</si>
  <si>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</si>
  <si>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</si>
  <si>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</si>
  <si>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</si>
  <si>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</si>
  <si>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</si>
  <si>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</si>
  <si>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</si>
  <si>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</si>
  <si>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</si>
  <si>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</si>
  <si>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</si>
  <si>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</si>
  <si>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</si>
  <si>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</si>
  <si>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</si>
  <si>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</si>
  <si>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</si>
  <si>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</si>
  <si>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</si>
  <si>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</si>
  <si>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</si>
  <si>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</si>
  <si>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</si>
  <si>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</si>
  <si>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</si>
  <si>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</si>
  <si>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</si>
  <si>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</si>
  <si>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</si>
  <si>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</si>
  <si>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</si>
  <si>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</si>
  <si>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</si>
  <si>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</si>
  <si>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</si>
  <si>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</si>
  <si>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</si>
  <si>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</si>
  <si>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</si>
  <si>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</si>
  <si>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</si>
  <si>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</si>
  <si>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</si>
  <si>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</si>
  <si>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</si>
  <si>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</si>
  <si>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</si>
  <si>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</si>
  <si>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</si>
  <si>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</si>
  <si>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</si>
  <si>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</si>
  <si>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</si>
  <si>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</si>
  <si>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</si>
  <si>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</si>
  <si>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</si>
  <si>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</si>
  <si>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</si>
  <si>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</si>
  <si>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</si>
  <si>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</si>
  <si>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</si>
  <si>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</si>
  <si>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</si>
  <si>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</si>
  <si>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</si>
  <si>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</si>
  <si>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</si>
  <si>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</si>
  <si>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</si>
  <si>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</si>
  <si>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</si>
  <si>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</si>
  <si>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</si>
  <si>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</si>
  <si>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</si>
  <si>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</si>
  <si>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</si>
  <si>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</si>
  <si>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</si>
  <si>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</si>
  <si>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</si>
  <si>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</si>
  <si>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</si>
  <si>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</si>
  <si>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</si>
  <si>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</si>
  <si>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</si>
  <si>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</si>
  <si>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</si>
  <si>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</si>
  <si>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</si>
  <si>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</si>
  <si>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</si>
  <si>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</si>
  <si>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</si>
  <si>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</si>
  <si>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</si>
  <si>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</si>
  <si>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</si>
  <si>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</si>
  <si>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</si>
  <si>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</si>
  <si>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</si>
  <si>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</si>
  <si>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</si>
  <si>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</si>
  <si>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</si>
  <si>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</si>
  <si>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</si>
  <si>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</si>
  <si>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</si>
  <si>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</si>
  <si>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</si>
  <si>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</si>
  <si>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</si>
  <si>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</si>
  <si>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</si>
  <si>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</si>
  <si>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</si>
  <si>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</si>
  <si>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</si>
  <si>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</si>
  <si>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</si>
  <si>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</si>
  <si>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</si>
  <si>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</si>
  <si>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</si>
  <si>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</si>
  <si>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</si>
  <si>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</si>
  <si>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</si>
  <si>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</si>
  <si>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</si>
  <si>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</si>
  <si>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</si>
  <si>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</si>
  <si>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</si>
  <si>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</si>
  <si>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</si>
  <si>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</si>
  <si>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</si>
  <si>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</si>
  <si>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</si>
  <si>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</si>
  <si>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</si>
  <si>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</si>
  <si>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</si>
  <si>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</si>
  <si>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</si>
  <si>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</si>
  <si>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</si>
  <si>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</si>
  <si>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</si>
  <si>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</si>
  <si>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</si>
  <si>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</si>
  <si>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</si>
  <si>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</si>
  <si>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</si>
  <si>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</si>
  <si>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</si>
  <si>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</si>
  <si>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</si>
  <si>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</si>
  <si>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</si>
  <si>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</si>
  <si>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</si>
  <si>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</si>
  <si>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</si>
  <si>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</si>
  <si>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</si>
  <si>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</si>
  <si>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</si>
  <si>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</si>
  <si>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</si>
  <si>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</si>
  <si>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</si>
  <si>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</si>
  <si>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</si>
  <si>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</si>
  <si>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</si>
  <si>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</si>
  <si>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</si>
  <si>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</si>
  <si>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</si>
  <si>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</si>
  <si>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</si>
  <si>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</si>
  <si>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</si>
  <si>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</si>
  <si>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</si>
  <si>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</si>
  <si>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</si>
  <si>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</si>
  <si>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</si>
  <si>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</si>
  <si>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</si>
  <si>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</si>
  <si>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</si>
  <si>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</si>
  <si>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</si>
  <si>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</si>
  <si>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</si>
  <si>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</si>
  <si>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</si>
  <si>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</si>
  <si>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</si>
  <si>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</si>
  <si>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</si>
  <si>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</si>
  <si>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</si>
  <si>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</si>
  <si>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</si>
  <si>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</si>
  <si>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</si>
  <si>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</si>
  <si>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</si>
  <si>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</si>
  <si>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</si>
  <si>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</si>
  <si>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</si>
  <si>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</si>
  <si>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</si>
  <si>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</si>
  <si>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</si>
  <si>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</si>
  <si>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</si>
  <si>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</si>
  <si>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</si>
  <si>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</si>
  <si>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</si>
  <si>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</si>
  <si>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</si>
  <si>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</si>
  <si>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</si>
  <si>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</si>
  <si>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</si>
  <si>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</si>
  <si>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</si>
  <si>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</si>
  <si>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</si>
  <si>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</si>
  <si>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</si>
  <si>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</si>
  <si>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</si>
  <si>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</si>
  <si>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</si>
  <si>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</si>
  <si>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</si>
  <si>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</si>
  <si>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</si>
  <si>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</si>
  <si>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</si>
  <si>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</si>
  <si>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</si>
  <si>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</si>
  <si>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</si>
  <si>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</si>
  <si>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</si>
  <si>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</si>
  <si>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</si>
  <si>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</si>
  <si>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</si>
  <si>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</si>
  <si>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</si>
  <si>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</si>
  <si>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</si>
  <si>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</si>
  <si>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</si>
  <si>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</si>
  <si>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</si>
  <si>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</si>
  <si>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</si>
  <si>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</si>
  <si>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</si>
  <si>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</si>
  <si>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</si>
  <si>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</si>
  <si>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</si>
  <si>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</si>
  <si>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</si>
  <si>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</si>
  <si>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</si>
  <si>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</si>
  <si>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</si>
  <si>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</si>
  <si>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</si>
  <si>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</si>
  <si>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</si>
  <si>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</si>
  <si>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</si>
  <si>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</si>
  <si>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</si>
  <si>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</si>
  <si>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</si>
  <si>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</si>
  <si>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</si>
  <si>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</si>
  <si>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</si>
  <si>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</si>
  <si>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</si>
  <si>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</si>
  <si>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</si>
  <si>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</si>
  <si>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</si>
  <si>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</si>
  <si>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</si>
  <si>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</si>
  <si>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</si>
  <si>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</si>
  <si>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</si>
  <si>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</si>
  <si>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</si>
  <si>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</si>
  <si>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</si>
  <si>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</si>
  <si>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</si>
  <si>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</si>
  <si>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</si>
  <si>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</si>
  <si>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</si>
  <si>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</si>
  <si>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</si>
  <si>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</si>
  <si>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</si>
  <si>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</si>
  <si>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</si>
  <si>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</si>
  <si>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</si>
  <si>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</si>
  <si>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</si>
  <si>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</si>
  <si>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</si>
  <si>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</si>
  <si>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</si>
  <si>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</si>
  <si>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</si>
  <si>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</si>
  <si>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</si>
  <si>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</si>
  <si>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</si>
  <si>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</si>
  <si>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</si>
  <si>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</si>
  <si>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</si>
  <si>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</si>
  <si>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</si>
  <si>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</si>
  <si>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</si>
  <si>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</si>
  <si>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</si>
  <si>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</si>
  <si>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</si>
  <si>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</si>
  <si>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</si>
  <si>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</si>
  <si>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</si>
  <si>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</si>
  <si>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</si>
  <si>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</si>
  <si>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</si>
  <si>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</si>
  <si>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</si>
  <si>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</si>
  <si>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</si>
  <si>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</si>
  <si>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</si>
  <si>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</si>
  <si>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</si>
  <si>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</si>
  <si>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</si>
  <si>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</si>
  <si>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</si>
  <si>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</si>
  <si>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</si>
  <si>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</si>
  <si>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</si>
  <si>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</si>
  <si>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</si>
  <si>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</si>
  <si>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</si>
  <si>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</si>
  <si>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</si>
  <si>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</si>
  <si>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</si>
  <si>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</si>
  <si>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</si>
  <si>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</si>
  <si>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</si>
  <si>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</si>
  <si>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</si>
  <si>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</si>
  <si>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</si>
  <si>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</si>
  <si>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</si>
  <si>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</si>
  <si>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</si>
  <si>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</si>
  <si>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</si>
  <si>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</si>
  <si>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</si>
  <si>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</si>
  <si>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</si>
  <si>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</si>
  <si>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</si>
  <si>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</si>
  <si>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</si>
  <si>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</si>
  <si>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</si>
  <si>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</si>
  <si>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</si>
  <si>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</si>
  <si>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</si>
  <si>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</si>
  <si>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</si>
  <si>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</si>
  <si>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</si>
  <si>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</si>
  <si>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</si>
  <si>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</si>
  <si>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</si>
  <si>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</si>
  <si>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</si>
  <si>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</si>
  <si>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</si>
  <si>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</si>
  <si>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</si>
  <si>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</si>
  <si>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</si>
  <si>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</si>
  <si>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</si>
  <si>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</si>
  <si>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</si>
  <si>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</si>
  <si>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</si>
  <si>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</si>
  <si>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</si>
  <si>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</si>
  <si>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</si>
  <si>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</si>
  <si>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</si>
  <si>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</si>
  <si>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</si>
  <si>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</si>
  <si>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</si>
  <si>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</si>
  <si>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</si>
  <si>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</si>
  <si>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</si>
  <si>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</si>
  <si>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</si>
  <si>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</si>
  <si>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</si>
  <si>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</si>
  <si>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</si>
  <si>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</si>
  <si>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</si>
  <si>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</si>
  <si>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</si>
  <si>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</si>
  <si>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</si>
  <si>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</si>
  <si>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</si>
  <si>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</si>
  <si>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</si>
  <si>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</si>
  <si>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</si>
  <si>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</si>
  <si>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</si>
  <si>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</si>
  <si>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</si>
  <si>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</si>
  <si>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</si>
  <si>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</si>
  <si>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</si>
  <si>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</si>
  <si>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</si>
  <si>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</si>
  <si>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</si>
  <si>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</si>
  <si>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</si>
  <si>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</si>
  <si>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</si>
  <si>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</si>
  <si>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</si>
  <si>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</si>
  <si>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</si>
  <si>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</si>
  <si>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</si>
  <si>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</si>
  <si>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</si>
  <si>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</si>
  <si>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</si>
  <si>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</si>
  <si>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</si>
  <si>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</si>
  <si>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</si>
  <si>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</si>
  <si>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</si>
  <si>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</si>
  <si>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</si>
  <si>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</si>
  <si>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昭和３８年度</t>
    <rPh sb="0" eb="2">
      <t>ショウワ</t>
    </rPh>
    <rPh sb="4" eb="6">
      <t>ネンド</t>
    </rPh>
    <phoneticPr fontId="5"/>
  </si>
  <si>
    <t>終了予定なし</t>
    <rPh sb="0" eb="2">
      <t>シュウリョウ</t>
    </rPh>
    <rPh sb="2" eb="4">
      <t>ヨテイ</t>
    </rPh>
    <phoneticPr fontId="5"/>
  </si>
  <si>
    <t>老健局</t>
    <rPh sb="0" eb="2">
      <t>ロウケン</t>
    </rPh>
    <rPh sb="2" eb="3">
      <t>キョク</t>
    </rPh>
    <phoneticPr fontId="5"/>
  </si>
  <si>
    <t>厚生労働省</t>
    <rPh sb="0" eb="2">
      <t>コウセイ</t>
    </rPh>
    <rPh sb="2" eb="5">
      <t>ロウドウショウ</t>
    </rPh>
    <phoneticPr fontId="5"/>
  </si>
  <si>
    <t>老人の日記念百歳の高齢者に対するお祝い状及び記念品の贈呈要綱</t>
    <rPh sb="0" eb="2">
      <t>ロウジン</t>
    </rPh>
    <rPh sb="3" eb="4">
      <t>ヒ</t>
    </rPh>
    <rPh sb="4" eb="6">
      <t>キネン</t>
    </rPh>
    <rPh sb="6" eb="7">
      <t>ヒャク</t>
    </rPh>
    <rPh sb="7" eb="8">
      <t>サイ</t>
    </rPh>
    <rPh sb="9" eb="12">
      <t>コウレイシャ</t>
    </rPh>
    <rPh sb="13" eb="14">
      <t>タイ</t>
    </rPh>
    <rPh sb="17" eb="18">
      <t>イワ</t>
    </rPh>
    <rPh sb="19" eb="20">
      <t>ジョウ</t>
    </rPh>
    <rPh sb="20" eb="21">
      <t>オヨ</t>
    </rPh>
    <rPh sb="22" eb="25">
      <t>キネンヒン</t>
    </rPh>
    <rPh sb="26" eb="28">
      <t>ゾウテイ</t>
    </rPh>
    <rPh sb="28" eb="30">
      <t>ヨウコウ</t>
    </rPh>
    <phoneticPr fontId="5"/>
  </si>
  <si>
    <t>百歳を迎えられた方々の長寿を祝い、多年にわたり社会の発展に寄与してこられたことに感謝するとともに、広く国民が高齢者の福祉についての関心と理解を深め、かつ、高齢者が自らの生活の向上に努める意欲を高めることを目的としている。</t>
    <rPh sb="0" eb="1">
      <t>ヒャク</t>
    </rPh>
    <rPh sb="1" eb="2">
      <t>サイ</t>
    </rPh>
    <rPh sb="3" eb="4">
      <t>ムカ</t>
    </rPh>
    <rPh sb="8" eb="10">
      <t>カタガタ</t>
    </rPh>
    <rPh sb="11" eb="13">
      <t>チョウジュ</t>
    </rPh>
    <rPh sb="14" eb="15">
      <t>イワ</t>
    </rPh>
    <rPh sb="17" eb="19">
      <t>タネン</t>
    </rPh>
    <rPh sb="23" eb="25">
      <t>シャカイ</t>
    </rPh>
    <rPh sb="26" eb="28">
      <t>ハッテン</t>
    </rPh>
    <rPh sb="29" eb="31">
      <t>キヨ</t>
    </rPh>
    <rPh sb="40" eb="42">
      <t>カンシャ</t>
    </rPh>
    <rPh sb="49" eb="50">
      <t>ヒロ</t>
    </rPh>
    <rPh sb="51" eb="53">
      <t>コクミン</t>
    </rPh>
    <rPh sb="54" eb="57">
      <t>コウレイシャ</t>
    </rPh>
    <rPh sb="58" eb="60">
      <t>フクシ</t>
    </rPh>
    <rPh sb="65" eb="67">
      <t>カンシン</t>
    </rPh>
    <rPh sb="68" eb="70">
      <t>リカイ</t>
    </rPh>
    <rPh sb="71" eb="72">
      <t>フカ</t>
    </rPh>
    <rPh sb="77" eb="80">
      <t>コウレイシャ</t>
    </rPh>
    <rPh sb="81" eb="82">
      <t>ミズカ</t>
    </rPh>
    <rPh sb="84" eb="86">
      <t>セイカツ</t>
    </rPh>
    <rPh sb="87" eb="89">
      <t>コウジョウ</t>
    </rPh>
    <rPh sb="90" eb="91">
      <t>ツト</t>
    </rPh>
    <rPh sb="93" eb="95">
      <t>イヨク</t>
    </rPh>
    <rPh sb="96" eb="97">
      <t>タカ</t>
    </rPh>
    <rPh sb="102" eb="104">
      <t>モクテキ</t>
    </rPh>
    <phoneticPr fontId="5"/>
  </si>
  <si>
    <t>老人の日記念行事として、年度中に百歳を迎える高齢者を対象に、内閣総理大臣から、お祝い状及び記念品を贈呈する事業を実施する。</t>
    <rPh sb="0" eb="2">
      <t>ロウジン</t>
    </rPh>
    <rPh sb="3" eb="4">
      <t>ヒ</t>
    </rPh>
    <rPh sb="4" eb="6">
      <t>キネン</t>
    </rPh>
    <rPh sb="6" eb="8">
      <t>ギョウジ</t>
    </rPh>
    <rPh sb="12" eb="14">
      <t>ネンド</t>
    </rPh>
    <rPh sb="14" eb="15">
      <t>チュウ</t>
    </rPh>
    <rPh sb="16" eb="17">
      <t>ヒャク</t>
    </rPh>
    <rPh sb="17" eb="18">
      <t>サイ</t>
    </rPh>
    <rPh sb="19" eb="20">
      <t>ムカ</t>
    </rPh>
    <rPh sb="22" eb="25">
      <t>コウレイシャ</t>
    </rPh>
    <rPh sb="26" eb="28">
      <t>タイショウ</t>
    </rPh>
    <rPh sb="30" eb="32">
      <t>ナイカク</t>
    </rPh>
    <rPh sb="32" eb="34">
      <t>ソウリ</t>
    </rPh>
    <rPh sb="34" eb="36">
      <t>ダイジン</t>
    </rPh>
    <rPh sb="40" eb="41">
      <t>イワ</t>
    </rPh>
    <rPh sb="42" eb="43">
      <t>ジョウ</t>
    </rPh>
    <rPh sb="43" eb="44">
      <t>オヨ</t>
    </rPh>
    <rPh sb="45" eb="48">
      <t>キネンヒン</t>
    </rPh>
    <rPh sb="49" eb="51">
      <t>ゾウテイ</t>
    </rPh>
    <rPh sb="53" eb="55">
      <t>ジギョウ</t>
    </rPh>
    <rPh sb="56" eb="58">
      <t>ジッシ</t>
    </rPh>
    <phoneticPr fontId="5"/>
  </si>
  <si>
    <t>老人福祉法第５条第３項</t>
    <rPh sb="0" eb="2">
      <t>ロウジン</t>
    </rPh>
    <rPh sb="2" eb="5">
      <t>フクシホウ</t>
    </rPh>
    <rPh sb="5" eb="6">
      <t>ダイ</t>
    </rPh>
    <rPh sb="7" eb="8">
      <t>ジョウ</t>
    </rPh>
    <rPh sb="8" eb="9">
      <t>ダイ</t>
    </rPh>
    <rPh sb="10" eb="11">
      <t>コウ</t>
    </rPh>
    <phoneticPr fontId="5"/>
  </si>
  <si>
    <t>-</t>
    <phoneticPr fontId="5"/>
  </si>
  <si>
    <t>-</t>
    <phoneticPr fontId="5"/>
  </si>
  <si>
    <t>-</t>
    <phoneticPr fontId="5"/>
  </si>
  <si>
    <t>-</t>
    <phoneticPr fontId="5"/>
  </si>
  <si>
    <t>裳賞品費</t>
    <rPh sb="0" eb="1">
      <t>モ</t>
    </rPh>
    <rPh sb="1" eb="2">
      <t>ショウ</t>
    </rPh>
    <rPh sb="2" eb="3">
      <t>ヒン</t>
    </rPh>
    <rPh sb="3" eb="4">
      <t>ヒ</t>
    </rPh>
    <phoneticPr fontId="5"/>
  </si>
  <si>
    <t>庁費</t>
    <rPh sb="0" eb="1">
      <t>チョウ</t>
    </rPh>
    <rPh sb="1" eb="2">
      <t>ヒ</t>
    </rPh>
    <phoneticPr fontId="5"/>
  </si>
  <si>
    <t>職員旅費</t>
    <rPh sb="0" eb="2">
      <t>ショクイン</t>
    </rPh>
    <rPh sb="2" eb="4">
      <t>リョヒ</t>
    </rPh>
    <phoneticPr fontId="5"/>
  </si>
  <si>
    <t>年度中に百歳を迎える贈呈対象者に対して、贈呈率１００％とする</t>
    <rPh sb="0" eb="2">
      <t>ネンド</t>
    </rPh>
    <rPh sb="2" eb="3">
      <t>チュウ</t>
    </rPh>
    <rPh sb="4" eb="5">
      <t>ヒャク</t>
    </rPh>
    <rPh sb="5" eb="6">
      <t>サイ</t>
    </rPh>
    <rPh sb="7" eb="8">
      <t>ムカ</t>
    </rPh>
    <rPh sb="10" eb="12">
      <t>ゾウテイ</t>
    </rPh>
    <rPh sb="12" eb="15">
      <t>タイショウシャ</t>
    </rPh>
    <rPh sb="16" eb="17">
      <t>タイ</t>
    </rPh>
    <rPh sb="20" eb="22">
      <t>ゾウテイ</t>
    </rPh>
    <rPh sb="22" eb="23">
      <t>リツ</t>
    </rPh>
    <phoneticPr fontId="5"/>
  </si>
  <si>
    <t>お祝い状及び記念品の贈呈者数</t>
    <rPh sb="1" eb="2">
      <t>イワ</t>
    </rPh>
    <rPh sb="3" eb="4">
      <t>ジョウ</t>
    </rPh>
    <rPh sb="4" eb="5">
      <t>オヨ</t>
    </rPh>
    <rPh sb="6" eb="9">
      <t>キネンヒン</t>
    </rPh>
    <rPh sb="10" eb="12">
      <t>ゾウテイ</t>
    </rPh>
    <rPh sb="12" eb="13">
      <t>シャ</t>
    </rPh>
    <rPh sb="13" eb="14">
      <t>スウ</t>
    </rPh>
    <phoneticPr fontId="5"/>
  </si>
  <si>
    <t>人</t>
    <rPh sb="0" eb="1">
      <t>ヒト</t>
    </rPh>
    <phoneticPr fontId="5"/>
  </si>
  <si>
    <t>-</t>
    <phoneticPr fontId="5"/>
  </si>
  <si>
    <t>-</t>
    <phoneticPr fontId="5"/>
  </si>
  <si>
    <t>-</t>
    <phoneticPr fontId="5"/>
  </si>
  <si>
    <t>高齢者支援課調べ</t>
    <rPh sb="0" eb="3">
      <t>コウレイシャ</t>
    </rPh>
    <rPh sb="3" eb="6">
      <t>シエンカ</t>
    </rPh>
    <rPh sb="6" eb="7">
      <t>シラ</t>
    </rPh>
    <phoneticPr fontId="5"/>
  </si>
  <si>
    <t>-</t>
    <phoneticPr fontId="5"/>
  </si>
  <si>
    <t>単位あたりのコスト＝X／Y　　　　　　　　　　　　　　　　　　　　　　　（１人あたりのお祝い状及び記念品費用）　　　　　　　　　　　　　X：「お祝い状及び記念品費用」Y：「贈呈者数」　　　　　　　　　　　　　　</t>
    <rPh sb="0" eb="2">
      <t>タンイ</t>
    </rPh>
    <rPh sb="38" eb="39">
      <t>リ</t>
    </rPh>
    <rPh sb="44" eb="45">
      <t>イワ</t>
    </rPh>
    <rPh sb="46" eb="47">
      <t>ジョウ</t>
    </rPh>
    <rPh sb="47" eb="48">
      <t>オヨ</t>
    </rPh>
    <rPh sb="49" eb="52">
      <t>キネンヒン</t>
    </rPh>
    <rPh sb="52" eb="54">
      <t>ヒヨウ</t>
    </rPh>
    <rPh sb="72" eb="73">
      <t>イワ</t>
    </rPh>
    <rPh sb="74" eb="75">
      <t>ジョウ</t>
    </rPh>
    <rPh sb="75" eb="76">
      <t>オヨ</t>
    </rPh>
    <rPh sb="77" eb="80">
      <t>キネンヒン</t>
    </rPh>
    <rPh sb="80" eb="82">
      <t>ヒヨウ</t>
    </rPh>
    <rPh sb="86" eb="88">
      <t>ゾウテイ</t>
    </rPh>
    <rPh sb="88" eb="89">
      <t>シャ</t>
    </rPh>
    <rPh sb="89" eb="90">
      <t>スウ</t>
    </rPh>
    <phoneticPr fontId="5"/>
  </si>
  <si>
    <t>円</t>
    <rPh sb="0" eb="1">
      <t>エン</t>
    </rPh>
    <phoneticPr fontId="5"/>
  </si>
  <si>
    <t>百万円/人</t>
    <rPh sb="0" eb="2">
      <t>ヒャクマン</t>
    </rPh>
    <rPh sb="2" eb="3">
      <t>エン</t>
    </rPh>
    <rPh sb="4" eb="5">
      <t>ヒト</t>
    </rPh>
    <phoneticPr fontId="5"/>
  </si>
  <si>
    <t>高齢者の日常生活支援の推進に必要な経費</t>
    <rPh sb="0" eb="3">
      <t>コウレイシャ</t>
    </rPh>
    <rPh sb="4" eb="6">
      <t>ニチジョウ</t>
    </rPh>
    <rPh sb="6" eb="8">
      <t>セイカツ</t>
    </rPh>
    <rPh sb="8" eb="10">
      <t>シエン</t>
    </rPh>
    <rPh sb="11" eb="13">
      <t>スイシン</t>
    </rPh>
    <rPh sb="14" eb="16">
      <t>ヒツヨウ</t>
    </rPh>
    <rPh sb="17" eb="19">
      <t>ケイヒ</t>
    </rPh>
    <phoneticPr fontId="5"/>
  </si>
  <si>
    <t>-</t>
    <phoneticPr fontId="5"/>
  </si>
  <si>
    <t>-</t>
    <phoneticPr fontId="5"/>
  </si>
  <si>
    <t>-</t>
    <phoneticPr fontId="5"/>
  </si>
  <si>
    <t>-</t>
    <phoneticPr fontId="5"/>
  </si>
  <si>
    <t>-</t>
    <phoneticPr fontId="5"/>
  </si>
  <si>
    <t>-</t>
    <phoneticPr fontId="5"/>
  </si>
  <si>
    <t>-</t>
    <phoneticPr fontId="5"/>
  </si>
  <si>
    <t>年度中に百歳を迎える高齢者に対し、内閣総理大臣からお祝い状及び記念品を贈呈し、その長寿を祝い、かつ多年にわたり社会の発展に寄与してきたことを感謝するとともに、広く国民が高齢者の福祉に関心と理解を深め、高齢者が自らの生活の向上に努める意欲を高める。</t>
    <rPh sb="0" eb="2">
      <t>ネンド</t>
    </rPh>
    <rPh sb="2" eb="3">
      <t>ジュウ</t>
    </rPh>
    <rPh sb="4" eb="5">
      <t>ヒャク</t>
    </rPh>
    <rPh sb="5" eb="6">
      <t>サイ</t>
    </rPh>
    <rPh sb="7" eb="8">
      <t>ムカ</t>
    </rPh>
    <rPh sb="10" eb="13">
      <t>コウレイシャ</t>
    </rPh>
    <rPh sb="14" eb="15">
      <t>タイ</t>
    </rPh>
    <rPh sb="17" eb="19">
      <t>ナイカク</t>
    </rPh>
    <rPh sb="19" eb="21">
      <t>ソウリ</t>
    </rPh>
    <rPh sb="21" eb="23">
      <t>ダイジン</t>
    </rPh>
    <rPh sb="26" eb="27">
      <t>イワ</t>
    </rPh>
    <rPh sb="28" eb="29">
      <t>ジョウ</t>
    </rPh>
    <rPh sb="29" eb="30">
      <t>オヨ</t>
    </rPh>
    <rPh sb="31" eb="34">
      <t>キネンヒン</t>
    </rPh>
    <rPh sb="35" eb="37">
      <t>ゾウテイ</t>
    </rPh>
    <rPh sb="41" eb="43">
      <t>チョウジュ</t>
    </rPh>
    <rPh sb="44" eb="45">
      <t>イワ</t>
    </rPh>
    <rPh sb="49" eb="51">
      <t>タネン</t>
    </rPh>
    <rPh sb="55" eb="57">
      <t>シャカイ</t>
    </rPh>
    <rPh sb="58" eb="60">
      <t>ハッテン</t>
    </rPh>
    <rPh sb="61" eb="63">
      <t>キヨ</t>
    </rPh>
    <rPh sb="70" eb="72">
      <t>カンシャ</t>
    </rPh>
    <rPh sb="79" eb="80">
      <t>ヒロ</t>
    </rPh>
    <rPh sb="81" eb="83">
      <t>コクミン</t>
    </rPh>
    <rPh sb="84" eb="87">
      <t>コウレイシャ</t>
    </rPh>
    <rPh sb="88" eb="90">
      <t>フクシ</t>
    </rPh>
    <rPh sb="91" eb="93">
      <t>カンシン</t>
    </rPh>
    <rPh sb="94" eb="96">
      <t>リカイ</t>
    </rPh>
    <rPh sb="97" eb="98">
      <t>フカ</t>
    </rPh>
    <rPh sb="100" eb="103">
      <t>コウレイシャ</t>
    </rPh>
    <rPh sb="104" eb="105">
      <t>ミズカ</t>
    </rPh>
    <rPh sb="107" eb="109">
      <t>セイカツ</t>
    </rPh>
    <rPh sb="110" eb="112">
      <t>コウジョウ</t>
    </rPh>
    <rPh sb="113" eb="114">
      <t>ツト</t>
    </rPh>
    <rPh sb="116" eb="118">
      <t>イヨク</t>
    </rPh>
    <rPh sb="119" eb="120">
      <t>タカ</t>
    </rPh>
    <phoneticPr fontId="5"/>
  </si>
  <si>
    <t>-</t>
    <phoneticPr fontId="5"/>
  </si>
  <si>
    <t>-</t>
    <phoneticPr fontId="5"/>
  </si>
  <si>
    <t>-</t>
    <phoneticPr fontId="5"/>
  </si>
  <si>
    <t>老人福祉法の目的に資する内容の事業となっており、国民や社会のニーズを的確に反映している。</t>
    <rPh sb="0" eb="2">
      <t>ロウジン</t>
    </rPh>
    <rPh sb="2" eb="5">
      <t>フクシホウ</t>
    </rPh>
    <rPh sb="6" eb="8">
      <t>モクテキ</t>
    </rPh>
    <rPh sb="9" eb="10">
      <t>シ</t>
    </rPh>
    <rPh sb="12" eb="14">
      <t>ナイヨウ</t>
    </rPh>
    <rPh sb="15" eb="17">
      <t>ジギョウ</t>
    </rPh>
    <rPh sb="24" eb="26">
      <t>コクミン</t>
    </rPh>
    <rPh sb="27" eb="29">
      <t>シャカイ</t>
    </rPh>
    <rPh sb="34" eb="36">
      <t>テキカク</t>
    </rPh>
    <rPh sb="37" eb="39">
      <t>ハンエイ</t>
    </rPh>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</si>
  <si>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rPh sb="0" eb="2">
      <t>ロウジン</t>
    </rPh>
    <rPh sb="2" eb="5">
      <t>フクシホウ</t>
    </rPh>
    <rPh sb="5" eb="6">
      <t>ダイ</t>
    </rPh>
    <rPh sb="7" eb="8">
      <t>ジョウ</t>
    </rPh>
    <rPh sb="9" eb="10">
      <t>モト</t>
    </rPh>
    <rPh sb="13" eb="15">
      <t>ナイカク</t>
    </rPh>
    <rPh sb="15" eb="17">
      <t>ソウリ</t>
    </rPh>
    <rPh sb="17" eb="19">
      <t>ダイジン</t>
    </rPh>
    <rPh sb="23" eb="24">
      <t>イワ</t>
    </rPh>
    <rPh sb="25" eb="26">
      <t>ジョウ</t>
    </rPh>
    <rPh sb="26" eb="27">
      <t>オヨ</t>
    </rPh>
    <rPh sb="28" eb="31">
      <t>キネンヒン</t>
    </rPh>
    <rPh sb="32" eb="34">
      <t>ゾウテイ</t>
    </rPh>
    <rPh sb="36" eb="38">
      <t>ジギョウ</t>
    </rPh>
    <rPh sb="41" eb="42">
      <t>オコナ</t>
    </rPh>
    <rPh sb="53" eb="54">
      <t>クニ</t>
    </rPh>
    <rPh sb="55" eb="57">
      <t>ジッシ</t>
    </rPh>
    <rPh sb="57" eb="59">
      <t>シュタイ</t>
    </rPh>
    <rPh sb="70" eb="71">
      <t>イワ</t>
    </rPh>
    <rPh sb="72" eb="73">
      <t>ジョウ</t>
    </rPh>
    <rPh sb="73" eb="74">
      <t>オヨ</t>
    </rPh>
    <rPh sb="75" eb="78">
      <t>キネンヒン</t>
    </rPh>
    <rPh sb="79" eb="81">
      <t>ゾウテイ</t>
    </rPh>
    <rPh sb="87" eb="90">
      <t>ジチタイ</t>
    </rPh>
    <rPh sb="91" eb="93">
      <t>キョウリョク</t>
    </rPh>
    <rPh sb="94" eb="95">
      <t>モト</t>
    </rPh>
    <rPh sb="95" eb="96">
      <t>オコナ</t>
    </rPh>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</si>
  <si>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rPh sb="0" eb="1">
      <t>ヒャク</t>
    </rPh>
    <rPh sb="1" eb="2">
      <t>サイ</t>
    </rPh>
    <rPh sb="3" eb="4">
      <t>ムカ</t>
    </rPh>
    <rPh sb="8" eb="10">
      <t>カタガタ</t>
    </rPh>
    <rPh sb="11" eb="13">
      <t>チョウジュ</t>
    </rPh>
    <rPh sb="14" eb="15">
      <t>イワ</t>
    </rPh>
    <rPh sb="19" eb="21">
      <t>タネン</t>
    </rPh>
    <rPh sb="25" eb="27">
      <t>シャカイ</t>
    </rPh>
    <rPh sb="28" eb="30">
      <t>ハッテン</t>
    </rPh>
    <rPh sb="31" eb="33">
      <t>キヨ</t>
    </rPh>
    <rPh sb="42" eb="44">
      <t>カンシャ</t>
    </rPh>
    <rPh sb="51" eb="52">
      <t>ヒロ</t>
    </rPh>
    <rPh sb="53" eb="55">
      <t>コクミン</t>
    </rPh>
    <rPh sb="56" eb="59">
      <t>コウレイシャ</t>
    </rPh>
    <rPh sb="60" eb="62">
      <t>フクシ</t>
    </rPh>
    <rPh sb="67" eb="69">
      <t>カンシン</t>
    </rPh>
    <rPh sb="70" eb="72">
      <t>リカイ</t>
    </rPh>
    <rPh sb="73" eb="74">
      <t>フカ</t>
    </rPh>
    <rPh sb="78" eb="79">
      <t>トウ</t>
    </rPh>
    <rPh sb="80" eb="82">
      <t>モクテキ</t>
    </rPh>
    <rPh sb="90" eb="93">
      <t>ユウセンド</t>
    </rPh>
    <rPh sb="94" eb="95">
      <t>タカ</t>
    </rPh>
    <phoneticPr fontId="5"/>
  </si>
  <si>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rPh sb="0" eb="2">
      <t>イッパン</t>
    </rPh>
    <rPh sb="2" eb="4">
      <t>キョウソウ</t>
    </rPh>
    <rPh sb="4" eb="6">
      <t>ニュウサツ</t>
    </rPh>
    <rPh sb="7" eb="10">
      <t>セッキョクテキ</t>
    </rPh>
    <rPh sb="11" eb="12">
      <t>ト</t>
    </rPh>
    <rPh sb="13" eb="14">
      <t>イ</t>
    </rPh>
    <rPh sb="19" eb="21">
      <t>サクゲン</t>
    </rPh>
    <rPh sb="22" eb="23">
      <t>ツト</t>
    </rPh>
    <rPh sb="29" eb="31">
      <t>ロウジン</t>
    </rPh>
    <rPh sb="32" eb="33">
      <t>ヒ</t>
    </rPh>
    <rPh sb="33" eb="35">
      <t>キネン</t>
    </rPh>
    <rPh sb="35" eb="37">
      <t>ゾウテイ</t>
    </rPh>
    <rPh sb="40" eb="41">
      <t>イワ</t>
    </rPh>
    <rPh sb="42" eb="43">
      <t>ジョウ</t>
    </rPh>
    <rPh sb="49" eb="51">
      <t>ナイカク</t>
    </rPh>
    <rPh sb="51" eb="53">
      <t>ソウリ</t>
    </rPh>
    <rPh sb="53" eb="55">
      <t>ダイジン</t>
    </rPh>
    <rPh sb="55" eb="56">
      <t>メイ</t>
    </rPh>
    <rPh sb="57" eb="58">
      <t>オコナ</t>
    </rPh>
    <rPh sb="64" eb="65">
      <t>ドク</t>
    </rPh>
    <rPh sb="66" eb="68">
      <t>コクリツ</t>
    </rPh>
    <rPh sb="68" eb="71">
      <t>インサツキョク</t>
    </rPh>
    <rPh sb="72" eb="73">
      <t>ト</t>
    </rPh>
    <rPh sb="74" eb="75">
      <t>アツカ</t>
    </rPh>
    <rPh sb="79" eb="81">
      <t>ショテイ</t>
    </rPh>
    <rPh sb="82" eb="84">
      <t>ヨウシ</t>
    </rPh>
    <rPh sb="85" eb="86">
      <t>モチ</t>
    </rPh>
    <rPh sb="88" eb="90">
      <t>ヒツヨウ</t>
    </rPh>
    <rPh sb="96" eb="98">
      <t>ズイイ</t>
    </rPh>
    <rPh sb="98" eb="100">
      <t>ケイヤク</t>
    </rPh>
    <rPh sb="104" eb="106">
      <t>トウガイ</t>
    </rPh>
    <rPh sb="107" eb="108">
      <t>ドク</t>
    </rPh>
    <rPh sb="109" eb="111">
      <t>コクリツ</t>
    </rPh>
    <rPh sb="111" eb="114">
      <t>インサツキョク</t>
    </rPh>
    <rPh sb="117" eb="119">
      <t>ショテイ</t>
    </rPh>
    <rPh sb="120" eb="122">
      <t>ヨウシ</t>
    </rPh>
    <rPh sb="123" eb="125">
      <t>コウニュウ</t>
    </rPh>
    <rPh sb="130" eb="132">
      <t>カミツツ</t>
    </rPh>
    <rPh sb="138" eb="140">
      <t>ジゼン</t>
    </rPh>
    <rPh sb="143" eb="145">
      <t>セツリツ</t>
    </rPh>
    <rPh sb="147" eb="149">
      <t>キュウサイ</t>
    </rPh>
    <rPh sb="149" eb="151">
      <t>シセツ</t>
    </rPh>
    <rPh sb="153" eb="155">
      <t>チョウタツ</t>
    </rPh>
    <rPh sb="162" eb="163">
      <t>タ</t>
    </rPh>
    <rPh sb="169" eb="171">
      <t>ショウガク</t>
    </rPh>
    <rPh sb="172" eb="174">
      <t>ズイイ</t>
    </rPh>
    <rPh sb="174" eb="176">
      <t>ケイヤク</t>
    </rPh>
    <phoneticPr fontId="5"/>
  </si>
  <si>
    <t>-</t>
    <phoneticPr fontId="5"/>
  </si>
  <si>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</si>
  <si>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t>
    <phoneticPr fontId="5"/>
  </si>
  <si>
    <t>-</t>
    <phoneticPr fontId="5"/>
  </si>
  <si>
    <t>毎年対象者全員に対してお祝い状及び記念品を贈呈することができているため見合っている。</t>
    <rPh sb="0" eb="2">
      <t>マイトシ</t>
    </rPh>
    <rPh sb="2" eb="5">
      <t>タイショウシャ</t>
    </rPh>
    <rPh sb="5" eb="7">
      <t>ゼンイン</t>
    </rPh>
    <rPh sb="8" eb="9">
      <t>タイ</t>
    </rPh>
    <rPh sb="12" eb="13">
      <t>イワ</t>
    </rPh>
    <rPh sb="14" eb="15">
      <t>ジョウ</t>
    </rPh>
    <rPh sb="15" eb="16">
      <t>オヨ</t>
    </rPh>
    <rPh sb="17" eb="20">
      <t>キネンヒン</t>
    </rPh>
    <rPh sb="21" eb="23">
      <t>ゾウテイ</t>
    </rPh>
    <rPh sb="35" eb="37">
      <t>ミア</t>
    </rPh>
    <phoneticPr fontId="5"/>
  </si>
  <si>
    <t>諸謝金</t>
    <rPh sb="0" eb="1">
      <t>ショ</t>
    </rPh>
    <rPh sb="1" eb="3">
      <t>シャキン</t>
    </rPh>
    <phoneticPr fontId="5"/>
  </si>
  <si>
    <t>248/30,379</t>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</si>
  <si>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rPh sb="0" eb="2">
      <t>ロウジン</t>
    </rPh>
    <rPh sb="3" eb="4">
      <t>ヒ</t>
    </rPh>
    <rPh sb="6" eb="8">
      <t>ゾンメイ</t>
    </rPh>
    <rPh sb="9" eb="10">
      <t>カタ</t>
    </rPh>
    <rPh sb="11" eb="12">
      <t>タイ</t>
    </rPh>
    <rPh sb="14" eb="16">
      <t>ゾウテイ</t>
    </rPh>
    <rPh sb="26" eb="28">
      <t>ミコ</t>
    </rPh>
    <rPh sb="30" eb="32">
      <t>ケイジョウ</t>
    </rPh>
    <rPh sb="37" eb="39">
      <t>シンチョウ</t>
    </rPh>
    <rPh sb="40" eb="41">
      <t>オコナ</t>
    </rPh>
    <rPh sb="42" eb="44">
      <t>ヒツヨウ</t>
    </rPh>
    <rPh sb="49" eb="51">
      <t>マイトシ</t>
    </rPh>
    <rPh sb="51" eb="54">
      <t>タイショウシャ</t>
    </rPh>
    <rPh sb="54" eb="56">
      <t>ゼンイン</t>
    </rPh>
    <rPh sb="57" eb="58">
      <t>タイ</t>
    </rPh>
    <rPh sb="61" eb="62">
      <t>イワ</t>
    </rPh>
    <rPh sb="63" eb="64">
      <t>ジョウ</t>
    </rPh>
    <rPh sb="64" eb="65">
      <t>オヨ</t>
    </rPh>
    <rPh sb="66" eb="69">
      <t>キネンヒン</t>
    </rPh>
    <rPh sb="70" eb="72">
      <t>ゾウテイ</t>
    </rPh>
    <rPh sb="84" eb="86">
      <t>ミア</t>
    </rPh>
    <phoneticPr fontId="5"/>
  </si>
  <si>
    <t>-</t>
    <phoneticPr fontId="5"/>
  </si>
  <si>
    <t>‐</t>
  </si>
  <si>
    <t>毎年度、記念品（銀杯）の製作数に対して、実際の贈呈数が少なく、余りが生じているため、製作時における見込数についてより精査を行い、無駄のない効率的な執行行っていくとともに予算の見直し等を検討する。</t>
    <rPh sb="0" eb="3">
      <t>マイネンド</t>
    </rPh>
    <rPh sb="4" eb="7">
      <t>キネンヒン</t>
    </rPh>
    <rPh sb="8" eb="10">
      <t>ギンパイ</t>
    </rPh>
    <rPh sb="12" eb="14">
      <t>セイサク</t>
    </rPh>
    <rPh sb="14" eb="15">
      <t>スウ</t>
    </rPh>
    <rPh sb="16" eb="17">
      <t>タイ</t>
    </rPh>
    <rPh sb="20" eb="22">
      <t>ジッサイ</t>
    </rPh>
    <rPh sb="23" eb="25">
      <t>ゾウテイ</t>
    </rPh>
    <rPh sb="25" eb="26">
      <t>スウ</t>
    </rPh>
    <rPh sb="27" eb="28">
      <t>スク</t>
    </rPh>
    <rPh sb="31" eb="32">
      <t>アマ</t>
    </rPh>
    <rPh sb="34" eb="35">
      <t>ショウ</t>
    </rPh>
    <rPh sb="42" eb="45">
      <t>セイサクジ</t>
    </rPh>
    <rPh sb="49" eb="51">
      <t>ミコミ</t>
    </rPh>
    <rPh sb="51" eb="52">
      <t>スウ</t>
    </rPh>
    <rPh sb="58" eb="60">
      <t>セイサ</t>
    </rPh>
    <rPh sb="61" eb="62">
      <t>オコナ</t>
    </rPh>
    <rPh sb="64" eb="66">
      <t>ムダ</t>
    </rPh>
    <rPh sb="69" eb="72">
      <t>コウリツテキ</t>
    </rPh>
    <rPh sb="73" eb="75">
      <t>シッコウ</t>
    </rPh>
    <rPh sb="75" eb="76">
      <t>オコナ</t>
    </rPh>
    <rPh sb="84" eb="86">
      <t>ヨサン</t>
    </rPh>
    <rPh sb="87" eb="89">
      <t>ミナオ</t>
    </rPh>
    <rPh sb="90" eb="91">
      <t>トウ</t>
    </rPh>
    <rPh sb="92" eb="94">
      <t>ケントウ</t>
    </rPh>
    <phoneticPr fontId="5"/>
  </si>
  <si>
    <t>536</t>
    <phoneticPr fontId="5"/>
  </si>
  <si>
    <t>819</t>
    <phoneticPr fontId="5"/>
  </si>
  <si>
    <t>488</t>
    <phoneticPr fontId="5"/>
  </si>
  <si>
    <t>431</t>
    <phoneticPr fontId="5"/>
  </si>
  <si>
    <t>818</t>
    <phoneticPr fontId="5"/>
  </si>
  <si>
    <t>796</t>
    <phoneticPr fontId="5"/>
  </si>
  <si>
    <t>830</t>
    <phoneticPr fontId="5"/>
  </si>
  <si>
    <t>物品購入費</t>
    <rPh sb="0" eb="2">
      <t>ブッピン</t>
    </rPh>
    <rPh sb="2" eb="5">
      <t>コウニュウヒ</t>
    </rPh>
    <phoneticPr fontId="5"/>
  </si>
  <si>
    <t>老人の日記念の贈呈記念品（銀杯）製造</t>
    <rPh sb="0" eb="2">
      <t>ロウジン</t>
    </rPh>
    <rPh sb="3" eb="4">
      <t>ヒ</t>
    </rPh>
    <rPh sb="4" eb="6">
      <t>キネン</t>
    </rPh>
    <rPh sb="7" eb="9">
      <t>ゾウテイ</t>
    </rPh>
    <rPh sb="9" eb="12">
      <t>キネンヒン</t>
    </rPh>
    <rPh sb="13" eb="15">
      <t>ギンパイ</t>
    </rPh>
    <rPh sb="16" eb="18">
      <t>セイゾウ</t>
    </rPh>
    <phoneticPr fontId="5"/>
  </si>
  <si>
    <t>（独）国立印刷局</t>
    <rPh sb="1" eb="2">
      <t>ドク</t>
    </rPh>
    <rPh sb="3" eb="5">
      <t>コクリツ</t>
    </rPh>
    <rPh sb="5" eb="8">
      <t>インサツキョク</t>
    </rPh>
    <phoneticPr fontId="5"/>
  </si>
  <si>
    <t>老人の日記念の贈呈お祝い状用紙製造</t>
    <rPh sb="0" eb="2">
      <t>ロウジン</t>
    </rPh>
    <rPh sb="3" eb="4">
      <t>ヒ</t>
    </rPh>
    <rPh sb="4" eb="6">
      <t>キネン</t>
    </rPh>
    <rPh sb="7" eb="9">
      <t>ゾウテイ</t>
    </rPh>
    <rPh sb="10" eb="11">
      <t>イワ</t>
    </rPh>
    <rPh sb="12" eb="13">
      <t>ジョウ</t>
    </rPh>
    <rPh sb="13" eb="15">
      <t>ヨウシ</t>
    </rPh>
    <rPh sb="15" eb="17">
      <t>セイゾウ</t>
    </rPh>
    <phoneticPr fontId="5"/>
  </si>
  <si>
    <t>A.（株）小田急百貨店</t>
    <rPh sb="3" eb="4">
      <t>カブ</t>
    </rPh>
    <rPh sb="5" eb="8">
      <t>オダキュウ</t>
    </rPh>
    <rPh sb="8" eb="11">
      <t>ヒャッカテン</t>
    </rPh>
    <phoneticPr fontId="5"/>
  </si>
  <si>
    <t>B.（独）国立印刷局</t>
    <rPh sb="3" eb="4">
      <t>ドク</t>
    </rPh>
    <rPh sb="5" eb="7">
      <t>コクリツ</t>
    </rPh>
    <rPh sb="7" eb="10">
      <t>インサツキョク</t>
    </rPh>
    <phoneticPr fontId="5"/>
  </si>
  <si>
    <t>E.特定非営利活動法人　日本ヘルプセンター</t>
    <rPh sb="2" eb="4">
      <t>トクテイ</t>
    </rPh>
    <rPh sb="4" eb="7">
      <t>ヒエイリ</t>
    </rPh>
    <rPh sb="7" eb="9">
      <t>カツドウ</t>
    </rPh>
    <rPh sb="9" eb="11">
      <t>ホウジン</t>
    </rPh>
    <rPh sb="12" eb="14">
      <t>ニホン</t>
    </rPh>
    <phoneticPr fontId="5"/>
  </si>
  <si>
    <t>老人の日記念の贈呈お祝い状を入れる紙筒製造</t>
    <rPh sb="0" eb="2">
      <t>ロウジン</t>
    </rPh>
    <rPh sb="3" eb="4">
      <t>ヒ</t>
    </rPh>
    <rPh sb="4" eb="6">
      <t>キネン</t>
    </rPh>
    <rPh sb="7" eb="9">
      <t>ゾウテイ</t>
    </rPh>
    <rPh sb="10" eb="11">
      <t>イワ</t>
    </rPh>
    <rPh sb="12" eb="13">
      <t>ジョウ</t>
    </rPh>
    <rPh sb="14" eb="15">
      <t>イ</t>
    </rPh>
    <rPh sb="17" eb="19">
      <t>カミツツ</t>
    </rPh>
    <rPh sb="19" eb="21">
      <t>セイゾウ</t>
    </rPh>
    <phoneticPr fontId="5"/>
  </si>
  <si>
    <t xml:space="preserve">F. </t>
    <phoneticPr fontId="5"/>
  </si>
  <si>
    <t>（株）小田急百貨店</t>
    <rPh sb="1" eb="2">
      <t>カブ</t>
    </rPh>
    <rPh sb="3" eb="6">
      <t>オダキュウ</t>
    </rPh>
    <rPh sb="6" eb="9">
      <t>ヒャッカテン</t>
    </rPh>
    <phoneticPr fontId="5"/>
  </si>
  <si>
    <t>老人の日贈呈の記念品（銀杯）製造</t>
    <rPh sb="0" eb="2">
      <t>ロウジン</t>
    </rPh>
    <rPh sb="3" eb="4">
      <t>ヒ</t>
    </rPh>
    <rPh sb="4" eb="6">
      <t>ゾウテイ</t>
    </rPh>
    <rPh sb="7" eb="10">
      <t>キネンヒン</t>
    </rPh>
    <rPh sb="11" eb="13">
      <t>ギンパイ</t>
    </rPh>
    <rPh sb="14" eb="16">
      <t>セイゾウ</t>
    </rPh>
    <phoneticPr fontId="5"/>
  </si>
  <si>
    <t>大和綜合印刷（株）</t>
    <rPh sb="0" eb="2">
      <t>ダイワ</t>
    </rPh>
    <rPh sb="2" eb="4">
      <t>ソウゴウ</t>
    </rPh>
    <rPh sb="4" eb="6">
      <t>インサツ</t>
    </rPh>
    <rPh sb="7" eb="8">
      <t>カブ</t>
    </rPh>
    <phoneticPr fontId="5"/>
  </si>
  <si>
    <t>老人の日記念贈呈のお祝い状への揮毫</t>
    <rPh sb="0" eb="2">
      <t>ロウジン</t>
    </rPh>
    <rPh sb="3" eb="4">
      <t>ヒ</t>
    </rPh>
    <rPh sb="4" eb="6">
      <t>キネン</t>
    </rPh>
    <rPh sb="6" eb="8">
      <t>ゾウテイ</t>
    </rPh>
    <rPh sb="10" eb="11">
      <t>イワ</t>
    </rPh>
    <rPh sb="12" eb="13">
      <t>ジョウ</t>
    </rPh>
    <rPh sb="15" eb="17">
      <t>キゴウ</t>
    </rPh>
    <phoneticPr fontId="5"/>
  </si>
  <si>
    <t>特定非営利活動法人　日本ヘルプセンター</t>
    <rPh sb="0" eb="2">
      <t>トクテイ</t>
    </rPh>
    <rPh sb="2" eb="5">
      <t>ヒエイリ</t>
    </rPh>
    <rPh sb="5" eb="7">
      <t>カツドウ</t>
    </rPh>
    <rPh sb="7" eb="9">
      <t>ホウジン</t>
    </rPh>
    <rPh sb="10" eb="12">
      <t>ニホン</t>
    </rPh>
    <phoneticPr fontId="5"/>
  </si>
  <si>
    <t>老人の日記念贈呈のお祝い状を入れる紙筒製造</t>
    <rPh sb="0" eb="2">
      <t>ロウジン</t>
    </rPh>
    <rPh sb="3" eb="4">
      <t>ヒ</t>
    </rPh>
    <rPh sb="4" eb="6">
      <t>キネン</t>
    </rPh>
    <rPh sb="6" eb="8">
      <t>ゾウテイ</t>
    </rPh>
    <rPh sb="10" eb="11">
      <t>イワ</t>
    </rPh>
    <rPh sb="12" eb="13">
      <t>ジョウ</t>
    </rPh>
    <rPh sb="14" eb="15">
      <t>イ</t>
    </rPh>
    <rPh sb="17" eb="19">
      <t>カミツツ</t>
    </rPh>
    <rPh sb="19" eb="21">
      <t>セイゾウ</t>
    </rPh>
    <phoneticPr fontId="5"/>
  </si>
  <si>
    <t>協新流通デベロッパー（株）</t>
    <rPh sb="0" eb="1">
      <t>キョウ</t>
    </rPh>
    <rPh sb="1" eb="2">
      <t>シン</t>
    </rPh>
    <rPh sb="2" eb="4">
      <t>リュウツウ</t>
    </rPh>
    <rPh sb="11" eb="12">
      <t>カブ</t>
    </rPh>
    <phoneticPr fontId="5"/>
  </si>
  <si>
    <t>記念品（銀杯）と紙筒をセットし、各自治体に配送</t>
    <rPh sb="0" eb="3">
      <t>キネンヒン</t>
    </rPh>
    <rPh sb="4" eb="6">
      <t>ギンパイ</t>
    </rPh>
    <rPh sb="8" eb="10">
      <t>カミツツ</t>
    </rPh>
    <rPh sb="16" eb="17">
      <t>カク</t>
    </rPh>
    <rPh sb="17" eb="20">
      <t>ジチタイ</t>
    </rPh>
    <rPh sb="21" eb="23">
      <t>ハイソウ</t>
    </rPh>
    <phoneticPr fontId="5"/>
  </si>
  <si>
    <t>-</t>
    <phoneticPr fontId="5"/>
  </si>
  <si>
    <t>-</t>
    <phoneticPr fontId="5"/>
  </si>
  <si>
    <t>-</t>
    <phoneticPr fontId="5"/>
  </si>
  <si>
    <t>-</t>
    <phoneticPr fontId="5"/>
  </si>
  <si>
    <t>（百歳高齢者記念事業等）　　　　 　　　　 　　　高齢者支援課</t>
    <rPh sb="1" eb="2">
      <t>ヒャク</t>
    </rPh>
    <rPh sb="2" eb="3">
      <t>サイ</t>
    </rPh>
    <rPh sb="3" eb="6">
      <t>コウレイシャ</t>
    </rPh>
    <rPh sb="6" eb="8">
      <t>キネン</t>
    </rPh>
    <rPh sb="8" eb="10">
      <t>ジギョウ</t>
    </rPh>
    <rPh sb="10" eb="11">
      <t>トウ</t>
    </rPh>
    <rPh sb="25" eb="28">
      <t>コウレイシャ</t>
    </rPh>
    <rPh sb="28" eb="30">
      <t>シエン</t>
    </rPh>
    <rPh sb="30" eb="31">
      <t>カ</t>
    </rPh>
    <phoneticPr fontId="5"/>
  </si>
  <si>
    <t>-</t>
    <phoneticPr fontId="5"/>
  </si>
  <si>
    <t>－</t>
    <phoneticPr fontId="5"/>
  </si>
  <si>
    <t>○</t>
  </si>
  <si>
    <t>-</t>
    <phoneticPr fontId="5"/>
  </si>
  <si>
    <t>平成２９年度については、32,097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rPh sb="0" eb="2">
      <t>ヘイセイ</t>
    </rPh>
    <rPh sb="4" eb="6">
      <t>ネンド</t>
    </rPh>
    <rPh sb="18" eb="19">
      <t>ニン</t>
    </rPh>
    <rPh sb="20" eb="22">
      <t>ゾウテイ</t>
    </rPh>
    <rPh sb="22" eb="25">
      <t>タイショウシャ</t>
    </rPh>
    <rPh sb="30" eb="33">
      <t>カイケイホウ</t>
    </rPh>
    <rPh sb="34" eb="36">
      <t>キテイ</t>
    </rPh>
    <rPh sb="37" eb="38">
      <t>モト</t>
    </rPh>
    <rPh sb="40" eb="42">
      <t>イッパン</t>
    </rPh>
    <rPh sb="42" eb="44">
      <t>キョウソウ</t>
    </rPh>
    <rPh sb="44" eb="46">
      <t>ニュウサツ</t>
    </rPh>
    <rPh sb="47" eb="49">
      <t>ジッシ</t>
    </rPh>
    <rPh sb="55" eb="57">
      <t>ゾウテイ</t>
    </rPh>
    <rPh sb="57" eb="60">
      <t>タイショウシャ</t>
    </rPh>
    <rPh sb="61" eb="63">
      <t>ジゼン</t>
    </rPh>
    <rPh sb="63" eb="65">
      <t>チョウサ</t>
    </rPh>
    <rPh sb="66" eb="69">
      <t>タイショウシャ</t>
    </rPh>
    <rPh sb="70" eb="72">
      <t>セイカク</t>
    </rPh>
    <rPh sb="73" eb="75">
      <t>ハアク</t>
    </rPh>
    <rPh sb="79" eb="80">
      <t>トウ</t>
    </rPh>
    <rPh sb="84" eb="87">
      <t>コウリツテキ</t>
    </rPh>
    <rPh sb="88" eb="90">
      <t>ジギョウ</t>
    </rPh>
    <rPh sb="91" eb="93">
      <t>ジツゲン</t>
    </rPh>
    <rPh sb="102" eb="104">
      <t>ナガネン</t>
    </rPh>
    <rPh sb="108" eb="111">
      <t>キネンヒン</t>
    </rPh>
    <rPh sb="112" eb="114">
      <t>ゾウテイ</t>
    </rPh>
    <rPh sb="118" eb="120">
      <t>ケイイ</t>
    </rPh>
    <rPh sb="121" eb="124">
      <t>ジチタイ</t>
    </rPh>
    <rPh sb="125" eb="127">
      <t>コクミン</t>
    </rPh>
    <rPh sb="128" eb="129">
      <t>アイダ</t>
    </rPh>
    <rPh sb="130" eb="132">
      <t>ケイゾク</t>
    </rPh>
    <rPh sb="132" eb="134">
      <t>キボウ</t>
    </rPh>
    <rPh sb="135" eb="136">
      <t>コエ</t>
    </rPh>
    <rPh sb="141" eb="142">
      <t>トウ</t>
    </rPh>
    <rPh sb="143" eb="144">
      <t>フ</t>
    </rPh>
    <rPh sb="148" eb="149">
      <t>イワ</t>
    </rPh>
    <rPh sb="150" eb="151">
      <t>ジョウ</t>
    </rPh>
    <rPh sb="152" eb="153">
      <t>クワ</t>
    </rPh>
    <rPh sb="155" eb="158">
      <t>キネンヒン</t>
    </rPh>
    <rPh sb="159" eb="161">
      <t>ゾウテイ</t>
    </rPh>
    <rPh sb="162" eb="164">
      <t>ケイゾク</t>
    </rPh>
    <rPh sb="166" eb="168">
      <t>ヒツヨウ</t>
    </rPh>
    <rPh sb="172" eb="173">
      <t>カンガ</t>
    </rPh>
    <phoneticPr fontId="5"/>
  </si>
  <si>
    <t>-</t>
    <phoneticPr fontId="5"/>
  </si>
  <si>
    <t>△</t>
  </si>
  <si>
    <t>調達の一部において一般競争入札（最低価格）にて業者選定を行っており、予算編成時の見込みよりも、入札の結果として価格等が抑えられたことで不用が生じたものであり、やむを得ない理由である。</t>
    <rPh sb="0" eb="2">
      <t>チョウタツ</t>
    </rPh>
    <rPh sb="3" eb="5">
      <t>イチブ</t>
    </rPh>
    <rPh sb="9" eb="11">
      <t>イッパン</t>
    </rPh>
    <rPh sb="11" eb="13">
      <t>キョウソウ</t>
    </rPh>
    <rPh sb="13" eb="15">
      <t>ニュウサツ</t>
    </rPh>
    <rPh sb="16" eb="18">
      <t>サイテイ</t>
    </rPh>
    <rPh sb="18" eb="20">
      <t>カカク</t>
    </rPh>
    <rPh sb="23" eb="25">
      <t>ギョウシャ</t>
    </rPh>
    <rPh sb="25" eb="27">
      <t>センテイ</t>
    </rPh>
    <rPh sb="28" eb="29">
      <t>オコナ</t>
    </rPh>
    <rPh sb="34" eb="36">
      <t>ヨサン</t>
    </rPh>
    <rPh sb="36" eb="38">
      <t>ヘンセイ</t>
    </rPh>
    <rPh sb="38" eb="39">
      <t>ジ</t>
    </rPh>
    <rPh sb="40" eb="42">
      <t>ミコ</t>
    </rPh>
    <rPh sb="47" eb="49">
      <t>ニュウサツ</t>
    </rPh>
    <rPh sb="50" eb="52">
      <t>ケッカ</t>
    </rPh>
    <rPh sb="55" eb="57">
      <t>カカク</t>
    </rPh>
    <rPh sb="57" eb="58">
      <t>トウ</t>
    </rPh>
    <rPh sb="59" eb="60">
      <t>オサ</t>
    </rPh>
    <rPh sb="67" eb="69">
      <t>フヨウ</t>
    </rPh>
    <rPh sb="70" eb="71">
      <t>ショウ</t>
    </rPh>
    <rPh sb="82" eb="83">
      <t>エ</t>
    </rPh>
    <rPh sb="85" eb="87">
      <t>リユウ</t>
    </rPh>
    <phoneticPr fontId="5"/>
  </si>
  <si>
    <t>-</t>
    <phoneticPr fontId="5"/>
  </si>
  <si>
    <t>厚生労働省</t>
  </si>
  <si>
    <t>D.大和綜合印刷（株）</t>
    <rPh sb="2" eb="4">
      <t>ダイワ</t>
    </rPh>
    <rPh sb="4" eb="6">
      <t>ソウゴウ</t>
    </rPh>
    <rPh sb="6" eb="8">
      <t>インサツ</t>
    </rPh>
    <rPh sb="9" eb="10">
      <t>カブ</t>
    </rPh>
    <phoneticPr fontId="5"/>
  </si>
  <si>
    <t>制作費</t>
    <rPh sb="0" eb="3">
      <t>セイサクヒ</t>
    </rPh>
    <phoneticPr fontId="5"/>
  </si>
  <si>
    <t>老人の日記念の贈呈お祝い状用紙への揮毫</t>
    <rPh sb="0" eb="2">
      <t>ロウジン</t>
    </rPh>
    <rPh sb="3" eb="4">
      <t>ヒ</t>
    </rPh>
    <rPh sb="4" eb="6">
      <t>キネン</t>
    </rPh>
    <rPh sb="7" eb="9">
      <t>ゾウテイ</t>
    </rPh>
    <rPh sb="10" eb="11">
      <t>イワ</t>
    </rPh>
    <rPh sb="12" eb="13">
      <t>ジョウ</t>
    </rPh>
    <rPh sb="13" eb="15">
      <t>ヨウシ</t>
    </rPh>
    <rPh sb="17" eb="19">
      <t>キゴウ</t>
    </rPh>
    <phoneticPr fontId="5"/>
  </si>
  <si>
    <t>老人の日記念の贈呈お祝い状用紙への揮毫</t>
    <rPh sb="0" eb="2">
      <t>ロウジン</t>
    </rPh>
    <rPh sb="3" eb="4">
      <t>ヒ</t>
    </rPh>
    <rPh sb="4" eb="6">
      <t>キネン</t>
    </rPh>
    <rPh sb="7" eb="9">
      <t>ゾウテイ</t>
    </rPh>
    <rPh sb="10" eb="11">
      <t>イワ</t>
    </rPh>
    <rPh sb="12" eb="13">
      <t>ジョウ</t>
    </rPh>
    <rPh sb="13" eb="15">
      <t>ヨウシ</t>
    </rPh>
    <rPh sb="17" eb="19">
      <t>キゴウ</t>
    </rPh>
    <phoneticPr fontId="5"/>
  </si>
  <si>
    <t>-</t>
    <phoneticPr fontId="5"/>
  </si>
  <si>
    <t>-</t>
    <phoneticPr fontId="5"/>
  </si>
  <si>
    <t>有</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</si>
  <si>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7" eb="10">
      <t>コウレイシャ</t>
    </rPh>
    <rPh sb="14" eb="15">
      <t>カギ</t>
    </rPh>
    <rPh sb="16" eb="18">
      <t>ジリツ</t>
    </rPh>
    <rPh sb="20" eb="21">
      <t>ス</t>
    </rPh>
    <rPh sb="22" eb="23">
      <t>ナ</t>
    </rPh>
    <rPh sb="25" eb="27">
      <t>チイキ</t>
    </rPh>
    <rPh sb="28" eb="30">
      <t>ジブン</t>
    </rPh>
    <rPh sb="34" eb="36">
      <t>アンシン</t>
    </rPh>
    <rPh sb="38" eb="39">
      <t>ク</t>
    </rPh>
    <rPh sb="42" eb="44">
      <t>シャカイ</t>
    </rPh>
    <rPh sb="48" eb="50">
      <t>スイシン</t>
    </rPh>
    <rPh sb="83" eb="85">
      <t>セサク</t>
    </rPh>
    <rPh sb="85" eb="88">
      <t>ダイモクヒョウ</t>
    </rPh>
    <rPh sb="90" eb="93">
      <t>コウレイシャ</t>
    </rPh>
    <rPh sb="94" eb="95">
      <t>ス</t>
    </rPh>
    <rPh sb="96" eb="97">
      <t>ナ</t>
    </rPh>
    <rPh sb="99" eb="101">
      <t>チイキ</t>
    </rPh>
    <rPh sb="102" eb="104">
      <t>アンシン</t>
    </rPh>
    <rPh sb="106" eb="107">
      <t>ク</t>
    </rPh>
    <rPh sb="109" eb="110">
      <t>ツヅ</t>
    </rPh>
    <rPh sb="120" eb="122">
      <t>ヒツヨウ</t>
    </rPh>
    <rPh sb="128" eb="129">
      <t>キ</t>
    </rPh>
    <rPh sb="130" eb="131">
      <t>メ</t>
    </rPh>
    <rPh sb="133" eb="136">
      <t>ホウカツテキ</t>
    </rPh>
    <rPh sb="137" eb="139">
      <t>カクホ</t>
    </rPh>
    <rPh sb="142" eb="144">
      <t>チイキ</t>
    </rPh>
    <rPh sb="144" eb="146">
      <t>ホウカツ</t>
    </rPh>
    <rPh sb="153" eb="155">
      <t>コウチク</t>
    </rPh>
    <phoneticPr fontId="5"/>
  </si>
  <si>
    <t>高齢者の在宅生活に必要な生活支援・介護予防サービスを提供するとともに、生活機能の維持向上によって虚弱を防ぎ元気で豊かな老後生活を支援すること（施策目標ⅩⅠー１－２）</t>
    <rPh sb="0" eb="3">
      <t>コウレイシャ</t>
    </rPh>
    <rPh sb="4" eb="6">
      <t>ザイタク</t>
    </rPh>
    <rPh sb="6" eb="8">
      <t>セイカツ</t>
    </rPh>
    <rPh sb="9" eb="11">
      <t>ヒツヨウ</t>
    </rPh>
    <rPh sb="12" eb="14">
      <t>セイカツ</t>
    </rPh>
    <rPh sb="14" eb="16">
      <t>シエン</t>
    </rPh>
    <rPh sb="17" eb="19">
      <t>カイゴ</t>
    </rPh>
    <rPh sb="19" eb="21">
      <t>ヨボウ</t>
    </rPh>
    <rPh sb="26" eb="28">
      <t>テイキョウ</t>
    </rPh>
    <rPh sb="35" eb="37">
      <t>セイカツ</t>
    </rPh>
    <rPh sb="37" eb="39">
      <t>キノウ</t>
    </rPh>
    <rPh sb="40" eb="42">
      <t>イジ</t>
    </rPh>
    <rPh sb="42" eb="44">
      <t>コウジョウ</t>
    </rPh>
    <rPh sb="48" eb="50">
      <t>キョジャク</t>
    </rPh>
    <rPh sb="51" eb="52">
      <t>フセ</t>
    </rPh>
    <rPh sb="53" eb="55">
      <t>ゲンキ</t>
    </rPh>
    <rPh sb="56" eb="57">
      <t>ユタ</t>
    </rPh>
    <rPh sb="59" eb="61">
      <t>ロウゴ</t>
    </rPh>
    <rPh sb="61" eb="63">
      <t>セイカツ</t>
    </rPh>
    <rPh sb="64" eb="66">
      <t>シエン</t>
    </rPh>
    <rPh sb="71" eb="73">
      <t>セサク</t>
    </rPh>
    <rPh sb="73" eb="75">
      <t>モクヒョウ</t>
    </rPh>
    <phoneticPr fontId="5"/>
  </si>
  <si>
    <t>課長　武井 佐代里</t>
    <rPh sb="0" eb="2">
      <t>カチョウ</t>
    </rPh>
    <rPh sb="3" eb="5">
      <t>タケイ</t>
    </rPh>
    <rPh sb="6" eb="9">
      <t>サヨリ</t>
    </rPh>
    <phoneticPr fontId="5"/>
  </si>
  <si>
    <t>96/31,747</t>
    <phoneticPr fontId="5"/>
  </si>
  <si>
    <t>84/32,097</t>
    <phoneticPr fontId="5"/>
  </si>
  <si>
    <t>老人の日記念贈呈のお祝い状用紙購入</t>
    <rPh sb="0" eb="2">
      <t>ロウジン</t>
    </rPh>
    <rPh sb="3" eb="4">
      <t>ヒ</t>
    </rPh>
    <rPh sb="4" eb="6">
      <t>キネン</t>
    </rPh>
    <rPh sb="6" eb="8">
      <t>ゾウテイ</t>
    </rPh>
    <rPh sb="10" eb="11">
      <t>イワ</t>
    </rPh>
    <rPh sb="12" eb="13">
      <t>ジョウ</t>
    </rPh>
    <rPh sb="13" eb="15">
      <t>ヨウシ</t>
    </rPh>
    <rPh sb="15" eb="17">
      <t>コウニュウ</t>
    </rPh>
    <phoneticPr fontId="5"/>
  </si>
  <si>
    <t>老人の日記念贈呈のお祝い状用紙印刷</t>
    <rPh sb="0" eb="2">
      <t>ロウジン</t>
    </rPh>
    <rPh sb="3" eb="4">
      <t>ヒ</t>
    </rPh>
    <rPh sb="4" eb="6">
      <t>キネン</t>
    </rPh>
    <rPh sb="6" eb="8">
      <t>ゾウテイ</t>
    </rPh>
    <rPh sb="10" eb="11">
      <t>イワ</t>
    </rPh>
    <rPh sb="12" eb="13">
      <t>ジョウ</t>
    </rPh>
    <rPh sb="13" eb="15">
      <t>ヨウシ</t>
    </rPh>
    <rPh sb="15" eb="17">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</si>
</sst>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123825</xdr:colOff>
      <xdr:row>741</xdr:row>
      <xdr:rowOff>314325</xdr:rowOff>
    </xdr:from>
    <xdr:to>
      <xdr:col>46</xdr:col>
      <xdr:colOff>45236</xdr:colOff>
      <xdr:row>771</xdr:row>
      <xdr:rowOff>229818</xdr:rowOff>
    </xdr:to>
    <xdr:grpSp>
      <xdr:nvGrpSpPr>
        <xdr:cNvPr id="68" name="グループ化 67"/>
        <xdr:cNvGrpSpPr/>
      </xdr:nvGrpSpPr>
      <xdr:grpSpPr>
        <a:xfrm>
          <a:off x="2324100" y="39223950"/>
          <a:ext cx="6922286" cy="11145468"/>
          <a:chOff x="2227496" y="30314386"/>
          <a:chExt cx="6598436" cy="10343367"/>
        </a:xfrm>
      </xdr:grpSpPr>
      <xdr:sp macro="" textlink="">
        <xdr:nvSpPr>
          <xdr:cNvPr id="69" name="テキスト ボックス 68"/>
          <xdr:cNvSpPr txBox="1"/>
        </xdr:nvSpPr>
        <xdr:spPr bwMode="auto">
          <a:xfrm>
            <a:off x="6700153" y="34613677"/>
            <a:ext cx="1915094" cy="641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お祝い状用紙の購入</a:t>
            </a:r>
          </a:p>
        </xdr:txBody>
      </xdr:sp>
      <xdr:sp macro="" textlink="">
        <xdr:nvSpPr>
          <xdr:cNvPr id="70" name="テキスト ボックス 69"/>
          <xdr:cNvSpPr txBox="1"/>
        </xdr:nvSpPr>
        <xdr:spPr bwMode="auto">
          <a:xfrm>
            <a:off x="6669542" y="35959084"/>
            <a:ext cx="1912522" cy="806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sp macro="" textlink="">
        <xdr:nvSpPr>
          <xdr:cNvPr id="71" name="正方形/長方形 70"/>
          <xdr:cNvSpPr/>
        </xdr:nvSpPr>
        <xdr:spPr bwMode="auto">
          <a:xfrm>
            <a:off x="3449667" y="3320326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小田急百貨店　　　　　６２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kumimoji="1" lang="en-US" altLang="ja-JP" sz="1100"/>
          </a:p>
        </xdr:txBody>
      </xdr:sp>
      <xdr:sp macro="" textlink="">
        <xdr:nvSpPr>
          <xdr:cNvPr id="72" name="テキスト ボックス 71"/>
          <xdr:cNvSpPr txBox="1"/>
        </xdr:nvSpPr>
        <xdr:spPr bwMode="auto">
          <a:xfrm>
            <a:off x="6694832" y="38454603"/>
            <a:ext cx="1699073" cy="931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お祝い状を入れる紙筒の購入</a:t>
            </a:r>
          </a:p>
        </xdr:txBody>
      </xdr:sp>
      <xdr:sp macro="" textlink="">
        <xdr:nvSpPr>
          <xdr:cNvPr id="73" name="テキスト ボックス 72"/>
          <xdr:cNvSpPr txBox="1"/>
        </xdr:nvSpPr>
        <xdr:spPr bwMode="auto">
          <a:xfrm>
            <a:off x="6709743" y="33249562"/>
            <a:ext cx="1914222" cy="80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一般競争入札（最低価格）</a:t>
            </a:r>
            <a:r>
              <a:rPr kumimoji="1" lang="en-US" altLang="ja-JP" sz="1100"/>
              <a:t>】</a:t>
            </a:r>
          </a:p>
          <a:p>
            <a:pPr algn="l"/>
            <a:r>
              <a:rPr kumimoji="1" lang="ja-JP" altLang="en-US" sz="1100"/>
              <a:t>記念品（銀杯）の製造</a:t>
            </a:r>
            <a:endParaRPr kumimoji="1" lang="en-US" altLang="ja-JP" sz="1100"/>
          </a:p>
        </xdr:txBody>
      </xdr:sp>
      <xdr:sp macro="" textlink="">
        <xdr:nvSpPr>
          <xdr:cNvPr id="74" name="テキスト ボックス 73"/>
          <xdr:cNvSpPr txBox="1"/>
        </xdr:nvSpPr>
        <xdr:spPr bwMode="auto">
          <a:xfrm>
            <a:off x="6702541" y="39802034"/>
            <a:ext cx="2123391" cy="85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記念品（銀杯）と紙筒をセットし、各自治体へ配送</a:t>
            </a:r>
            <a:endParaRPr kumimoji="1" lang="en-US" altLang="ja-JP" sz="1100"/>
          </a:p>
        </xdr:txBody>
      </xdr:sp>
      <xdr:sp macro="" textlink="">
        <xdr:nvSpPr>
          <xdr:cNvPr id="75" name="テキスト ボックス 74"/>
          <xdr:cNvSpPr txBox="1"/>
        </xdr:nvSpPr>
        <xdr:spPr bwMode="auto">
          <a:xfrm>
            <a:off x="6697626" y="37251846"/>
            <a:ext cx="1922950" cy="866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随意入札（少額）</a:t>
            </a:r>
            <a:r>
              <a:rPr kumimoji="1" lang="en-US" altLang="ja-JP" sz="1100"/>
              <a:t>】</a:t>
            </a:r>
          </a:p>
          <a:p>
            <a:pPr algn="l">
              <a:lnSpc>
                <a:spcPts val="1300"/>
              </a:lnSpc>
            </a:pPr>
            <a:r>
              <a:rPr kumimoji="1" lang="ja-JP" altLang="en-US" sz="1100"/>
              <a:t>お祝い状用紙の揮毫</a:t>
            </a:r>
          </a:p>
        </xdr:txBody>
      </xdr:sp>
      <xdr:sp macro="" textlink="">
        <xdr:nvSpPr>
          <xdr:cNvPr id="76" name="正方形/長方形 75"/>
          <xdr:cNvSpPr/>
        </xdr:nvSpPr>
        <xdr:spPr bwMode="auto">
          <a:xfrm>
            <a:off x="2227496" y="30314386"/>
            <a:ext cx="5882360" cy="67642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ja-JP" altLang="en-US" sz="1400">
                <a:solidFill>
                  <a:sysClr val="windowText" lastClr="000000"/>
                </a:solidFill>
              </a:rPr>
              <a:t>１１８．７百万円</a:t>
            </a:r>
            <a:endParaRPr kumimoji="1" lang="en-US" altLang="ja-JP" sz="1400">
              <a:solidFill>
                <a:sysClr val="windowText" lastClr="000000"/>
              </a:solidFill>
            </a:endParaRPr>
          </a:p>
        </xdr:txBody>
      </xdr:sp>
      <xdr:cxnSp macro="">
        <xdr:nvCxnSpPr>
          <xdr:cNvPr id="77" name="直線矢印コネクタ 76"/>
          <xdr:cNvCxnSpPr/>
        </xdr:nvCxnSpPr>
        <xdr:spPr>
          <a:xfrm flipH="1">
            <a:off x="2843213" y="30996889"/>
            <a:ext cx="26794" cy="9067810"/>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78" name="正方形/長方形 77"/>
          <xdr:cNvSpPr/>
        </xdr:nvSpPr>
        <xdr:spPr bwMode="auto">
          <a:xfrm>
            <a:off x="2230049" y="32026620"/>
            <a:ext cx="5464968" cy="676577"/>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８３</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百万円</a:t>
            </a:r>
            <a:endParaRPr lang="ja-JP" altLang="ja-JP" sz="1400">
              <a:effectLst/>
            </a:endParaRPr>
          </a:p>
        </xdr:txBody>
      </xdr:sp>
      <xdr:sp macro="" textlink="">
        <xdr:nvSpPr>
          <xdr:cNvPr id="79" name="正方形/長方形 78"/>
          <xdr:cNvSpPr/>
        </xdr:nvSpPr>
        <xdr:spPr bwMode="auto">
          <a:xfrm>
            <a:off x="3454515" y="34540540"/>
            <a:ext cx="3136190" cy="615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0" name="正方形/長方形 79"/>
          <xdr:cNvSpPr/>
        </xdr:nvSpPr>
        <xdr:spPr bwMode="auto">
          <a:xfrm>
            <a:off x="3454514" y="35863835"/>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1" name="正方形/長方形 80"/>
          <xdr:cNvSpPr/>
        </xdr:nvSpPr>
        <xdr:spPr bwMode="auto">
          <a:xfrm>
            <a:off x="3440906" y="37200736"/>
            <a:ext cx="3136190" cy="6007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2" name="正方形/長方形 81"/>
          <xdr:cNvSpPr/>
        </xdr:nvSpPr>
        <xdr:spPr bwMode="auto">
          <a:xfrm>
            <a:off x="3440907" y="38469602"/>
            <a:ext cx="3136190" cy="60222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Ｅ　特定非営利活動法人　日本セルプセンター　　　　　　　　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83" name="正方形/長方形 82"/>
          <xdr:cNvSpPr/>
        </xdr:nvSpPr>
        <xdr:spPr bwMode="auto">
          <a:xfrm>
            <a:off x="3440906" y="39806504"/>
            <a:ext cx="3136190" cy="5990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　</a:t>
            </a:r>
            <a:r>
              <a:rPr kumimoji="1" lang="ja-JP" altLang="ja-JP" sz="1100">
                <a:solidFill>
                  <a:schemeClr val="dk1"/>
                </a:solidFill>
                <a:effectLst/>
                <a:latin typeface="+mn-lt"/>
                <a:ea typeface="+mn-ea"/>
                <a:cs typeface="+mn-cs"/>
              </a:rPr>
              <a:t>協新流通デベロッパー（株）</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０．９９百万円</a:t>
            </a:r>
            <a:endParaRPr lang="ja-JP" altLang="ja-JP">
              <a:effectLst/>
            </a:endParaRPr>
          </a:p>
        </xdr:txBody>
      </xdr:sp>
      <xdr:cxnSp macro="">
        <xdr:nvCxnSpPr>
          <xdr:cNvPr id="84" name="直線矢印コネクタ 83"/>
          <xdr:cNvCxnSpPr/>
        </xdr:nvCxnSpPr>
        <xdr:spPr>
          <a:xfrm>
            <a:off x="2844576" y="40080094"/>
            <a:ext cx="583614" cy="72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xdr:nvCxnSpPr>
        <xdr:spPr>
          <a:xfrm>
            <a:off x="2840395" y="3871503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xdr:nvCxnSpPr>
        <xdr:spPr>
          <a:xfrm>
            <a:off x="2853811" y="3610907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xdr:nvCxnSpPr>
        <xdr:spPr>
          <a:xfrm>
            <a:off x="2847103" y="37432177"/>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8" name="直線矢印コネクタ 87"/>
          <xdr:cNvCxnSpPr/>
        </xdr:nvCxnSpPr>
        <xdr:spPr>
          <a:xfrm>
            <a:off x="2860519" y="34806094"/>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9" name="直線矢印コネクタ 88"/>
          <xdr:cNvCxnSpPr/>
        </xdr:nvCxnSpPr>
        <xdr:spPr>
          <a:xfrm>
            <a:off x="2853811" y="33482992"/>
            <a:ext cx="607218" cy="18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161925</xdr:colOff>
      <xdr:row>773</xdr:row>
      <xdr:rowOff>9525</xdr:rowOff>
    </xdr:from>
    <xdr:to>
      <xdr:col>44</xdr:col>
      <xdr:colOff>100693</xdr:colOff>
      <xdr:row>774</xdr:row>
      <xdr:rowOff>9525</xdr:rowOff>
    </xdr:to>
    <xdr:sp macro="" textlink="">
      <xdr:nvSpPr>
        <xdr:cNvPr id="93" name="テキスト ボックス 92"/>
        <xdr:cNvSpPr txBox="1"/>
      </xdr:nvSpPr>
      <xdr:spPr bwMode="auto">
        <a:xfrm>
          <a:off x="2762250" y="244382925"/>
          <a:ext cx="6139543"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当予算には、「百歳高齢者記念事業」のほか一般行政事務経費等が計上。</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902" sqref="BF9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792</v>
      </c>
      <c r="AT2" s="939"/>
      <c r="AU2" s="939"/>
      <c r="AV2" s="52" t="str">
        <f>IF(AW2="", "", "-")</f>
        <v/>
      </c>
      <c r="AW2" s="910"/>
      <c r="AX2" s="910"/>
    </row>
    <row r="3" spans="1:50" ht="21" customHeight="1" thickBot="1" x14ac:dyDescent="0.2">
      <c r="A3" s="867" t="s">
        <v>531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572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546</v>
      </c>
      <c r="H5" s="840"/>
      <c r="I5" s="840"/>
      <c r="J5" s="840"/>
      <c r="K5" s="840"/>
      <c r="L5" s="840"/>
      <c r="M5" s="841" t="s">
        <v>66</v>
      </c>
      <c r="N5" s="842"/>
      <c r="O5" s="842"/>
      <c r="P5" s="842"/>
      <c r="Q5" s="842"/>
      <c r="R5" s="843"/>
      <c r="S5" s="844" t="s">
        <v>547</v>
      </c>
      <c r="T5" s="840"/>
      <c r="U5" s="840"/>
      <c r="V5" s="840"/>
      <c r="W5" s="840"/>
      <c r="X5" s="845"/>
      <c r="Y5" s="697" t="s">
        <v>3</v>
      </c>
      <c r="Z5" s="539"/>
      <c r="AA5" s="539"/>
      <c r="AB5" s="539"/>
      <c r="AC5" s="539"/>
      <c r="AD5" s="540"/>
      <c r="AE5" s="698" t="s">
        <v>627</v>
      </c>
      <c r="AF5" s="698"/>
      <c r="AG5" s="698"/>
      <c r="AH5" s="698"/>
      <c r="AI5" s="698"/>
      <c r="AJ5" s="698"/>
      <c r="AK5" s="698"/>
      <c r="AL5" s="698"/>
      <c r="AM5" s="698"/>
      <c r="AN5" s="698"/>
      <c r="AO5" s="698"/>
      <c r="AP5" s="699"/>
      <c r="AQ5" s="700" t="s">
        <v>647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544</v>
      </c>
      <c r="Z7" s="439"/>
      <c r="AA7" s="439"/>
      <c r="AB7" s="439"/>
      <c r="AC7" s="439"/>
      <c r="AD7" s="922"/>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5.1"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469</v>
      </c>
      <c r="AE12" s="412"/>
      <c r="AF12" s="412"/>
      <c r="AG12" s="412"/>
      <c r="AH12" s="412"/>
      <c r="AI12" s="412"/>
      <c r="AJ12" s="413"/>
      <c r="AK12" s="411" t="s">
        <v>532</v>
      </c>
      <c r="AL12" s="412"/>
      <c r="AM12" s="412"/>
      <c r="AN12" s="412"/>
      <c r="AO12" s="412"/>
      <c r="AP12" s="412"/>
      <c r="AQ12" s="413"/>
      <c r="AR12" s="411" t="s">
        <v>533</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307</v>
      </c>
      <c r="Q13" s="657"/>
      <c r="R13" s="657"/>
      <c r="S13" s="657"/>
      <c r="T13" s="657"/>
      <c r="U13" s="657"/>
      <c r="V13" s="658"/>
      <c r="W13" s="656">
        <v>189</v>
      </c>
      <c r="X13" s="657"/>
      <c r="Y13" s="657"/>
      <c r="Z13" s="657"/>
      <c r="AA13" s="657"/>
      <c r="AB13" s="657"/>
      <c r="AC13" s="658"/>
      <c r="AD13" s="656">
        <v>198</v>
      </c>
      <c r="AE13" s="657"/>
      <c r="AF13" s="657"/>
      <c r="AG13" s="657"/>
      <c r="AH13" s="657"/>
      <c r="AI13" s="657"/>
      <c r="AJ13" s="658"/>
      <c r="AK13" s="656">
        <v>194</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625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556</v>
      </c>
      <c r="X15" s="657"/>
      <c r="Y15" s="657"/>
      <c r="Z15" s="657"/>
      <c r="AA15" s="657"/>
      <c r="AB15" s="657"/>
      <c r="AC15" s="658"/>
      <c r="AD15" s="656" t="s">
        <v>557</v>
      </c>
      <c r="AE15" s="657"/>
      <c r="AF15" s="657"/>
      <c r="AG15" s="657"/>
      <c r="AH15" s="657"/>
      <c r="AI15" s="657"/>
      <c r="AJ15" s="658"/>
      <c r="AK15" s="656" t="s">
        <v>626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626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625</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307</v>
      </c>
      <c r="Q18" s="879"/>
      <c r="R18" s="879"/>
      <c r="S18" s="879"/>
      <c r="T18" s="879"/>
      <c r="U18" s="879"/>
      <c r="V18" s="880"/>
      <c r="W18" s="878">
        <f>SUM(W13:AC17)</f>
        <v>189</v>
      </c>
      <c r="X18" s="879"/>
      <c r="Y18" s="879"/>
      <c r="Z18" s="879"/>
      <c r="AA18" s="879"/>
      <c r="AB18" s="879"/>
      <c r="AC18" s="880"/>
      <c r="AD18" s="878">
        <f>SUM(AD13:AJ17)</f>
        <v>198</v>
      </c>
      <c r="AE18" s="879"/>
      <c r="AF18" s="879"/>
      <c r="AG18" s="879"/>
      <c r="AH18" s="879"/>
      <c r="AI18" s="879"/>
      <c r="AJ18" s="880"/>
      <c r="AK18" s="878">
        <f>SUM(AK13:AQ17)</f>
        <v>194</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281</v>
      </c>
      <c r="Q19" s="657"/>
      <c r="R19" s="657"/>
      <c r="S19" s="657"/>
      <c r="T19" s="657"/>
      <c r="U19" s="657"/>
      <c r="V19" s="658"/>
      <c r="W19" s="656">
        <v>136</v>
      </c>
      <c r="X19" s="657"/>
      <c r="Y19" s="657"/>
      <c r="Z19" s="657"/>
      <c r="AA19" s="657"/>
      <c r="AB19" s="657"/>
      <c r="AC19" s="658"/>
      <c r="AD19" s="656">
        <v>119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0.91530944625407162</v>
      </c>
      <c r="Q20" s="311"/>
      <c r="R20" s="311"/>
      <c r="S20" s="311"/>
      <c r="T20" s="311"/>
      <c r="U20" s="311"/>
      <c r="V20" s="311"/>
      <c r="W20" s="311">
        <f t="shared" ref="W20" si="0">IF(W18=0, "-", SUM(W19)/W18)</f>
        <v>0.71957671957671954</v>
      </c>
      <c r="X20" s="311"/>
      <c r="Y20" s="311"/>
      <c r="Z20" s="311"/>
      <c r="AA20" s="311"/>
      <c r="AB20" s="311"/>
      <c r="AC20" s="311"/>
      <c r="AD20" s="311">
        <f t="shared" ref="AD20" si="1">IF(AD18=0, "-", SUM(AD19)/AD18)</f>
        <v>0.60101010101010099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494</v>
      </c>
      <c r="H21" s="310"/>
      <c r="I21" s="310"/>
      <c r="J21" s="310"/>
      <c r="K21" s="310"/>
      <c r="L21" s="310"/>
      <c r="M21" s="310"/>
      <c r="N21" s="310"/>
      <c r="O21" s="310"/>
      <c r="P21" s="311">
        <f>IF(P19=0, "-", SUM(P19)/SUM(P13,P14))</f>
        <v>0.91530944625407162</v>
      </c>
      <c r="Q21" s="311"/>
      <c r="R21" s="311"/>
      <c r="S21" s="311"/>
      <c r="T21" s="311"/>
      <c r="U21" s="311"/>
      <c r="V21" s="311"/>
      <c r="W21" s="311">
        <f t="shared" ref="W21" si="2">IF(W19=0, "-", SUM(W19)/SUM(W13,W14))</f>
        <v>0.71957671957671954</v>
      </c>
      <c r="X21" s="311"/>
      <c r="Y21" s="311"/>
      <c r="Z21" s="311"/>
      <c r="AA21" s="311"/>
      <c r="AB21" s="311"/>
      <c r="AC21" s="311"/>
      <c r="AD21" s="311">
        <f t="shared" ref="AD21" si="3">IF(AD19=0, "-", SUM(AD19)/SUM(AD13,AD14))</f>
        <v>0.60101010101010099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536</v>
      </c>
      <c r="B22" s="964"/>
      <c r="C22" s="964"/>
      <c r="D22" s="964"/>
      <c r="E22" s="964"/>
      <c r="F22" s="965"/>
      <c r="G22" s="950" t="s">
        <v>471</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470</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558</v>
      </c>
      <c r="H23" s="952"/>
      <c r="I23" s="952"/>
      <c r="J23" s="952"/>
      <c r="K23" s="952"/>
      <c r="L23" s="952"/>
      <c r="M23" s="952"/>
      <c r="N23" s="952"/>
      <c r="O23" s="953"/>
      <c r="P23" s="918">
        <v>132</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6">
        <v>60</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560</v>
      </c>
      <c r="H25" s="955"/>
      <c r="I25" s="955"/>
      <c r="J25" s="955"/>
      <c r="K25" s="955"/>
      <c r="L25" s="955"/>
      <c r="M25" s="955"/>
      <c r="N25" s="955"/>
      <c r="O25" s="956"/>
      <c r="P25" s="656">
        <v>1</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593</v>
      </c>
      <c r="H26" s="955"/>
      <c r="I26" s="955"/>
      <c r="J26" s="955"/>
      <c r="K26" s="955"/>
      <c r="L26" s="955"/>
      <c r="M26" s="955"/>
      <c r="N26" s="955"/>
      <c r="O26" s="956"/>
      <c r="P26" s="656">
        <v>1</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475</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194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488</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469</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30379</v>
      </c>
      <c r="AF32" s="212"/>
      <c r="AG32" s="212"/>
      <c r="AH32" s="212"/>
      <c r="AI32" s="211">
        <v>31747</v>
      </c>
      <c r="AJ32" s="212"/>
      <c r="AK32" s="212"/>
      <c r="AL32" s="212"/>
      <c r="AM32" s="211">
        <v>32097</v>
      </c>
      <c r="AN32" s="212"/>
      <c r="AO32" s="212"/>
      <c r="AP32" s="212"/>
      <c r="AQ32" s="333" t="s">
        <v>554</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30379</v>
      </c>
      <c r="AF33" s="212"/>
      <c r="AG33" s="212"/>
      <c r="AH33" s="212"/>
      <c r="AI33" s="211">
        <v>31747</v>
      </c>
      <c r="AJ33" s="212"/>
      <c r="AK33" s="212"/>
      <c r="AL33" s="212"/>
      <c r="AM33" s="211">
        <v>32097</v>
      </c>
      <c r="AN33" s="212"/>
      <c r="AO33" s="212"/>
      <c r="AP33" s="212"/>
      <c r="AQ33" s="333" t="s">
        <v>564</v>
      </c>
      <c r="AR33" s="200"/>
      <c r="AS33" s="200"/>
      <c r="AT33" s="334"/>
      <c r="AU33" s="212" t="s">
        <v>566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556</v>
      </c>
      <c r="AR34" s="200"/>
      <c r="AS34" s="200"/>
      <c r="AT34" s="334"/>
      <c r="AU34" s="212" t="s">
        <v>565</v>
      </c>
      <c r="AV34" s="212"/>
      <c r="AW34" s="212"/>
      <c r="AX34" s="214"/>
    </row>
    <row r="35" spans="1:50" ht="21" customHeight="1" x14ac:dyDescent="0.15">
      <c r="A35" s="219" t="s">
        <v>524</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1"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488</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488</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488</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488</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9.5" hidden="1" customHeight="1" x14ac:dyDescent="0.15">
      <c r="A65" s="478" t="s">
        <v>489</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484</v>
      </c>
      <c r="X65" s="484"/>
      <c r="Y65" s="487"/>
      <c r="Z65" s="487"/>
      <c r="AA65" s="488"/>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9.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19.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19.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19.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19.5" hidden="1" customHeight="1" x14ac:dyDescent="0.15">
      <c r="A70" s="471" t="s">
        <v>495</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19.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19.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9.5" hidden="1" customHeight="1" x14ac:dyDescent="0.15">
      <c r="A73" s="502" t="s">
        <v>489</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483</v>
      </c>
      <c r="AP79" s="272"/>
      <c r="AQ79" s="272"/>
      <c r="AR79" s="81" t="s">
        <v>481</v>
      </c>
      <c r="AS79" s="271"/>
      <c r="AT79" s="272"/>
      <c r="AU79" s="272"/>
      <c r="AV79" s="272"/>
      <c r="AW79" s="272"/>
      <c r="AX79" s="946"/>
    </row>
    <row r="80" spans="1:50" ht="18.75" hidden="1" customHeight="1" x14ac:dyDescent="0.15">
      <c r="A80" s="864" t="s">
        <v>266</v>
      </c>
      <c r="B80" s="520" t="s">
        <v>480</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545</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469</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469</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469</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490</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469</v>
      </c>
      <c r="AN100" s="536"/>
      <c r="AO100" s="536"/>
      <c r="AP100" s="537"/>
      <c r="AQ100" s="313" t="s">
        <v>491</v>
      </c>
      <c r="AR100" s="314"/>
      <c r="AS100" s="314"/>
      <c r="AT100" s="315"/>
      <c r="AU100" s="313" t="s">
        <v>537</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30379</v>
      </c>
      <c r="AF101" s="212"/>
      <c r="AG101" s="212"/>
      <c r="AH101" s="213"/>
      <c r="AI101" s="211">
        <v>31747</v>
      </c>
      <c r="AJ101" s="212"/>
      <c r="AK101" s="212"/>
      <c r="AL101" s="213"/>
      <c r="AM101" s="211">
        <v>32097</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30379</v>
      </c>
      <c r="AF102" s="414"/>
      <c r="AG102" s="414"/>
      <c r="AH102" s="414"/>
      <c r="AI102" s="414">
        <v>31747</v>
      </c>
      <c r="AJ102" s="414"/>
      <c r="AK102" s="414"/>
      <c r="AL102" s="414"/>
      <c r="AM102" s="414">
        <v>32097</v>
      </c>
      <c r="AN102" s="414"/>
      <c r="AO102" s="414"/>
      <c r="AP102" s="414"/>
      <c r="AQ102" s="266" t="s">
        <v>568</v>
      </c>
      <c r="AR102" s="267"/>
      <c r="AS102" s="267"/>
      <c r="AT102" s="312"/>
      <c r="AU102" s="266" t="s">
        <v>557</v>
      </c>
      <c r="AV102" s="267"/>
      <c r="AW102" s="267"/>
      <c r="AX102" s="312"/>
    </row>
    <row r="103" spans="1:60" ht="31.5" hidden="1" customHeight="1" x14ac:dyDescent="0.15">
      <c r="A103" s="415" t="s">
        <v>490</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469</v>
      </c>
      <c r="AN103" s="412"/>
      <c r="AO103" s="412"/>
      <c r="AP103" s="413"/>
      <c r="AQ103" s="277" t="s">
        <v>491</v>
      </c>
      <c r="AR103" s="278"/>
      <c r="AS103" s="278"/>
      <c r="AT103" s="317"/>
      <c r="AU103" s="277" t="s">
        <v>537</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490</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469</v>
      </c>
      <c r="AN106" s="412"/>
      <c r="AO106" s="412"/>
      <c r="AP106" s="413"/>
      <c r="AQ106" s="277" t="s">
        <v>491</v>
      </c>
      <c r="AR106" s="278"/>
      <c r="AS106" s="278"/>
      <c r="AT106" s="317"/>
      <c r="AU106" s="277" t="s">
        <v>537</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490</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469</v>
      </c>
      <c r="AN109" s="412"/>
      <c r="AO109" s="412"/>
      <c r="AP109" s="413"/>
      <c r="AQ109" s="277" t="s">
        <v>491</v>
      </c>
      <c r="AR109" s="278"/>
      <c r="AS109" s="278"/>
      <c r="AT109" s="317"/>
      <c r="AU109" s="277" t="s">
        <v>537</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490</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469</v>
      </c>
      <c r="AN112" s="412"/>
      <c r="AO112" s="412"/>
      <c r="AP112" s="413"/>
      <c r="AQ112" s="277" t="s">
        <v>491</v>
      </c>
      <c r="AR112" s="278"/>
      <c r="AS112" s="278"/>
      <c r="AT112" s="317"/>
      <c r="AU112" s="277" t="s">
        <v>537</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469</v>
      </c>
      <c r="AN115" s="412"/>
      <c r="AO115" s="412"/>
      <c r="AP115" s="413"/>
      <c r="AQ115" s="590" t="s">
        <v>538</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8164</v>
      </c>
      <c r="AF116" s="414"/>
      <c r="AG116" s="414"/>
      <c r="AH116" s="414"/>
      <c r="AI116" s="414">
        <v>3024</v>
      </c>
      <c r="AJ116" s="414"/>
      <c r="AK116" s="414"/>
      <c r="AL116" s="414"/>
      <c r="AM116" s="414">
        <v>2617</v>
      </c>
      <c r="AN116" s="414"/>
      <c r="AO116" s="414"/>
      <c r="AP116" s="414"/>
      <c r="AQ116" s="211" t="s">
        <v>628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594</v>
      </c>
      <c r="AF117" s="547"/>
      <c r="AG117" s="547"/>
      <c r="AH117" s="547"/>
      <c r="AI117" s="547" t="s">
        <v>648</v>
      </c>
      <c r="AJ117" s="547"/>
      <c r="AK117" s="547"/>
      <c r="AL117" s="547"/>
      <c r="AM117" s="547" t="s">
        <v>649</v>
      </c>
      <c r="AN117" s="547"/>
      <c r="AO117" s="547"/>
      <c r="AP117" s="547"/>
      <c r="AQ117" s="547" t="s">
        <v>629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469</v>
      </c>
      <c r="AN118" s="412"/>
      <c r="AO118" s="412"/>
      <c r="AP118" s="413"/>
      <c r="AQ118" s="590" t="s">
        <v>538</v>
      </c>
      <c r="AR118" s="591"/>
      <c r="AS118" s="591"/>
      <c r="AT118" s="591"/>
      <c r="AU118" s="591"/>
      <c r="AV118" s="591"/>
      <c r="AW118" s="591"/>
      <c r="AX118" s="592"/>
    </row>
    <row r="119" spans="1:50" ht="23.25" hidden="1" customHeight="1" x14ac:dyDescent="0.15">
      <c r="A119" s="435"/>
      <c r="B119" s="436"/>
      <c r="C119" s="436"/>
      <c r="D119" s="436"/>
      <c r="E119" s="436"/>
      <c r="F119" s="437"/>
      <c r="G119" s="389" t="s">
        <v>500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499</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469</v>
      </c>
      <c r="AN121" s="412"/>
      <c r="AO121" s="412"/>
      <c r="AP121" s="413"/>
      <c r="AQ121" s="590" t="s">
        <v>538</v>
      </c>
      <c r="AR121" s="591"/>
      <c r="AS121" s="591"/>
      <c r="AT121" s="591"/>
      <c r="AU121" s="591"/>
      <c r="AV121" s="591"/>
      <c r="AW121" s="591"/>
      <c r="AX121" s="592"/>
    </row>
    <row r="122" spans="1:50" ht="23.25" hidden="1" customHeight="1" x14ac:dyDescent="0.15">
      <c r="A122" s="435"/>
      <c r="B122" s="436"/>
      <c r="C122" s="436"/>
      <c r="D122" s="436"/>
      <c r="E122" s="436"/>
      <c r="F122" s="437"/>
      <c r="G122" s="389" t="s">
        <v>501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502</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469</v>
      </c>
      <c r="AN124" s="412"/>
      <c r="AO124" s="412"/>
      <c r="AP124" s="413"/>
      <c r="AQ124" s="590" t="s">
        <v>538</v>
      </c>
      <c r="AR124" s="591"/>
      <c r="AS124" s="591"/>
      <c r="AT124" s="591"/>
      <c r="AU124" s="591"/>
      <c r="AV124" s="591"/>
      <c r="AW124" s="591"/>
      <c r="AX124" s="592"/>
    </row>
    <row r="125" spans="1:50" ht="23.25" hidden="1" customHeight="1" x14ac:dyDescent="0.15">
      <c r="A125" s="435"/>
      <c r="B125" s="436"/>
      <c r="C125" s="436"/>
      <c r="D125" s="436"/>
      <c r="E125" s="436"/>
      <c r="F125" s="437"/>
      <c r="G125" s="389" t="s">
        <v>501</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499</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469</v>
      </c>
      <c r="AN127" s="412"/>
      <c r="AO127" s="412"/>
      <c r="AP127" s="413"/>
      <c r="AQ127" s="590" t="s">
        <v>538</v>
      </c>
      <c r="AR127" s="591"/>
      <c r="AS127" s="591"/>
      <c r="AT127" s="591"/>
      <c r="AU127" s="591"/>
      <c r="AV127" s="591"/>
      <c r="AW127" s="591"/>
      <c r="AX127" s="592"/>
    </row>
    <row r="128" spans="1:50" ht="23.25" hidden="1" customHeight="1" x14ac:dyDescent="0.15">
      <c r="A128" s="435"/>
      <c r="B128" s="436"/>
      <c r="C128" s="436"/>
      <c r="D128" s="436"/>
      <c r="E128" s="436"/>
      <c r="F128" s="437"/>
      <c r="G128" s="389" t="s">
        <v>501</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499</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576</v>
      </c>
      <c r="AF134" s="200"/>
      <c r="AG134" s="200"/>
      <c r="AH134" s="200"/>
      <c r="AI134" s="199" t="s">
        <v>578</v>
      </c>
      <c r="AJ134" s="200"/>
      <c r="AK134" s="200"/>
      <c r="AL134" s="200"/>
      <c r="AM134" s="199" t="s">
        <v>577</v>
      </c>
      <c r="AN134" s="200"/>
      <c r="AO134" s="200"/>
      <c r="AP134" s="200"/>
      <c r="AQ134" s="199" t="s">
        <v>575</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577</v>
      </c>
      <c r="AF135" s="200"/>
      <c r="AG135" s="200"/>
      <c r="AH135" s="200"/>
      <c r="AI135" s="199" t="s">
        <v>575</v>
      </c>
      <c r="AJ135" s="200"/>
      <c r="AK135" s="200"/>
      <c r="AL135" s="200"/>
      <c r="AM135" s="199" t="s">
        <v>575</v>
      </c>
      <c r="AN135" s="200"/>
      <c r="AO135" s="200"/>
      <c r="AP135" s="200"/>
      <c r="AQ135" s="199" t="s">
        <v>575</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0.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581</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581</v>
      </c>
      <c r="AF433" s="200"/>
      <c r="AG433" s="200"/>
      <c r="AH433" s="200"/>
      <c r="AI433" s="333" t="s">
        <v>581</v>
      </c>
      <c r="AJ433" s="200"/>
      <c r="AK433" s="200"/>
      <c r="AL433" s="200"/>
      <c r="AM433" s="333" t="s">
        <v>581</v>
      </c>
      <c r="AN433" s="200"/>
      <c r="AO433" s="200"/>
      <c r="AP433" s="334"/>
      <c r="AQ433" s="333" t="s">
        <v>583</v>
      </c>
      <c r="AR433" s="200"/>
      <c r="AS433" s="200"/>
      <c r="AT433" s="334"/>
      <c r="AU433" s="200" t="s">
        <v>583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581</v>
      </c>
      <c r="AF434" s="200"/>
      <c r="AG434" s="200"/>
      <c r="AH434" s="334"/>
      <c r="AI434" s="333" t="s">
        <v>581</v>
      </c>
      <c r="AJ434" s="200"/>
      <c r="AK434" s="200"/>
      <c r="AL434" s="200"/>
      <c r="AM434" s="333" t="s">
        <v>581</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581</v>
      </c>
      <c r="AJ435" s="200"/>
      <c r="AK435" s="200"/>
      <c r="AL435" s="200"/>
      <c r="AM435" s="333" t="s">
        <v>583</v>
      </c>
      <c r="AN435" s="200"/>
      <c r="AO435" s="200"/>
      <c r="AP435" s="334"/>
      <c r="AQ435" s="333" t="s">
        <v>583</v>
      </c>
      <c r="AR435" s="200"/>
      <c r="AS435" s="200"/>
      <c r="AT435" s="334"/>
      <c r="AU435" s="200" t="s">
        <v>576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31.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630</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71.25"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630</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630</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32.1"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634</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6.950000000000003" customHeight="1" x14ac:dyDescent="0.15">
      <c r="A706" s="641"/>
      <c r="B706" s="642"/>
      <c r="C706" s="793"/>
      <c r="D706" s="794"/>
      <c r="E706" s="729" t="s">
        <v>525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644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0.9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644</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597</v>
      </c>
      <c r="AE708" s="604"/>
      <c r="AF708" s="604"/>
      <c r="AG708" s="741" t="s">
        <v>588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630</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597</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597</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57" customHeight="1" x14ac:dyDescent="0.15">
      <c r="A712" s="641"/>
      <c r="B712" s="643"/>
      <c r="C712" s="387" t="s">
        <v>485</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630</v>
      </c>
      <c r="AE712" s="782"/>
      <c r="AF712" s="782"/>
      <c r="AG712" s="94" t="s">
        <v>635</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597</v>
      </c>
      <c r="AE713" s="322"/>
      <c r="AF713" s="662"/>
      <c r="AG713" s="94" t="s">
        <v>636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597</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30" customHeight="1" x14ac:dyDescent="0.15">
      <c r="A715" s="639" t="s">
        <v>40</v>
      </c>
      <c r="B715" s="783"/>
      <c r="C715" s="784" t="s">
        <v>459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630</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597</v>
      </c>
      <c r="AE716" s="626"/>
      <c r="AF716" s="626"/>
      <c r="AG716" s="94" t="s">
        <v>631</v>
      </c>
      <c r="AH716" s="95"/>
      <c r="AI716" s="95"/>
      <c r="AJ716" s="95"/>
      <c r="AK716" s="95"/>
      <c r="AL716" s="95"/>
      <c r="AM716" s="95"/>
      <c r="AN716" s="95"/>
      <c r="AO716" s="95"/>
      <c r="AP716" s="95"/>
      <c r="AQ716" s="95"/>
      <c r="AR716" s="95"/>
      <c r="AS716" s="95"/>
      <c r="AT716" s="95"/>
      <c r="AU716" s="95"/>
      <c r="AV716" s="95"/>
      <c r="AW716" s="95"/>
      <c r="AX716" s="96"/>
    </row>
    <row r="717" spans="1:50" ht="6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630</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597</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597</v>
      </c>
      <c r="AE719" s="604"/>
      <c r="AF719" s="604"/>
      <c r="AG719" s="118" t="s">
        <v>596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1"/>
      <c r="C726" s="811" t="s">
        <v>53</v>
      </c>
      <c r="D726" s="833"/>
      <c r="E726" s="833"/>
      <c r="F726" s="834"/>
      <c r="G726" s="573" t="s">
        <v>632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599</v>
      </c>
      <c r="F737" s="987"/>
      <c r="G737" s="987"/>
      <c r="H737" s="987"/>
      <c r="I737" s="987"/>
      <c r="J737" s="987"/>
      <c r="K737" s="987"/>
      <c r="L737" s="987"/>
      <c r="M737" s="987"/>
      <c r="N737" s="358" t="s">
        <v>358</v>
      </c>
      <c r="O737" s="358"/>
      <c r="P737" s="358"/>
      <c r="Q737" s="358"/>
      <c r="R737" s="987" t="s">
        <v>601</v>
      </c>
      <c r="S737" s="987"/>
      <c r="T737" s="987"/>
      <c r="U737" s="987"/>
      <c r="V737" s="987"/>
      <c r="W737" s="987"/>
      <c r="X737" s="987"/>
      <c r="Y737" s="987"/>
      <c r="Z737" s="987"/>
      <c r="AA737" s="358" t="s">
        <v>359</v>
      </c>
      <c r="AB737" s="358"/>
      <c r="AC737" s="358"/>
      <c r="AD737" s="358"/>
      <c r="AE737" s="987" t="s">
        <v>602</v>
      </c>
      <c r="AF737" s="987"/>
      <c r="AG737" s="987"/>
      <c r="AH737" s="987"/>
      <c r="AI737" s="987"/>
      <c r="AJ737" s="987"/>
      <c r="AK737" s="987"/>
      <c r="AL737" s="987"/>
      <c r="AM737" s="987"/>
      <c r="AN737" s="358" t="s">
        <v>360</v>
      </c>
      <c r="AO737" s="358"/>
      <c r="AP737" s="358"/>
      <c r="AQ737" s="358"/>
      <c r="AR737" s="988" t="s">
        <v>603</v>
      </c>
      <c r="AS737" s="989"/>
      <c r="AT737" s="989"/>
      <c r="AU737" s="989"/>
      <c r="AV737" s="989"/>
      <c r="AW737" s="989"/>
      <c r="AX737" s="990"/>
      <c r="AY737" s="89"/>
      <c r="AZ737" s="89"/>
    </row>
    <row r="738" spans="1:52" ht="24.75" customHeight="1" x14ac:dyDescent="0.15">
      <c r="A738" s="991" t="s">
        <v>361</v>
      </c>
      <c r="B738" s="203"/>
      <c r="C738" s="203"/>
      <c r="D738" s="204"/>
      <c r="E738" s="987" t="s">
        <v>600</v>
      </c>
      <c r="F738" s="987"/>
      <c r="G738" s="987"/>
      <c r="H738" s="987"/>
      <c r="I738" s="987"/>
      <c r="J738" s="987"/>
      <c r="K738" s="987"/>
      <c r="L738" s="987"/>
      <c r="M738" s="987"/>
      <c r="N738" s="358" t="s">
        <v>362</v>
      </c>
      <c r="O738" s="358"/>
      <c r="P738" s="358"/>
      <c r="Q738" s="358"/>
      <c r="R738" s="987" t="s">
        <v>605</v>
      </c>
      <c r="S738" s="987"/>
      <c r="T738" s="987"/>
      <c r="U738" s="987"/>
      <c r="V738" s="987"/>
      <c r="W738" s="987"/>
      <c r="X738" s="987"/>
      <c r="Y738" s="987"/>
      <c r="Z738" s="987"/>
      <c r="AA738" s="358" t="s">
        <v>479</v>
      </c>
      <c r="AB738" s="358"/>
      <c r="AC738" s="358"/>
      <c r="AD738" s="358"/>
      <c r="AE738" s="987" t="s">
        <v>604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539</v>
      </c>
      <c r="B739" s="996"/>
      <c r="C739" s="996"/>
      <c r="D739" s="997"/>
      <c r="E739" s="998" t="s">
        <v>637</v>
      </c>
      <c r="F739" s="999"/>
      <c r="G739" s="999"/>
      <c r="H739" s="91" t="str">
        <f>IF(E739="", "", "(")</f>
        <v>(</v>
      </c>
      <c r="I739" s="982" t="s">
        <v>481</v>
      </c>
      <c r="J739" s="982"/>
      <c r="K739" s="91" t="str">
        <f>IF(OR(I739="　", I739=""), "", "-")</f>
        <v/>
      </c>
      <c r="L739" s="983">
        <v>796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528</v>
      </c>
      <c r="B740" s="614"/>
      <c r="C740" s="614"/>
      <c r="D740" s="614"/>
      <c r="E740" s="614"/>
      <c r="F740" s="61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530</v>
      </c>
      <c r="B779" s="628"/>
      <c r="C779" s="628"/>
      <c r="D779" s="628"/>
      <c r="E779" s="628"/>
      <c r="F779" s="629"/>
      <c r="G779" s="594" t="s">
        <v>610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1"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1"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606</v>
      </c>
      <c r="H781" s="670"/>
      <c r="I781" s="670"/>
      <c r="J781" s="670"/>
      <c r="K781" s="671"/>
      <c r="L781" s="663" t="s">
        <v>607</v>
      </c>
      <c r="M781" s="664"/>
      <c r="N781" s="664"/>
      <c r="O781" s="664"/>
      <c r="P781" s="664"/>
      <c r="Q781" s="664"/>
      <c r="R781" s="664"/>
      <c r="S781" s="664"/>
      <c r="T781" s="664"/>
      <c r="U781" s="664"/>
      <c r="V781" s="664"/>
      <c r="W781" s="664"/>
      <c r="X781" s="665"/>
      <c r="Y781" s="384">
        <v>62.3</v>
      </c>
      <c r="Z781" s="385"/>
      <c r="AA781" s="385"/>
      <c r="AB781" s="804"/>
      <c r="AC781" s="669" t="s">
        <v>606</v>
      </c>
      <c r="AD781" s="670"/>
      <c r="AE781" s="670"/>
      <c r="AF781" s="670"/>
      <c r="AG781" s="671"/>
      <c r="AH781" s="663" t="s">
        <v>609</v>
      </c>
      <c r="AI781" s="664"/>
      <c r="AJ781" s="664"/>
      <c r="AK781" s="664"/>
      <c r="AL781" s="664"/>
      <c r="AM781" s="664"/>
      <c r="AN781" s="664"/>
      <c r="AO781" s="664"/>
      <c r="AP781" s="664"/>
      <c r="AQ781" s="664"/>
      <c r="AR781" s="664"/>
      <c r="AS781" s="664"/>
      <c r="AT781" s="665"/>
      <c r="AU781" s="384">
        <v>12.9</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2" t="s">
        <v>20</v>
      </c>
      <c r="H791" s="823"/>
      <c r="I791" s="823"/>
      <c r="J791" s="823"/>
      <c r="K791" s="823"/>
      <c r="L791" s="824"/>
      <c r="M791" s="825"/>
      <c r="N791" s="825"/>
      <c r="O791" s="825"/>
      <c r="P791" s="825"/>
      <c r="Q791" s="825"/>
      <c r="R791" s="825"/>
      <c r="S791" s="825"/>
      <c r="T791" s="825"/>
      <c r="U791" s="825"/>
      <c r="V791" s="825"/>
      <c r="W791" s="825"/>
      <c r="X791" s="826"/>
      <c r="Y791" s="827">
        <f>SUM(Y781:AB790)</f>
        <v>62.3</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12.9</v>
      </c>
      <c r="AV791" s="828"/>
      <c r="AW791" s="828"/>
      <c r="AX791" s="830"/>
    </row>
    <row r="792" spans="1:50" ht="24.75" customHeight="1" x14ac:dyDescent="0.15">
      <c r="A792" s="630"/>
      <c r="B792" s="631"/>
      <c r="C792" s="631"/>
      <c r="D792" s="631"/>
      <c r="E792" s="631"/>
      <c r="F792" s="632"/>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638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1"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1"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639</v>
      </c>
      <c r="AD794" s="670"/>
      <c r="AE794" s="670"/>
      <c r="AF794" s="670"/>
      <c r="AG794" s="671"/>
      <c r="AH794" s="663" t="s">
        <v>640</v>
      </c>
      <c r="AI794" s="664"/>
      <c r="AJ794" s="664"/>
      <c r="AK794" s="664"/>
      <c r="AL794" s="664"/>
      <c r="AM794" s="664"/>
      <c r="AN794" s="664"/>
      <c r="AO794" s="664"/>
      <c r="AP794" s="664"/>
      <c r="AQ794" s="664"/>
      <c r="AR794" s="664"/>
      <c r="AS794" s="664"/>
      <c r="AT794" s="665"/>
      <c r="AU794" s="384">
        <v>0.6</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639</v>
      </c>
      <c r="AD795" s="835"/>
      <c r="AE795" s="835"/>
      <c r="AF795" s="835"/>
      <c r="AG795" s="836"/>
      <c r="AH795" s="597" t="s">
        <v>640</v>
      </c>
      <c r="AI795" s="837"/>
      <c r="AJ795" s="837"/>
      <c r="AK795" s="837"/>
      <c r="AL795" s="837"/>
      <c r="AM795" s="837"/>
      <c r="AN795" s="837"/>
      <c r="AO795" s="837"/>
      <c r="AP795" s="837"/>
      <c r="AQ795" s="837"/>
      <c r="AR795" s="837"/>
      <c r="AS795" s="837"/>
      <c r="AT795" s="838"/>
      <c r="AU795" s="600">
        <v>0.5</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639</v>
      </c>
      <c r="AD796" s="835"/>
      <c r="AE796" s="835"/>
      <c r="AF796" s="835"/>
      <c r="AG796" s="836"/>
      <c r="AH796" s="597" t="s">
        <v>640</v>
      </c>
      <c r="AI796" s="837"/>
      <c r="AJ796" s="837"/>
      <c r="AK796" s="837"/>
      <c r="AL796" s="837"/>
      <c r="AM796" s="837"/>
      <c r="AN796" s="837"/>
      <c r="AO796" s="837"/>
      <c r="AP796" s="837"/>
      <c r="AQ796" s="837"/>
      <c r="AR796" s="837"/>
      <c r="AS796" s="837"/>
      <c r="AT796" s="838"/>
      <c r="AU796" s="600">
        <v>0.5</v>
      </c>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t="s">
        <v>639</v>
      </c>
      <c r="AD797" s="835"/>
      <c r="AE797" s="835"/>
      <c r="AF797" s="835"/>
      <c r="AG797" s="836"/>
      <c r="AH797" s="597" t="s">
        <v>641</v>
      </c>
      <c r="AI797" s="837"/>
      <c r="AJ797" s="837"/>
      <c r="AK797" s="837"/>
      <c r="AL797" s="837"/>
      <c r="AM797" s="837"/>
      <c r="AN797" s="837"/>
      <c r="AO797" s="837"/>
      <c r="AP797" s="837"/>
      <c r="AQ797" s="837"/>
      <c r="AR797" s="837"/>
      <c r="AS797" s="837"/>
      <c r="AT797" s="838"/>
      <c r="AU797" s="600">
        <v>0.1</v>
      </c>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1.7000000000000002</v>
      </c>
      <c r="AV804" s="828"/>
      <c r="AW804" s="828"/>
      <c r="AX804" s="830"/>
    </row>
    <row r="805" spans="1:50" ht="24.75" customHeight="1" x14ac:dyDescent="0.15">
      <c r="A805" s="630"/>
      <c r="B805" s="631"/>
      <c r="C805" s="631"/>
      <c r="D805" s="631"/>
      <c r="E805" s="631"/>
      <c r="F805" s="632"/>
      <c r="G805" s="594" t="s">
        <v>612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614</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1"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1"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606</v>
      </c>
      <c r="H807" s="670"/>
      <c r="I807" s="670"/>
      <c r="J807" s="670"/>
      <c r="K807" s="671"/>
      <c r="L807" s="663" t="s">
        <v>613</v>
      </c>
      <c r="M807" s="664"/>
      <c r="N807" s="664"/>
      <c r="O807" s="664"/>
      <c r="P807" s="664"/>
      <c r="Q807" s="664"/>
      <c r="R807" s="664"/>
      <c r="S807" s="664"/>
      <c r="T807" s="664"/>
      <c r="U807" s="664"/>
      <c r="V807" s="664"/>
      <c r="W807" s="664"/>
      <c r="X807" s="665"/>
      <c r="Y807" s="384">
        <v>4.5999999999999996</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2" t="s">
        <v>20</v>
      </c>
      <c r="H817" s="823"/>
      <c r="I817" s="823"/>
      <c r="J817" s="823"/>
      <c r="K817" s="823"/>
      <c r="L817" s="824"/>
      <c r="M817" s="825"/>
      <c r="N817" s="825"/>
      <c r="O817" s="825"/>
      <c r="P817" s="825"/>
      <c r="Q817" s="825"/>
      <c r="R817" s="825"/>
      <c r="S817" s="825"/>
      <c r="T817" s="825"/>
      <c r="U817" s="825"/>
      <c r="V817" s="825"/>
      <c r="W817" s="825"/>
      <c r="X817" s="826"/>
      <c r="Y817" s="827">
        <f>SUM(Y807:AB816)</f>
        <v>4.5999999999999996</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1"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1"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615</v>
      </c>
      <c r="D837" s="340"/>
      <c r="E837" s="340"/>
      <c r="F837" s="340"/>
      <c r="G837" s="340"/>
      <c r="H837" s="340"/>
      <c r="I837" s="340"/>
      <c r="J837" s="341">
        <v>5011101038873</v>
      </c>
      <c r="K837" s="342"/>
      <c r="L837" s="342"/>
      <c r="M837" s="342"/>
      <c r="N837" s="342"/>
      <c r="O837" s="342"/>
      <c r="P837" s="355" t="s">
        <v>616</v>
      </c>
      <c r="Q837" s="343"/>
      <c r="R837" s="343"/>
      <c r="S837" s="343"/>
      <c r="T837" s="343"/>
      <c r="U837" s="343"/>
      <c r="V837" s="343"/>
      <c r="W837" s="343"/>
      <c r="X837" s="343"/>
      <c r="Y837" s="344">
        <v>62.3</v>
      </c>
      <c r="Z837" s="345"/>
      <c r="AA837" s="345"/>
      <c r="AB837" s="346"/>
      <c r="AC837" s="356" t="s">
        <v>516</v>
      </c>
      <c r="AD837" s="364"/>
      <c r="AE837" s="364"/>
      <c r="AF837" s="364"/>
      <c r="AG837" s="364"/>
      <c r="AH837" s="365">
        <v>3</v>
      </c>
      <c r="AI837" s="366"/>
      <c r="AJ837" s="366"/>
      <c r="AK837" s="366"/>
      <c r="AL837" s="350">
        <v>57.8</v>
      </c>
      <c r="AM837" s="351"/>
      <c r="AN837" s="351"/>
      <c r="AO837" s="352"/>
      <c r="AP837" s="353" t="s">
        <v>633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608</v>
      </c>
      <c r="D870" s="340"/>
      <c r="E870" s="340"/>
      <c r="F870" s="340"/>
      <c r="G870" s="340"/>
      <c r="H870" s="340"/>
      <c r="I870" s="340"/>
      <c r="J870" s="341">
        <v>6010405003434</v>
      </c>
      <c r="K870" s="342"/>
      <c r="L870" s="342"/>
      <c r="M870" s="342"/>
      <c r="N870" s="342"/>
      <c r="O870" s="342"/>
      <c r="P870" s="355" t="s">
        <v>650</v>
      </c>
      <c r="Q870" s="343"/>
      <c r="R870" s="343"/>
      <c r="S870" s="343"/>
      <c r="T870" s="343"/>
      <c r="U870" s="343"/>
      <c r="V870" s="343"/>
      <c r="W870" s="343"/>
      <c r="X870" s="343"/>
      <c r="Y870" s="344">
        <v>12.9</v>
      </c>
      <c r="Z870" s="345"/>
      <c r="AA870" s="345"/>
      <c r="AB870" s="346"/>
      <c r="AC870" s="356" t="s">
        <v>523</v>
      </c>
      <c r="AD870" s="364"/>
      <c r="AE870" s="364"/>
      <c r="AF870" s="364"/>
      <c r="AG870" s="364"/>
      <c r="AH870" s="365">
        <v>1</v>
      </c>
      <c r="AI870" s="366"/>
      <c r="AJ870" s="366"/>
      <c r="AK870" s="366"/>
      <c r="AL870" s="350">
        <v>100</v>
      </c>
      <c r="AM870" s="351"/>
      <c r="AN870" s="351"/>
      <c r="AO870" s="352"/>
      <c r="AP870" s="353" t="s">
        <v>633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617</v>
      </c>
      <c r="D903" s="340"/>
      <c r="E903" s="340"/>
      <c r="F903" s="340"/>
      <c r="G903" s="340"/>
      <c r="H903" s="340"/>
      <c r="I903" s="340"/>
      <c r="J903" s="341">
        <v>6010001021699</v>
      </c>
      <c r="K903" s="342"/>
      <c r="L903" s="342"/>
      <c r="M903" s="342"/>
      <c r="N903" s="342"/>
      <c r="O903" s="342"/>
      <c r="P903" s="355" t="s">
        <v>651</v>
      </c>
      <c r="Q903" s="343"/>
      <c r="R903" s="343"/>
      <c r="S903" s="343"/>
      <c r="T903" s="343"/>
      <c r="U903" s="343"/>
      <c r="V903" s="343"/>
      <c r="W903" s="343"/>
      <c r="X903" s="343"/>
      <c r="Y903" s="344">
        <v>0.99</v>
      </c>
      <c r="Z903" s="345"/>
      <c r="AA903" s="345"/>
      <c r="AB903" s="346"/>
      <c r="AC903" s="356" t="s">
        <v>522</v>
      </c>
      <c r="AD903" s="364"/>
      <c r="AE903" s="364"/>
      <c r="AF903" s="364"/>
      <c r="AG903" s="364"/>
      <c r="AH903" s="365">
        <v>1</v>
      </c>
      <c r="AI903" s="366"/>
      <c r="AJ903" s="366"/>
      <c r="AK903" s="366"/>
      <c r="AL903" s="350">
        <v>100</v>
      </c>
      <c r="AM903" s="351"/>
      <c r="AN903" s="351"/>
      <c r="AO903" s="352"/>
      <c r="AP903" s="353" t="s">
        <v>633</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617</v>
      </c>
      <c r="D936" s="340"/>
      <c r="E936" s="340"/>
      <c r="F936" s="340"/>
      <c r="G936" s="340"/>
      <c r="H936" s="340"/>
      <c r="I936" s="340"/>
      <c r="J936" s="341">
        <v>6010001021699</v>
      </c>
      <c r="K936" s="342"/>
      <c r="L936" s="342"/>
      <c r="M936" s="342"/>
      <c r="N936" s="342"/>
      <c r="O936" s="342"/>
      <c r="P936" s="355" t="s">
        <v>618</v>
      </c>
      <c r="Q936" s="343"/>
      <c r="R936" s="343"/>
      <c r="S936" s="343"/>
      <c r="T936" s="343"/>
      <c r="U936" s="343"/>
      <c r="V936" s="343"/>
      <c r="W936" s="343"/>
      <c r="X936" s="343"/>
      <c r="Y936" s="344">
        <v>0.6</v>
      </c>
      <c r="Z936" s="345"/>
      <c r="AA936" s="345"/>
      <c r="AB936" s="346"/>
      <c r="AC936" s="356" t="s">
        <v>522</v>
      </c>
      <c r="AD936" s="364"/>
      <c r="AE936" s="364"/>
      <c r="AF936" s="364"/>
      <c r="AG936" s="364"/>
      <c r="AH936" s="365">
        <v>1</v>
      </c>
      <c r="AI936" s="366"/>
      <c r="AJ936" s="366"/>
      <c r="AK936" s="366"/>
      <c r="AL936" s="350">
        <v>100</v>
      </c>
      <c r="AM936" s="351"/>
      <c r="AN936" s="351"/>
      <c r="AO936" s="352"/>
      <c r="AP936" s="353" t="s">
        <v>633</v>
      </c>
      <c r="AQ936" s="353"/>
      <c r="AR936" s="353"/>
      <c r="AS936" s="353"/>
      <c r="AT936" s="353"/>
      <c r="AU936" s="353"/>
      <c r="AV936" s="353"/>
      <c r="AW936" s="353"/>
      <c r="AX936" s="353"/>
    </row>
    <row r="937" spans="1:50" ht="30" customHeight="1" x14ac:dyDescent="0.15">
      <c r="A937" s="372">
        <v>2</v>
      </c>
      <c r="B937" s="372">
        <v>1</v>
      </c>
      <c r="C937" s="354" t="s">
        <v>617</v>
      </c>
      <c r="D937" s="340"/>
      <c r="E937" s="340"/>
      <c r="F937" s="340"/>
      <c r="G937" s="340"/>
      <c r="H937" s="340"/>
      <c r="I937" s="340"/>
      <c r="J937" s="341">
        <v>6010001021699</v>
      </c>
      <c r="K937" s="342"/>
      <c r="L937" s="342"/>
      <c r="M937" s="342"/>
      <c r="N937" s="342"/>
      <c r="O937" s="342"/>
      <c r="P937" s="355" t="s">
        <v>618</v>
      </c>
      <c r="Q937" s="343"/>
      <c r="R937" s="343"/>
      <c r="S937" s="343"/>
      <c r="T937" s="343"/>
      <c r="U937" s="343"/>
      <c r="V937" s="343"/>
      <c r="W937" s="343"/>
      <c r="X937" s="343"/>
      <c r="Y937" s="344">
        <v>0.5</v>
      </c>
      <c r="Z937" s="345"/>
      <c r="AA937" s="345"/>
      <c r="AB937" s="346"/>
      <c r="AC937" s="356" t="s">
        <v>522</v>
      </c>
      <c r="AD937" s="356"/>
      <c r="AE937" s="356"/>
      <c r="AF937" s="356"/>
      <c r="AG937" s="356"/>
      <c r="AH937" s="365">
        <v>1</v>
      </c>
      <c r="AI937" s="366"/>
      <c r="AJ937" s="366"/>
      <c r="AK937" s="366"/>
      <c r="AL937" s="350">
        <v>100</v>
      </c>
      <c r="AM937" s="351"/>
      <c r="AN937" s="351"/>
      <c r="AO937" s="352"/>
      <c r="AP937" s="353" t="s">
        <v>642</v>
      </c>
      <c r="AQ937" s="353"/>
      <c r="AR937" s="353"/>
      <c r="AS937" s="353"/>
      <c r="AT937" s="353"/>
      <c r="AU937" s="353"/>
      <c r="AV937" s="353"/>
      <c r="AW937" s="353"/>
      <c r="AX937" s="353"/>
    </row>
    <row r="938" spans="1:50" ht="30" customHeight="1" x14ac:dyDescent="0.15">
      <c r="A938" s="372">
        <v>3</v>
      </c>
      <c r="B938" s="372">
        <v>1</v>
      </c>
      <c r="C938" s="354" t="s">
        <v>617</v>
      </c>
      <c r="D938" s="340"/>
      <c r="E938" s="340"/>
      <c r="F938" s="340"/>
      <c r="G938" s="340"/>
      <c r="H938" s="340"/>
      <c r="I938" s="340"/>
      <c r="J938" s="341">
        <v>6010001021699</v>
      </c>
      <c r="K938" s="342"/>
      <c r="L938" s="342"/>
      <c r="M938" s="342"/>
      <c r="N938" s="342"/>
      <c r="O938" s="342"/>
      <c r="P938" s="355" t="s">
        <v>618</v>
      </c>
      <c r="Q938" s="343"/>
      <c r="R938" s="343"/>
      <c r="S938" s="343"/>
      <c r="T938" s="343"/>
      <c r="U938" s="343"/>
      <c r="V938" s="343"/>
      <c r="W938" s="343"/>
      <c r="X938" s="343"/>
      <c r="Y938" s="344">
        <v>0.5</v>
      </c>
      <c r="Z938" s="345"/>
      <c r="AA938" s="345"/>
      <c r="AB938" s="346"/>
      <c r="AC938" s="356" t="s">
        <v>522</v>
      </c>
      <c r="AD938" s="356"/>
      <c r="AE938" s="356"/>
      <c r="AF938" s="356"/>
      <c r="AG938" s="356"/>
      <c r="AH938" s="348">
        <v>1</v>
      </c>
      <c r="AI938" s="349"/>
      <c r="AJ938" s="349"/>
      <c r="AK938" s="349"/>
      <c r="AL938" s="350">
        <v>100</v>
      </c>
      <c r="AM938" s="351"/>
      <c r="AN938" s="351"/>
      <c r="AO938" s="352"/>
      <c r="AP938" s="353" t="s">
        <v>642</v>
      </c>
      <c r="AQ938" s="353"/>
      <c r="AR938" s="353"/>
      <c r="AS938" s="353"/>
      <c r="AT938" s="353"/>
      <c r="AU938" s="353"/>
      <c r="AV938" s="353"/>
      <c r="AW938" s="353"/>
      <c r="AX938" s="353"/>
    </row>
    <row r="939" spans="1:50" ht="30" customHeight="1" x14ac:dyDescent="0.15">
      <c r="A939" s="372">
        <v>4</v>
      </c>
      <c r="B939" s="372">
        <v>1</v>
      </c>
      <c r="C939" s="354" t="s">
        <v>617</v>
      </c>
      <c r="D939" s="340"/>
      <c r="E939" s="340"/>
      <c r="F939" s="340"/>
      <c r="G939" s="340"/>
      <c r="H939" s="340"/>
      <c r="I939" s="340"/>
      <c r="J939" s="341">
        <v>6010001021699</v>
      </c>
      <c r="K939" s="342"/>
      <c r="L939" s="342"/>
      <c r="M939" s="342"/>
      <c r="N939" s="342"/>
      <c r="O939" s="342"/>
      <c r="P939" s="355" t="s">
        <v>618</v>
      </c>
      <c r="Q939" s="343"/>
      <c r="R939" s="343"/>
      <c r="S939" s="343"/>
      <c r="T939" s="343"/>
      <c r="U939" s="343"/>
      <c r="V939" s="343"/>
      <c r="W939" s="343"/>
      <c r="X939" s="343"/>
      <c r="Y939" s="344">
        <v>0.1</v>
      </c>
      <c r="Z939" s="345"/>
      <c r="AA939" s="345"/>
      <c r="AB939" s="346"/>
      <c r="AC939" s="356" t="s">
        <v>522</v>
      </c>
      <c r="AD939" s="356"/>
      <c r="AE939" s="356"/>
      <c r="AF939" s="356"/>
      <c r="AG939" s="356"/>
      <c r="AH939" s="348">
        <v>1</v>
      </c>
      <c r="AI939" s="349"/>
      <c r="AJ939" s="349"/>
      <c r="AK939" s="349"/>
      <c r="AL939" s="350">
        <v>100</v>
      </c>
      <c r="AM939" s="351"/>
      <c r="AN939" s="351"/>
      <c r="AO939" s="352"/>
      <c r="AP939" s="353" t="s">
        <v>643</v>
      </c>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51" customHeight="1" x14ac:dyDescent="0.15">
      <c r="A969" s="372">
        <v>1</v>
      </c>
      <c r="B969" s="372">
        <v>1</v>
      </c>
      <c r="C969" s="354" t="s">
        <v>619</v>
      </c>
      <c r="D969" s="340"/>
      <c r="E969" s="340"/>
      <c r="F969" s="340"/>
      <c r="G969" s="340"/>
      <c r="H969" s="340"/>
      <c r="I969" s="340"/>
      <c r="J969" s="341">
        <v>2011105001632</v>
      </c>
      <c r="K969" s="342"/>
      <c r="L969" s="342"/>
      <c r="M969" s="342"/>
      <c r="N969" s="342"/>
      <c r="O969" s="342"/>
      <c r="P969" s="355" t="s">
        <v>620</v>
      </c>
      <c r="Q969" s="343"/>
      <c r="R969" s="343"/>
      <c r="S969" s="343"/>
      <c r="T969" s="343"/>
      <c r="U969" s="343"/>
      <c r="V969" s="343"/>
      <c r="W969" s="343"/>
      <c r="X969" s="343"/>
      <c r="Y969" s="344">
        <v>4.5999999999999996</v>
      </c>
      <c r="Z969" s="345"/>
      <c r="AA969" s="345"/>
      <c r="AB969" s="346"/>
      <c r="AC969" s="356" t="s">
        <v>523</v>
      </c>
      <c r="AD969" s="364"/>
      <c r="AE969" s="364"/>
      <c r="AF969" s="364"/>
      <c r="AG969" s="364"/>
      <c r="AH969" s="365">
        <v>1</v>
      </c>
      <c r="AI969" s="366"/>
      <c r="AJ969" s="366"/>
      <c r="AK969" s="366"/>
      <c r="AL969" s="350">
        <v>100</v>
      </c>
      <c r="AM969" s="351"/>
      <c r="AN969" s="351"/>
      <c r="AO969" s="352"/>
      <c r="AP969" s="353" t="s">
        <v>633</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621</v>
      </c>
      <c r="D1002" s="340"/>
      <c r="E1002" s="340"/>
      <c r="F1002" s="340"/>
      <c r="G1002" s="340"/>
      <c r="H1002" s="340"/>
      <c r="I1002" s="340"/>
      <c r="J1002" s="341">
        <v>5010601000566</v>
      </c>
      <c r="K1002" s="342"/>
      <c r="L1002" s="342"/>
      <c r="M1002" s="342"/>
      <c r="N1002" s="342"/>
      <c r="O1002" s="342"/>
      <c r="P1002" s="355" t="s">
        <v>622</v>
      </c>
      <c r="Q1002" s="343"/>
      <c r="R1002" s="343"/>
      <c r="S1002" s="343"/>
      <c r="T1002" s="343"/>
      <c r="U1002" s="343"/>
      <c r="V1002" s="343"/>
      <c r="W1002" s="343"/>
      <c r="X1002" s="343"/>
      <c r="Y1002" s="344">
        <v>1</v>
      </c>
      <c r="Z1002" s="345"/>
      <c r="AA1002" s="345"/>
      <c r="AB1002" s="346"/>
      <c r="AC1002" s="356" t="s">
        <v>522</v>
      </c>
      <c r="AD1002" s="364"/>
      <c r="AE1002" s="364"/>
      <c r="AF1002" s="364"/>
      <c r="AG1002" s="364"/>
      <c r="AH1002" s="365">
        <v>1</v>
      </c>
      <c r="AI1002" s="366"/>
      <c r="AJ1002" s="366"/>
      <c r="AK1002" s="366"/>
      <c r="AL1002" s="350">
        <v>100</v>
      </c>
      <c r="AM1002" s="351"/>
      <c r="AN1002" s="351"/>
      <c r="AO1002" s="352"/>
      <c r="AP1002" s="353" t="s">
        <v>623</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464</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624</v>
      </c>
      <c r="F1102" s="371"/>
      <c r="G1102" s="371"/>
      <c r="H1102" s="371"/>
      <c r="I1102" s="371"/>
      <c r="J1102" s="341" t="s">
        <v>624</v>
      </c>
      <c r="K1102" s="342"/>
      <c r="L1102" s="342"/>
      <c r="M1102" s="342"/>
      <c r="N1102" s="342"/>
      <c r="O1102" s="342"/>
      <c r="P1102" s="355" t="s">
        <v>624</v>
      </c>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10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29" sqref="K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630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630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630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488</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5"/>
      <c r="AA2" s="826"/>
      <c r="AB2" s="1030" t="s">
        <v>11</v>
      </c>
      <c r="AC2" s="1031"/>
      <c r="AD2" s="1032"/>
      <c r="AE2" s="1036" t="s">
        <v>357</v>
      </c>
      <c r="AF2" s="1036"/>
      <c r="AG2" s="1036"/>
      <c r="AH2" s="1036"/>
      <c r="AI2" s="1036" t="s">
        <v>363</v>
      </c>
      <c r="AJ2" s="1036"/>
      <c r="AK2" s="1036"/>
      <c r="AL2" s="1036"/>
      <c r="AM2" s="1036" t="s">
        <v>469</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488</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5"/>
      <c r="AA9" s="826"/>
      <c r="AB9" s="1030" t="s">
        <v>11</v>
      </c>
      <c r="AC9" s="1031"/>
      <c r="AD9" s="1032"/>
      <c r="AE9" s="1036" t="s">
        <v>357</v>
      </c>
      <c r="AF9" s="1036"/>
      <c r="AG9" s="1036"/>
      <c r="AH9" s="1036"/>
      <c r="AI9" s="1036" t="s">
        <v>363</v>
      </c>
      <c r="AJ9" s="1036"/>
      <c r="AK9" s="1036"/>
      <c r="AL9" s="1036"/>
      <c r="AM9" s="1036" t="s">
        <v>469</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488</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5"/>
      <c r="AA16" s="826"/>
      <c r="AB16" s="1030" t="s">
        <v>11</v>
      </c>
      <c r="AC16" s="1031"/>
      <c r="AD16" s="1032"/>
      <c r="AE16" s="1036" t="s">
        <v>357</v>
      </c>
      <c r="AF16" s="1036"/>
      <c r="AG16" s="1036"/>
      <c r="AH16" s="1036"/>
      <c r="AI16" s="1036" t="s">
        <v>363</v>
      </c>
      <c r="AJ16" s="1036"/>
      <c r="AK16" s="1036"/>
      <c r="AL16" s="1036"/>
      <c r="AM16" s="1036" t="s">
        <v>469</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488</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5"/>
      <c r="AA23" s="826"/>
      <c r="AB23" s="1030" t="s">
        <v>11</v>
      </c>
      <c r="AC23" s="1031"/>
      <c r="AD23" s="1032"/>
      <c r="AE23" s="1036" t="s">
        <v>357</v>
      </c>
      <c r="AF23" s="1036"/>
      <c r="AG23" s="1036"/>
      <c r="AH23" s="1036"/>
      <c r="AI23" s="1036" t="s">
        <v>363</v>
      </c>
      <c r="AJ23" s="1036"/>
      <c r="AK23" s="1036"/>
      <c r="AL23" s="1036"/>
      <c r="AM23" s="1036" t="s">
        <v>469</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488</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5"/>
      <c r="AA30" s="826"/>
      <c r="AB30" s="1030" t="s">
        <v>11</v>
      </c>
      <c r="AC30" s="1031"/>
      <c r="AD30" s="1032"/>
      <c r="AE30" s="1036" t="s">
        <v>357</v>
      </c>
      <c r="AF30" s="1036"/>
      <c r="AG30" s="1036"/>
      <c r="AH30" s="1036"/>
      <c r="AI30" s="1036" t="s">
        <v>363</v>
      </c>
      <c r="AJ30" s="1036"/>
      <c r="AK30" s="1036"/>
      <c r="AL30" s="1036"/>
      <c r="AM30" s="1036" t="s">
        <v>469</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488</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5"/>
      <c r="AA37" s="826"/>
      <c r="AB37" s="1030" t="s">
        <v>11</v>
      </c>
      <c r="AC37" s="1031"/>
      <c r="AD37" s="1032"/>
      <c r="AE37" s="1036" t="s">
        <v>357</v>
      </c>
      <c r="AF37" s="1036"/>
      <c r="AG37" s="1036"/>
      <c r="AH37" s="1036"/>
      <c r="AI37" s="1036" t="s">
        <v>363</v>
      </c>
      <c r="AJ37" s="1036"/>
      <c r="AK37" s="1036"/>
      <c r="AL37" s="1036"/>
      <c r="AM37" s="1036" t="s">
        <v>469</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488</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5"/>
      <c r="AA44" s="826"/>
      <c r="AB44" s="1030" t="s">
        <v>11</v>
      </c>
      <c r="AC44" s="1031"/>
      <c r="AD44" s="1032"/>
      <c r="AE44" s="1036" t="s">
        <v>357</v>
      </c>
      <c r="AF44" s="1036"/>
      <c r="AG44" s="1036"/>
      <c r="AH44" s="1036"/>
      <c r="AI44" s="1036" t="s">
        <v>363</v>
      </c>
      <c r="AJ44" s="1036"/>
      <c r="AK44" s="1036"/>
      <c r="AL44" s="1036"/>
      <c r="AM44" s="1036" t="s">
        <v>469</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488</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5"/>
      <c r="AA51" s="826"/>
      <c r="AB51" s="553" t="s">
        <v>11</v>
      </c>
      <c r="AC51" s="1031"/>
      <c r="AD51" s="1032"/>
      <c r="AE51" s="1036" t="s">
        <v>357</v>
      </c>
      <c r="AF51" s="1036"/>
      <c r="AG51" s="1036"/>
      <c r="AH51" s="1036"/>
      <c r="AI51" s="1036" t="s">
        <v>363</v>
      </c>
      <c r="AJ51" s="1036"/>
      <c r="AK51" s="1036"/>
      <c r="AL51" s="1036"/>
      <c r="AM51" s="1036" t="s">
        <v>469</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488</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5"/>
      <c r="AA58" s="826"/>
      <c r="AB58" s="1030" t="s">
        <v>11</v>
      </c>
      <c r="AC58" s="1031"/>
      <c r="AD58" s="1032"/>
      <c r="AE58" s="1036" t="s">
        <v>357</v>
      </c>
      <c r="AF58" s="1036"/>
      <c r="AG58" s="1036"/>
      <c r="AH58" s="1036"/>
      <c r="AI58" s="1036" t="s">
        <v>363</v>
      </c>
      <c r="AJ58" s="1036"/>
      <c r="AK58" s="1036"/>
      <c r="AL58" s="1036"/>
      <c r="AM58" s="1036" t="s">
        <v>469</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488</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5"/>
      <c r="AA65" s="826"/>
      <c r="AB65" s="1030" t="s">
        <v>11</v>
      </c>
      <c r="AC65" s="1031"/>
      <c r="AD65" s="1032"/>
      <c r="AE65" s="1036" t="s">
        <v>357</v>
      </c>
      <c r="AF65" s="1036"/>
      <c r="AG65" s="1036"/>
      <c r="AH65" s="1036"/>
      <c r="AI65" s="1036" t="s">
        <v>363</v>
      </c>
      <c r="AJ65" s="1036"/>
      <c r="AK65" s="1036"/>
      <c r="AL65" s="1036"/>
      <c r="AM65" s="1036" t="s">
        <v>469</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510</v>
      </c>
      <c r="H2" s="595"/>
      <c r="I2" s="595"/>
      <c r="J2" s="595"/>
      <c r="K2" s="595"/>
      <c r="L2" s="595"/>
      <c r="M2" s="595"/>
      <c r="N2" s="595"/>
      <c r="O2" s="595"/>
      <c r="P2" s="595"/>
      <c r="Q2" s="595"/>
      <c r="R2" s="595"/>
      <c r="S2" s="595"/>
      <c r="T2" s="595"/>
      <c r="U2" s="595"/>
      <c r="V2" s="595"/>
      <c r="W2" s="595"/>
      <c r="X2" s="595"/>
      <c r="Y2" s="595"/>
      <c r="Z2" s="595"/>
      <c r="AA2" s="595"/>
      <c r="AB2" s="596"/>
      <c r="AC2" s="594" t="s">
        <v>512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2018-05-22T05:03:19Z</cp:lastPrinted>
  <dcterms:created xsi:type="dcterms:W3CDTF">2012-03-13T00:50:25Z</dcterms:created>
  <dcterms:modified xsi:type="dcterms:W3CDTF">2018-07-09T09:01:01Z</dcterms:modified>
</cp:coreProperties>
</file>