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行政事業レビューシート!$A$1:$AZ$857,行政事業レビューシート!$A$1100:$AZ$1109</definedName>
    <definedName name="_xlnm.Print_Area" localSheetId="2">別紙1!$A$1:$AX$28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<sst xmlns="http://schemas.openxmlformats.org/spreadsheetml/2006/main" count="3036" uniqueCount="678">
  <si>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</si>
  <si>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</si>
  <si>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</si>
  <si>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</si>
  <si>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</si>
  <si>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</si>
  <si>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</si>
  <si>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</si>
  <si>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</si>
  <si>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</si>
  <si>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</si>
  <si>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</si>
  <si>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</si>
  <si>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</si>
  <si>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</si>
  <si>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</si>
  <si>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</si>
  <si>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</si>
  <si>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</si>
  <si>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</si>
  <si>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</si>
  <si>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</si>
  <si>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</si>
  <si>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</si>
  <si>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</si>
  <si>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</si>
  <si>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</si>
  <si>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</si>
  <si>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</si>
  <si>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</si>
  <si>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</si>
  <si>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</si>
  <si>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</si>
  <si>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</si>
  <si>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</si>
  <si>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</si>
  <si>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</si>
  <si>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</si>
  <si>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</si>
  <si>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</si>
  <si>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</si>
  <si>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</si>
  <si>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</si>
  <si>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</si>
  <si>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</si>
  <si>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</si>
  <si>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</si>
  <si>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</si>
  <si>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</si>
  <si>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</si>
  <si>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</si>
  <si>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</si>
  <si>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</si>
  <si>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</si>
  <si>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</si>
  <si>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</si>
  <si>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</si>
  <si>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</si>
  <si>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</si>
  <si>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</si>
  <si>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</si>
  <si>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</si>
  <si>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</si>
  <si>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</si>
  <si>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</si>
  <si>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</si>
  <si>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</si>
  <si>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</si>
  <si>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</si>
  <si>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</si>
  <si>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</si>
  <si>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</si>
  <si>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</si>
  <si>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</si>
  <si>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</si>
  <si>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</si>
  <si>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</si>
  <si>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</si>
  <si>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</si>
  <si>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</si>
  <si>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</si>
  <si>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</si>
  <si>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</si>
  <si>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</si>
  <si>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</si>
  <si>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</si>
  <si>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</si>
  <si>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</si>
  <si>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</si>
  <si>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</si>
  <si>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</si>
  <si>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</si>
  <si>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</si>
  <si>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</si>
  <si>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</si>
  <si>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</si>
  <si>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</si>
  <si>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</si>
  <si>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</si>
  <si>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</si>
  <si>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</si>
  <si>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</si>
  <si>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</si>
  <si>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</si>
  <si>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</si>
  <si>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</si>
  <si>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</si>
  <si>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</si>
  <si>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</si>
  <si>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</si>
  <si>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</si>
  <si>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</si>
  <si>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</si>
  <si>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</si>
  <si>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</si>
  <si>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</si>
  <si>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</si>
  <si>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</si>
  <si>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</si>
  <si>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</si>
  <si>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</si>
  <si>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</si>
  <si>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</si>
  <si>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</si>
  <si>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</si>
  <si>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</si>
  <si>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</si>
  <si>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</si>
  <si>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</si>
  <si>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</si>
  <si>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</si>
  <si>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</si>
  <si>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</si>
  <si>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</si>
  <si>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</si>
  <si>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</si>
  <si>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</si>
  <si>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</si>
  <si>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</si>
  <si>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</si>
  <si>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</si>
  <si>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</si>
  <si>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</si>
  <si>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</si>
  <si>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</si>
  <si>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</si>
  <si>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</si>
  <si>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</si>
  <si>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</si>
  <si>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</si>
  <si>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</si>
  <si>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</si>
  <si>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</si>
  <si>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</si>
  <si>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</si>
  <si>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</si>
  <si>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</si>
  <si>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</si>
  <si>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</si>
  <si>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</si>
  <si>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</si>
  <si>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</si>
  <si>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</si>
  <si>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</si>
  <si>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</si>
  <si>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</si>
  <si>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</si>
  <si>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</si>
  <si>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</si>
  <si>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</si>
  <si>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</si>
  <si>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</si>
  <si>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</si>
  <si>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</si>
  <si>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</si>
  <si>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</si>
  <si>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</si>
  <si>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</si>
  <si>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</si>
  <si>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</si>
  <si>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</si>
  <si>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</si>
  <si>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</si>
  <si>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</si>
  <si>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</si>
  <si>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</si>
  <si>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</si>
  <si>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</si>
  <si>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</si>
  <si>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</si>
  <si>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</si>
  <si>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</si>
  <si>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</si>
  <si>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</si>
  <si>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</si>
  <si>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</si>
  <si>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</si>
  <si>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</si>
  <si>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</si>
  <si>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</si>
  <si>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</si>
  <si>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</si>
  <si>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</si>
  <si>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</si>
  <si>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</si>
  <si>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</si>
  <si>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</si>
  <si>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</si>
  <si>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</si>
  <si>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</si>
  <si>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</si>
  <si>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</si>
  <si>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</si>
  <si>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</si>
  <si>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</si>
  <si>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</si>
  <si>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</si>
  <si>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</si>
  <si>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</si>
  <si>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</si>
  <si>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</si>
  <si>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</si>
  <si>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</si>
  <si>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</si>
  <si>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</si>
  <si>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</si>
  <si>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</si>
  <si>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</si>
  <si>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</si>
  <si>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</si>
  <si>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</si>
  <si>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</si>
  <si>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</si>
  <si>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</si>
  <si>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</si>
  <si>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</si>
  <si>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</si>
  <si>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</si>
  <si>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</si>
  <si>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</si>
  <si>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</si>
  <si>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</si>
  <si>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</si>
  <si>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</si>
  <si>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</si>
  <si>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</si>
  <si>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</si>
  <si>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</si>
  <si>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</si>
  <si>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</si>
  <si>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</si>
  <si>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</si>
  <si>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</si>
  <si>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</si>
  <si>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</si>
  <si>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</si>
  <si>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</si>
  <si>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</si>
  <si>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</si>
  <si>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</si>
  <si>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</si>
  <si>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</si>
  <si>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</si>
  <si>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</si>
  <si>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</si>
  <si>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</si>
  <si>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</si>
  <si>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</si>
  <si>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</si>
  <si>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</si>
  <si>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</si>
  <si>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</si>
  <si>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</si>
  <si>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</si>
  <si>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</si>
  <si>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</si>
  <si>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</si>
  <si>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</si>
  <si>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</si>
  <si>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</si>
  <si>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</si>
  <si>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</si>
  <si>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</si>
  <si>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</si>
  <si>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</si>
  <si>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</si>
  <si>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</si>
  <si>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</si>
  <si>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</si>
  <si>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</si>
  <si>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</si>
  <si>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</si>
  <si>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</si>
  <si>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</si>
  <si>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</si>
  <si>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</si>
  <si>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</si>
  <si>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</si>
  <si>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</si>
  <si>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</si>
  <si>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</si>
  <si>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</si>
  <si>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</si>
  <si>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</si>
  <si>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</si>
  <si>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</si>
  <si>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</si>
  <si>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</si>
  <si>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</si>
  <si>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</si>
  <si>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</si>
  <si>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</si>
  <si>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</si>
  <si>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</si>
  <si>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</si>
  <si>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</si>
  <si>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</si>
  <si>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</si>
  <si>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</si>
  <si>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</si>
  <si>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</si>
  <si>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</si>
  <si>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</si>
  <si>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</si>
  <si>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</si>
  <si>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</si>
  <si>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</si>
  <si>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</si>
  <si>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</si>
  <si>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</si>
  <si>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</si>
  <si>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</si>
  <si>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</si>
  <si>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</si>
  <si>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</si>
  <si>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</si>
  <si>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</si>
  <si>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</si>
  <si>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</si>
  <si>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</si>
  <si>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</si>
  <si>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</si>
  <si>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</si>
  <si>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</si>
  <si>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</si>
  <si>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</si>
  <si>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</si>
  <si>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</si>
  <si>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</si>
  <si>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</si>
  <si>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</si>
  <si>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</si>
  <si>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</si>
  <si>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</si>
  <si>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</si>
  <si>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</si>
  <si>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</si>
  <si>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</si>
  <si>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</si>
  <si>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</si>
  <si>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</si>
  <si>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</si>
  <si>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</si>
  <si>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</si>
  <si>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</si>
  <si>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</si>
  <si>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</si>
  <si>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</si>
  <si>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</si>
  <si>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</si>
  <si>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</si>
  <si>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</si>
  <si>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</si>
  <si>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</si>
  <si>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</si>
  <si>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</si>
  <si>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</si>
  <si>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</si>
  <si>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</si>
  <si>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</si>
  <si>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</si>
  <si>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</si>
  <si>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</si>
  <si>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</si>
  <si>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</si>
  <si>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</si>
  <si>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</si>
  <si>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</si>
  <si>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</si>
  <si>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</si>
  <si>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</si>
  <si>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</si>
  <si>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</si>
  <si>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</si>
  <si>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</si>
  <si>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</si>
  <si>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</si>
  <si>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</si>
  <si>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</si>
  <si>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</si>
  <si>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</si>
  <si>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</si>
  <si>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</si>
  <si>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</si>
  <si>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</si>
  <si>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</si>
  <si>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</si>
  <si>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</si>
  <si>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</si>
  <si>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</si>
  <si>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</si>
  <si>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</si>
  <si>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</si>
  <si>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</si>
  <si>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</si>
  <si>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</si>
  <si>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</si>
  <si>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</si>
  <si>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</si>
  <si>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</si>
  <si>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</si>
  <si>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</si>
  <si>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</si>
  <si>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</si>
  <si>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</si>
  <si>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</si>
  <si>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</si>
  <si>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</si>
  <si>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</si>
  <si>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</si>
  <si>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</si>
  <si>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</si>
  <si>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</si>
  <si>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</si>
  <si>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</si>
  <si>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</si>
  <si>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</si>
  <si>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</si>
  <si>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</si>
  <si>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</si>
  <si>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</si>
  <si>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</si>
  <si>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</si>
  <si>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</si>
  <si>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</si>
  <si>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</si>
  <si>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</si>
  <si>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</si>
  <si>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</si>
  <si>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</si>
  <si>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</si>
  <si>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</si>
  <si>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</si>
  <si>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</si>
  <si>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</si>
  <si>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</si>
  <si>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</si>
  <si>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</si>
  <si>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</si>
  <si>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</si>
  <si>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</si>
  <si>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</si>
  <si>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</si>
  <si>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</si>
  <si>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</si>
  <si>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</si>
  <si>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</si>
  <si>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</si>
  <si>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</si>
  <si>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</si>
  <si>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</si>
  <si>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</si>
  <si>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</si>
  <si>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</si>
  <si>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</si>
  <si>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</si>
  <si>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</si>
  <si>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</si>
  <si>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</si>
  <si>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</si>
  <si>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</si>
  <si>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</si>
  <si>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</si>
  <si>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</si>
  <si>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</si>
  <si>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</si>
  <si>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</si>
  <si>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</si>
  <si>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</si>
  <si>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</si>
  <si>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</si>
  <si>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</si>
  <si>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</si>
  <si>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</si>
  <si>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</si>
  <si>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</si>
  <si>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</si>
  <si>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</si>
  <si>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</si>
  <si>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</si>
  <si>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</si>
  <si>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</si>
  <si>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</si>
  <si>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</si>
  <si>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</si>
  <si>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</si>
  <si>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</si>
  <si>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</si>
  <si>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</si>
  <si>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</si>
  <si>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</si>
  <si>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</si>
  <si>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</si>
  <si>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</si>
  <si>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</si>
  <si>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</si>
  <si>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</si>
  <si>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</si>
  <si>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</si>
  <si>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</si>
  <si>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</si>
  <si>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</si>
  <si>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</si>
  <si>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</si>
  <si>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</si>
  <si>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</si>
  <si>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</si>
  <si>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</si>
  <si>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</si>
  <si>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</si>
  <si>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</si>
  <si>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</si>
  <si>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</si>
  <si>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</si>
  <si>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</si>
  <si>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</si>
  <si>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</si>
  <si>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</si>
  <si>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</si>
  <si>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</si>
  <si>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</si>
  <si>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</si>
  <si>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</si>
  <si>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</si>
  <si>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</si>
  <si>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</si>
  <si>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</si>
  <si>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</si>
  <si>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</si>
  <si>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</si>
  <si>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</si>
  <si>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社会保険オンラインシステムの見直しに必要な経費</t>
    <rPh sb="0" eb="2">
      <t>シャカイ</t>
    </rPh>
    <rPh sb="2" eb="4">
      <t>ホケン</t>
    </rPh>
    <rPh sb="14" eb="16">
      <t>ミナオ</t>
    </rPh>
    <rPh sb="18" eb="20">
      <t>ヒツヨウ</t>
    </rPh>
    <rPh sb="21" eb="23">
      <t>ケイヒ</t>
    </rPh>
    <phoneticPr fontId="5"/>
  </si>
  <si>
    <t>年金局</t>
    <rPh sb="0" eb="3">
      <t>ネンキンキョク</t>
    </rPh>
    <phoneticPr fontId="5"/>
  </si>
  <si>
    <t>事業企画課システム室</t>
    <rPh sb="0" eb="2">
      <t>ジギョウ</t>
    </rPh>
    <rPh sb="2" eb="5">
      <t>キカクカ</t>
    </rPh>
    <rPh sb="9" eb="10">
      <t>シツ</t>
    </rPh>
    <phoneticPr fontId="5"/>
  </si>
  <si>
    <t>システム室長　西岡　隆</t>
    <rPh sb="4" eb="6">
      <t>シツチョウ</t>
    </rPh>
    <rPh sb="7" eb="9">
      <t>ニシオカ</t>
    </rPh>
    <rPh sb="10" eb="11">
      <t>タカシ</t>
    </rPh>
    <phoneticPr fontId="5"/>
  </si>
  <si>
    <t>○</t>
  </si>
  <si>
    <t>国民年金法第７４条第２項及び厚生年金保険法第７９条第２項</t>
    <rPh sb="0" eb="2">
      <t>コクミン</t>
    </rPh>
    <rPh sb="2" eb="5">
      <t>ネンキンホウ</t>
    </rPh>
    <rPh sb="5" eb="6">
      <t>ダイ</t>
    </rPh>
    <rPh sb="8" eb="9">
      <t>ジョウ</t>
    </rPh>
    <rPh sb="9" eb="10">
      <t>ダイ</t>
    </rPh>
    <rPh sb="11" eb="12">
      <t>コウ</t>
    </rPh>
    <rPh sb="12" eb="13">
      <t>オヨ</t>
    </rPh>
    <rPh sb="14" eb="16">
      <t>コウセイ</t>
    </rPh>
    <rPh sb="16" eb="18">
      <t>ネンキン</t>
    </rPh>
    <rPh sb="18" eb="21">
      <t>ホケンホウ</t>
    </rPh>
    <rPh sb="21" eb="22">
      <t>ダイ</t>
    </rPh>
    <rPh sb="24" eb="25">
      <t>ジョウ</t>
    </rPh>
    <rPh sb="25" eb="26">
      <t>ダイ</t>
    </rPh>
    <rPh sb="27" eb="28">
      <t>コウ</t>
    </rPh>
    <phoneticPr fontId="5"/>
  </si>
  <si>
    <t>-</t>
    <phoneticPr fontId="5"/>
  </si>
  <si>
    <t>-</t>
    <phoneticPr fontId="5"/>
  </si>
  <si>
    <t>-</t>
    <phoneticPr fontId="5"/>
  </si>
  <si>
    <t>-</t>
    <phoneticPr fontId="5"/>
  </si>
  <si>
    <t>-</t>
    <phoneticPr fontId="5"/>
  </si>
  <si>
    <t>A.（株）エヌ・ティ・ティ・データ</t>
    <phoneticPr fontId="5"/>
  </si>
  <si>
    <t>雑役務費</t>
    <rPh sb="0" eb="1">
      <t>ザツ</t>
    </rPh>
    <rPh sb="1" eb="4">
      <t>エキムヒ</t>
    </rPh>
    <phoneticPr fontId="5"/>
  </si>
  <si>
    <t>年金業務システム（経過管理・電子決裁サブ（個人番号対応等）設計・開発等</t>
    <phoneticPr fontId="5"/>
  </si>
  <si>
    <t>年金業務システム（経過管理・電子決裁サブ（電子媒体対応））に係る設計開発等業務</t>
    <phoneticPr fontId="5"/>
  </si>
  <si>
    <t>年金業務システム（個人番号管理（２次開発１次改修分））に係る設計開発</t>
    <phoneticPr fontId="5"/>
  </si>
  <si>
    <t>年金業務システム（経過電子決裁個人番号（１次）基盤サブシステム）</t>
    <phoneticPr fontId="5"/>
  </si>
  <si>
    <t>年金業務システム（経過管理電子決裁・個人番号管理）ＡＰ保守Ｈ２９追加</t>
    <phoneticPr fontId="5"/>
  </si>
  <si>
    <t>年金業務システム（個人番号サブ２次開発包括照会等追加（１次開発）設計開発</t>
    <phoneticPr fontId="5"/>
  </si>
  <si>
    <t>東京センチュリー（株）</t>
    <phoneticPr fontId="5"/>
  </si>
  <si>
    <t>年金業務システム（経過管理電子決裁サブシステム）導入保守等</t>
    <phoneticPr fontId="5"/>
  </si>
  <si>
    <t>（株）エヌ・ティ・ティ・データ</t>
    <phoneticPr fontId="5"/>
  </si>
  <si>
    <t>年金業務システム（経過管理・電子決裁サブ（個人番号対応等）設計・開発等</t>
    <phoneticPr fontId="5"/>
  </si>
  <si>
    <t>（株）ＪＥＣＣ</t>
    <phoneticPr fontId="5"/>
  </si>
  <si>
    <t>年金業務システム（個人番号管理（２次開発番号１次改修））賃貸借保守</t>
    <phoneticPr fontId="5"/>
  </si>
  <si>
    <t>年金業務システム（経過管理・電子決裁サブ（電子媒体対応））に係る設計開発等業務</t>
    <phoneticPr fontId="5"/>
  </si>
  <si>
    <t>年金業務システム（個人番号管理（２次開発１次改修分））に係る設計開発</t>
    <phoneticPr fontId="5"/>
  </si>
  <si>
    <t>（株）日立製作所</t>
    <phoneticPr fontId="5"/>
  </si>
  <si>
    <t>年金業務システム（個人番号管理（２次開発情報連携分））に係る設計開発</t>
    <phoneticPr fontId="5"/>
  </si>
  <si>
    <t>年金業務システム（個人番号サブ２次開発情報連携）基盤製品の賃貸借保守</t>
    <phoneticPr fontId="5"/>
  </si>
  <si>
    <t>東京センチュリー（株）</t>
    <phoneticPr fontId="5"/>
  </si>
  <si>
    <t>年金業務システム（経過管理・電子決裁サブ）基盤製品増設、賃貸借及び保守</t>
    <phoneticPr fontId="5"/>
  </si>
  <si>
    <t>アクセンチュア（株）</t>
    <phoneticPr fontId="5"/>
  </si>
  <si>
    <t>年金業務システムに係る基本設計等修正業務（基盤ソフトウェア）</t>
    <phoneticPr fontId="5"/>
  </si>
  <si>
    <t>年金業務システム（個人番号管理（１次）等）基盤製品導入賃貸借保守</t>
    <phoneticPr fontId="5"/>
  </si>
  <si>
    <t>A</t>
  </si>
  <si>
    <t>年金業務システム（経過管理・電子決裁サブ）基盤製品増設、賃貸借及び保守</t>
    <phoneticPr fontId="5"/>
  </si>
  <si>
    <t>（株）日立製作所</t>
    <phoneticPr fontId="5"/>
  </si>
  <si>
    <t>年金業務システム（番号管理サブ２次開発包括照会追加（情報連携）設計開発</t>
    <phoneticPr fontId="5"/>
  </si>
  <si>
    <t>年金業務システム（経管・電決サブシステム（包括照会対応等））設計・開発等業務一式</t>
    <rPh sb="0" eb="2">
      <t>ネンキン</t>
    </rPh>
    <rPh sb="2" eb="4">
      <t>ギョウム</t>
    </rPh>
    <phoneticPr fontId="5"/>
  </si>
  <si>
    <t>（株）エヌ・ティ・ティ・データ</t>
    <phoneticPr fontId="5"/>
  </si>
  <si>
    <t>アクセンチュア（株）</t>
    <phoneticPr fontId="5"/>
  </si>
  <si>
    <t>年金業務システムに係る基本設計等修正業務（基盤ソフトウェア）</t>
    <phoneticPr fontId="5"/>
  </si>
  <si>
    <t>年金業務システム（個人番号管理サブ（２次開発（情報連携）増設賃貸借保守</t>
    <phoneticPr fontId="5"/>
  </si>
  <si>
    <t>年金業務システム（個人番号サブ２次開発包括照会等追加（１次改修）設計開発</t>
    <phoneticPr fontId="5"/>
  </si>
  <si>
    <t>年金給付業務・システムの最適化に向けた年金給付システムの点検業務</t>
    <phoneticPr fontId="5"/>
  </si>
  <si>
    <t>年金業務システム（番号２次包括照会１次改修）製品増設、賃貸借、保守</t>
    <phoneticPr fontId="5"/>
  </si>
  <si>
    <t>国庫債務負担行為等</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</si>
  <si>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</si>
  <si>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</si>
  <si>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</si>
  <si>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</si>
  <si>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</si>
  <si>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</si>
  <si>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</si>
  <si>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</si>
  <si>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</si>
  <si>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</si>
  <si>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富士通(株)
、東京センチュリー（株）</t>
    <rPh sb="0" eb="3">
      <t>フジツウ</t>
    </rPh>
    <rPh sb="3" eb="6">
      <t>カブ</t>
    </rPh>
    <phoneticPr fontId="5"/>
  </si>
  <si>
    <t>(株)日立製作所
、（株）ＪＥＣＣ</t>
    <rPh sb="0" eb="3">
      <t>カブ</t>
    </rPh>
    <rPh sb="3" eb="5">
      <t>ヒタチ</t>
    </rPh>
    <rPh sb="5" eb="8">
      <t>セイサクショ</t>
    </rPh>
    <phoneticPr fontId="5"/>
  </si>
  <si>
    <t>(株)富士通
、東京センチュリー（株）</t>
    <rPh sb="0" eb="3">
      <t>カブ</t>
    </rPh>
    <rPh sb="3" eb="6">
      <t>フジツウ</t>
    </rPh>
    <phoneticPr fontId="5"/>
  </si>
  <si>
    <t>経過管理・電子決裁、統計・業務分析等の制度共通の事務処理機能をフェーズ１、適用・徴収等の業務機能をフェーズ２として、現行業務・システムの実情を踏まえ、要件の妥当性等を確認しながら、適宜必要な見直しを図りつつ、段階的にシステム開発等を進める。</t>
    <phoneticPr fontId="5"/>
  </si>
  <si>
    <t>社会保険オンラインシステム業務庁費</t>
    <phoneticPr fontId="5"/>
  </si>
  <si>
    <t>有</t>
  </si>
  <si>
    <t>‐</t>
  </si>
  <si>
    <t>-</t>
  </si>
  <si>
    <t>-</t>
    <phoneticPr fontId="5"/>
  </si>
  <si>
    <t>-</t>
    <phoneticPr fontId="5"/>
  </si>
  <si>
    <t>-</t>
    <phoneticPr fontId="5"/>
  </si>
  <si>
    <t>-</t>
    <phoneticPr fontId="5"/>
  </si>
  <si>
    <t>社会保険オンラインシステムの運用等に必要な経費</t>
    <phoneticPr fontId="5"/>
  </si>
  <si>
    <t>日本年金機構事業運営費交付金</t>
    <phoneticPr fontId="5"/>
  </si>
  <si>
    <t>国民年金制度及び厚生年金保険制度の運営責任を持つ国において行うべき事業である。</t>
    <phoneticPr fontId="5"/>
  </si>
  <si>
    <t>国民年金法及び厚生年金保険法に基づき、国民年金保険料及び厚生年金保険料をシステム見直しのための経費に充てることとしており、負担関係は妥当である。</t>
    <phoneticPr fontId="5"/>
  </si>
  <si>
    <t>費目・使途ともに、本事業の目的に即した真に必要なものに限定している。</t>
    <phoneticPr fontId="5"/>
  </si>
  <si>
    <t>経過管理・電子決裁等の制度共通の事務処理機能（フェーズ１）の一部が平成29年1月より活用されている。</t>
    <phoneticPr fontId="5"/>
  </si>
  <si>
    <t>877</t>
    <phoneticPr fontId="5"/>
  </si>
  <si>
    <t>774</t>
    <phoneticPr fontId="5"/>
  </si>
  <si>
    <t>682</t>
    <phoneticPr fontId="5"/>
  </si>
  <si>
    <t>803</t>
    <phoneticPr fontId="5"/>
  </si>
  <si>
    <t>806</t>
    <phoneticPr fontId="5"/>
  </si>
  <si>
    <t>817</t>
    <phoneticPr fontId="5"/>
  </si>
  <si>
    <t>782</t>
    <phoneticPr fontId="5"/>
  </si>
  <si>
    <t>老後生活の経済的自立の基礎となる所得保障の充実を図ること</t>
    <phoneticPr fontId="5"/>
  </si>
  <si>
    <t>-</t>
    <phoneticPr fontId="5"/>
  </si>
  <si>
    <t>-</t>
    <phoneticPr fontId="5"/>
  </si>
  <si>
    <t>-</t>
    <phoneticPr fontId="5"/>
  </si>
  <si>
    <t>日</t>
    <rPh sb="0" eb="1">
      <t>ヒ</t>
    </rPh>
    <phoneticPr fontId="5"/>
  </si>
  <si>
    <t>-</t>
    <phoneticPr fontId="5"/>
  </si>
  <si>
    <t>億円/年</t>
    <phoneticPr fontId="5"/>
  </si>
  <si>
    <t>-</t>
    <phoneticPr fontId="5"/>
  </si>
  <si>
    <t>千枚/年</t>
    <phoneticPr fontId="5"/>
  </si>
  <si>
    <t>時間/年</t>
    <phoneticPr fontId="5"/>
  </si>
  <si>
    <t>段階的にシステム開発を進めており、現時点において、
活動指標及び活動実績は算出できない。　　</t>
    <phoneticPr fontId="5"/>
  </si>
  <si>
    <t>段階的にシステム開発を進めており、現時点において、
単位当たりコストは算出できない。　　　　　　　　　　</t>
    <phoneticPr fontId="5"/>
  </si>
  <si>
    <t>-</t>
    <phoneticPr fontId="5"/>
  </si>
  <si>
    <t>-</t>
    <phoneticPr fontId="5"/>
  </si>
  <si>
    <t>-</t>
    <phoneticPr fontId="5"/>
  </si>
  <si>
    <t>-</t>
    <phoneticPr fontId="5"/>
  </si>
  <si>
    <t>-</t>
    <phoneticPr fontId="5"/>
  </si>
  <si>
    <t>-</t>
    <phoneticPr fontId="5"/>
  </si>
  <si>
    <t>-</t>
    <phoneticPr fontId="5"/>
  </si>
  <si>
    <t>-</t>
    <phoneticPr fontId="5"/>
  </si>
  <si>
    <t>契約価格が予定を下回ったこと及びスケジュールの見直しにより、当該年度に支出を要さなくなったことによるもの。</t>
    <phoneticPr fontId="5"/>
  </si>
  <si>
    <t>すでに一般競争入札により調達し、設計・開発・アプリケーション保守期間中のシステムに対して、並行して設計・開発を行う必要があったため。</t>
    <rPh sb="3" eb="5">
      <t>イッパン</t>
    </rPh>
    <rPh sb="5" eb="7">
      <t>キョウソウ</t>
    </rPh>
    <rPh sb="7" eb="9">
      <t>ニュウサツ</t>
    </rPh>
    <rPh sb="12" eb="14">
      <t>チョウタツ</t>
    </rPh>
    <rPh sb="16" eb="18">
      <t>セッケイ</t>
    </rPh>
    <rPh sb="19" eb="21">
      <t>カイハツ</t>
    </rPh>
    <rPh sb="30" eb="32">
      <t>ホシュ</t>
    </rPh>
    <rPh sb="32" eb="35">
      <t>キカンチュウ</t>
    </rPh>
    <rPh sb="41" eb="42">
      <t>タイ</t>
    </rPh>
    <rPh sb="45" eb="47">
      <t>ヘイコウ</t>
    </rPh>
    <rPh sb="49" eb="51">
      <t>セッケイ</t>
    </rPh>
    <rPh sb="52" eb="54">
      <t>カイハツ</t>
    </rPh>
    <rPh sb="55" eb="56">
      <t>オコナ</t>
    </rPh>
    <rPh sb="57" eb="59">
      <t>ヒツヨウ</t>
    </rPh>
    <phoneticPr fontId="5"/>
  </si>
  <si>
    <t>すでに一般競争入札により調達し、賃貸借・保守期間中のシステムに対して、並行して機器の増設・保守を行う必要があったため。</t>
    <rPh sb="3" eb="5">
      <t>イッパン</t>
    </rPh>
    <rPh sb="5" eb="7">
      <t>キョウソウ</t>
    </rPh>
    <rPh sb="7" eb="9">
      <t>ニュウサツ</t>
    </rPh>
    <rPh sb="12" eb="14">
      <t>チョウタツ</t>
    </rPh>
    <rPh sb="16" eb="19">
      <t>チンタイシャク</t>
    </rPh>
    <rPh sb="20" eb="22">
      <t>ホシュ</t>
    </rPh>
    <rPh sb="22" eb="25">
      <t>キカンチュウ</t>
    </rPh>
    <rPh sb="31" eb="32">
      <t>タイ</t>
    </rPh>
    <rPh sb="35" eb="37">
      <t>ヘイコウ</t>
    </rPh>
    <rPh sb="39" eb="41">
      <t>キキ</t>
    </rPh>
    <rPh sb="42" eb="44">
      <t>ゾウセツ</t>
    </rPh>
    <rPh sb="45" eb="47">
      <t>ホシュ</t>
    </rPh>
    <rPh sb="48" eb="49">
      <t>オコナ</t>
    </rPh>
    <rPh sb="50" eb="52">
      <t>ヒツヨウ</t>
    </rPh>
    <phoneticPr fontId="5"/>
  </si>
  <si>
    <t>すでに一般競争入札により調達し、賃貸借・保守期間中のシステムに対して、並行して機器の増設・保守を行う必要があったため。</t>
    <phoneticPr fontId="5"/>
  </si>
  <si>
    <t>すでに一般競争入札により調達し、賃貸借・保守期間中のシステムに対して、並行して機器の増設・保守を行う必要があったため。</t>
    <phoneticPr fontId="5"/>
  </si>
  <si>
    <t>すでに一般競争入札により調達し、設計・開発・アプリケーション保守期間中のシステムに対して、並行して設計・開発を行う必要があったため。</t>
    <phoneticPr fontId="5"/>
  </si>
  <si>
    <t>無</t>
  </si>
  <si>
    <t>（競争性のない随意契約について）
原則として総合評価落札方式により実施することとしている。
ただし、すでに一般競争入札により調達し、設計・開発・アプリケーション保守期間中のシステムに対して、並行して設計・開発を行う必要があるものについては、随意契約としている。</t>
    <phoneticPr fontId="5"/>
  </si>
  <si>
    <t>すでに一般競争入札により調達し、設計・開発・アプリケーション保守期間中のシステムに対して、並行して基本設計等修正を行う必要があったため。</t>
    <rPh sb="3" eb="5">
      <t>イッパン</t>
    </rPh>
    <rPh sb="5" eb="7">
      <t>キョウソウ</t>
    </rPh>
    <rPh sb="7" eb="9">
      <t>ニュウサツ</t>
    </rPh>
    <rPh sb="12" eb="14">
      <t>チョウタツ</t>
    </rPh>
    <rPh sb="16" eb="18">
      <t>セッケイ</t>
    </rPh>
    <rPh sb="19" eb="21">
      <t>カイハツ</t>
    </rPh>
    <rPh sb="30" eb="32">
      <t>ホシュ</t>
    </rPh>
    <rPh sb="32" eb="35">
      <t>キカンチュウ</t>
    </rPh>
    <rPh sb="41" eb="42">
      <t>タイ</t>
    </rPh>
    <rPh sb="45" eb="47">
      <t>ヘイコウ</t>
    </rPh>
    <rPh sb="49" eb="51">
      <t>キホン</t>
    </rPh>
    <rPh sb="51" eb="53">
      <t>セッケイ</t>
    </rPh>
    <rPh sb="53" eb="54">
      <t>トウ</t>
    </rPh>
    <rPh sb="54" eb="56">
      <t>シュウセイ</t>
    </rPh>
    <rPh sb="57" eb="58">
      <t>オコナ</t>
    </rPh>
    <rPh sb="59" eb="61">
      <t>ヒツヨウ</t>
    </rPh>
    <phoneticPr fontId="5"/>
  </si>
  <si>
    <t>国民に信頼される持続可能な公的年金制度を構築し、適正な事業運営を図ること（施策目標Ⅹ－１－１）</t>
    <phoneticPr fontId="5"/>
  </si>
  <si>
    <t>既存の年金給付システムの設計・開発・保守を行い、プログラムレベルでの分析・調査能力を有している必要があったため。</t>
    <phoneticPr fontId="5"/>
  </si>
  <si>
    <t>社会保険オンラインシステムのうち、記録管理・基礎年金番号管理システムについて、①システムのオープン化、②データ体系やソフトウェア構成の簡素化、③業務処理の合理化等を実現するため、システムの再構築を行う。これにより、経常経費の削減のほか、利用者の観点から、提供するサービスの質の向上、業務運営の効率化及び公正性の確保を図る。</t>
    <phoneticPr fontId="5"/>
  </si>
  <si>
    <t>本事業は、社会保険オンラインシステムのうち、記録管理・基礎年金番号管理システムについて、①システムのオープン化、②データ体系やソフトウェア構成の簡素化、③業務処理の合理化等を実現するため、システムの再構築を行う。これにより、経常経費の削減のほか、利用者の観点から、提供するサービスの質の向上、業務運営の効率化及び公正性の確保が図られ、結果として、国民の公的年金制度に対する信頼の確保の向上につながる。</t>
    <phoneticPr fontId="5"/>
  </si>
  <si>
    <t>平成29年度においては、契約価格が予定を下回ったこと及びスケジュールの見直しにより、一部の経費について当該年度に経費の執行がなかったところであるが、引き続き段階的にシステム開発等を進めることとしており、今後はシステム開発等の状況を踏まえながら、概算要求を適切に行う必要がある。</t>
    <rPh sb="127" eb="129">
      <t>テキセツ</t>
    </rPh>
    <phoneticPr fontId="5"/>
  </si>
  <si>
    <t>社会保険オンラインシステムを再構築することにより、国民や社会のニーズである提供するサービスの質の向上、業務運営の効率化及び公正性の確保が図られるものである。</t>
    <rPh sb="0" eb="2">
      <t>シャカイ</t>
    </rPh>
    <rPh sb="2" eb="4">
      <t>ホケン</t>
    </rPh>
    <rPh sb="14" eb="17">
      <t>サイコウチク</t>
    </rPh>
    <rPh sb="25" eb="27">
      <t>コクミン</t>
    </rPh>
    <rPh sb="28" eb="30">
      <t>シャカイ</t>
    </rPh>
    <rPh sb="37" eb="39">
      <t>テイキョウ</t>
    </rPh>
    <rPh sb="46" eb="47">
      <t>シツ</t>
    </rPh>
    <rPh sb="48" eb="50">
      <t>コウジョウ</t>
    </rPh>
    <rPh sb="51" eb="53">
      <t>ギョウム</t>
    </rPh>
    <rPh sb="53" eb="55">
      <t>ウンエイ</t>
    </rPh>
    <rPh sb="56" eb="59">
      <t>コウリツカ</t>
    </rPh>
    <rPh sb="59" eb="60">
      <t>オヨ</t>
    </rPh>
    <rPh sb="61" eb="64">
      <t>コウセイセイ</t>
    </rPh>
    <rPh sb="65" eb="67">
      <t>カクホ</t>
    </rPh>
    <rPh sb="68" eb="69">
      <t>ハカ</t>
    </rPh>
    <phoneticPr fontId="5"/>
  </si>
  <si>
    <t>-</t>
    <phoneticPr fontId="5"/>
  </si>
  <si>
    <t>-</t>
    <phoneticPr fontId="5"/>
  </si>
  <si>
    <t>届書の処理日数</t>
    <phoneticPr fontId="5"/>
  </si>
  <si>
    <t>厚年関係届書の処理を概
ね１日程度短縮（年次の届
書を除く）
（概ね4日程度に短縮）</t>
    <phoneticPr fontId="5"/>
  </si>
  <si>
    <t>本事業は、現在稼働中の社会保険オンラインシステムに代わる新規オープンシステムの構築事業を対象としている。他方、事業番号776は、政府が直接実施する現在稼働中の社会保険オンラインシステムの維持管理の事業を、事業番号779は、社会保険オンラインシステムの運用を含む日本年金機構の業務に要する費用を交付する事業をそれぞれ対象としており、役割分担は適切である。</t>
    <phoneticPr fontId="5"/>
  </si>
  <si>
    <t>本事業は、社会保険オンラインシステムのオープン化等により、経常経費の削減のほか、利用者の観点から、提供するサービスの質の向上、業務運営の効率化及び公正性の確保を図るものであることから、事業の必要性が認められる。</t>
    <phoneticPr fontId="5"/>
  </si>
  <si>
    <t>本事業は、「e-Japan重点計画」、「電子政府構築計画」及び「世界最先端IT国家創造宣言・官民データ活用推進基本計画」等の政府方針に沿って、取り組む優先度の高い事業である。</t>
    <rPh sb="46" eb="48">
      <t>カンミン</t>
    </rPh>
    <rPh sb="51" eb="53">
      <t>カツヨウ</t>
    </rPh>
    <rPh sb="53" eb="55">
      <t>スイシン</t>
    </rPh>
    <rPh sb="55" eb="57">
      <t>キホン</t>
    </rPh>
    <rPh sb="57" eb="59">
      <t>ケイカク</t>
    </rPh>
    <phoneticPr fontId="5"/>
  </si>
  <si>
    <t>「「デジタル・ガバメント実行計画」（平成30年1月16日ｅガバメント閣僚会議決定）に基づく中長期計画」</t>
    <rPh sb="12" eb="14">
      <t>ジッコウ</t>
    </rPh>
    <rPh sb="14" eb="16">
      <t>ケイカク</t>
    </rPh>
    <rPh sb="18" eb="20">
      <t>ヘイセイ</t>
    </rPh>
    <rPh sb="22" eb="23">
      <t>ネン</t>
    </rPh>
    <rPh sb="24" eb="25">
      <t>ツキ</t>
    </rPh>
    <rPh sb="27" eb="28">
      <t>ヒ</t>
    </rPh>
    <rPh sb="34" eb="36">
      <t>カクリョウ</t>
    </rPh>
    <rPh sb="36" eb="38">
      <t>カイギ</t>
    </rPh>
    <rPh sb="38" eb="40">
      <t>ケッテイ</t>
    </rPh>
    <rPh sb="42" eb="43">
      <t>モト</t>
    </rPh>
    <rPh sb="45" eb="48">
      <t>チュウチョウキ</t>
    </rPh>
    <rPh sb="48" eb="50">
      <t>ケイカク</t>
    </rPh>
    <phoneticPr fontId="5"/>
  </si>
  <si>
    <t>「「デジタル・ガバメント実行計画」（平成30年1月16日ｅガバメント閣僚会議決定）に基づく中長期計画」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</si>
</sst>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68035</xdr:colOff>
      <xdr:row>740</xdr:row>
      <xdr:rowOff>326571</xdr:rowOff>
    </xdr:from>
    <xdr:to>
      <xdr:col>40</xdr:col>
      <xdr:colOff>9604</xdr:colOff>
      <xdr:row>749</xdr:row>
      <xdr:rowOff>275344</xdr:rowOff>
    </xdr:to>
    <xdr:grpSp>
      <xdr:nvGrpSpPr>
        <xdr:cNvPr id="2" name="グループ化 1"/>
        <xdr:cNvGrpSpPr/>
      </xdr:nvGrpSpPr>
      <xdr:grpSpPr>
        <a:xfrm>
          <a:off x="1668235" y="41788896"/>
          <a:ext cx="6342369" cy="3120598"/>
          <a:chOff x="2245179" y="52722876"/>
          <a:chExt cx="6472998" cy="3132844"/>
        </a:xfrm>
      </xdr:grpSpPr>
      <xdr:sp macro="" textlink="">
        <xdr:nvSpPr>
          <xdr:cNvPr id="3" name="角丸四角形 2"/>
          <xdr:cNvSpPr/>
        </xdr:nvSpPr>
        <xdr:spPr>
          <a:xfrm>
            <a:off x="2245179" y="52722876"/>
            <a:ext cx="3388979" cy="103894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厚生労働省</a:t>
            </a:r>
            <a:endParaRPr kumimoji="1" lang="en-US" altLang="ja-JP" sz="1200"/>
          </a:p>
          <a:p>
            <a:pPr algn="ctr"/>
            <a:r>
              <a:rPr kumimoji="1" lang="ja-JP" altLang="en-US" sz="1200"/>
              <a:t>（　１２，７８０百万円）</a:t>
            </a:r>
          </a:p>
        </xdr:txBody>
      </xdr:sp>
      <xdr:cxnSp macro="">
        <xdr:nvCxnSpPr>
          <xdr:cNvPr id="4" name="直線矢印コネクタ 3"/>
          <xdr:cNvCxnSpPr/>
        </xdr:nvCxnSpPr>
        <xdr:spPr>
          <a:xfrm>
            <a:off x="2857500" y="53885086"/>
            <a:ext cx="0" cy="77480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sp macro="" textlink="">
        <xdr:nvSpPr>
          <xdr:cNvPr id="5" name="角丸四角形 4"/>
          <xdr:cNvSpPr/>
        </xdr:nvSpPr>
        <xdr:spPr>
          <a:xfrm>
            <a:off x="2245179" y="54823179"/>
            <a:ext cx="4943394" cy="103254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A</a:t>
            </a:r>
            <a:r>
              <a:rPr kumimoji="1" lang="ja-JP" altLang="en-US" sz="1200"/>
              <a:t>．　</a:t>
            </a:r>
            <a:r>
              <a:rPr kumimoji="1" lang="en-US" altLang="ja-JP" sz="1200"/>
              <a:t>(</a:t>
            </a:r>
            <a:r>
              <a:rPr kumimoji="1" lang="ja-JP" altLang="en-US" sz="1200"/>
              <a:t>株</a:t>
            </a:r>
            <a:r>
              <a:rPr kumimoji="1" lang="en-US" altLang="ja-JP" sz="1200"/>
              <a:t>)</a:t>
            </a:r>
            <a:r>
              <a:rPr kumimoji="1" lang="ja-JP" altLang="en-US" sz="1200"/>
              <a:t>エヌ・ティ・ティ・データ　　他６者</a:t>
            </a:r>
            <a:endParaRPr kumimoji="1" lang="en-US" altLang="ja-JP" sz="1200"/>
          </a:p>
          <a:p>
            <a:pPr algn="l"/>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１２</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７８０</a:t>
            </a:r>
            <a:r>
              <a:rPr kumimoji="1" lang="ja-JP" altLang="ja-JP" sz="1200">
                <a:solidFill>
                  <a:schemeClr val="dk1"/>
                </a:solidFill>
                <a:effectLst/>
                <a:latin typeface="+mn-lt"/>
                <a:ea typeface="+mn-ea"/>
                <a:cs typeface="+mn-cs"/>
              </a:rPr>
              <a:t>百万円）</a:t>
            </a:r>
            <a:r>
              <a:rPr kumimoji="1" lang="ja-JP" altLang="en-US" sz="1200"/>
              <a:t>   </a:t>
            </a:r>
          </a:p>
        </xdr:txBody>
      </xdr:sp>
      <xdr:sp macro="" textlink="">
        <xdr:nvSpPr>
          <xdr:cNvPr id="6" name="テキスト ボックス 5"/>
          <xdr:cNvSpPr txBox="1"/>
        </xdr:nvSpPr>
        <xdr:spPr>
          <a:xfrm>
            <a:off x="3276920" y="53918702"/>
            <a:ext cx="5441257" cy="662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年金業務システム（経過管理・電子決裁サブシステム）に係る基盤製品の導入、賃貸借及び保守業務等　）</a:t>
            </a:r>
          </a:p>
        </xdr:txBody>
      </xdr:sp>
      <xdr:sp macro="" textlink="">
        <xdr:nvSpPr>
          <xdr:cNvPr id="7" name="テキスト ボックス 6"/>
          <xdr:cNvSpPr txBox="1"/>
        </xdr:nvSpPr>
        <xdr:spPr>
          <a:xfrm>
            <a:off x="3014382" y="54451784"/>
            <a:ext cx="2790264" cy="438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国庫債務負担行為等他</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18</xdr:col>
      <xdr:colOff>85725</xdr:colOff>
      <xdr:row>4</xdr:row>
      <xdr:rowOff>0</xdr:rowOff>
    </xdr:from>
    <xdr:to>
      <xdr:col>23</xdr:col>
      <xdr:colOff>133350</xdr:colOff>
      <xdr:row>4</xdr:row>
      <xdr:rowOff>371475</xdr:rowOff>
    </xdr:to>
    <xdr:sp macro="" textlink="">
      <xdr:nvSpPr>
        <xdr:cNvPr id="8" name="正方形/長方形 7"/>
        <xdr:cNvSpPr/>
      </xdr:nvSpPr>
      <xdr:spPr>
        <a:xfrm>
          <a:off x="3686175" y="1152525"/>
          <a:ext cx="1047750" cy="3714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777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180</v>
      </c>
      <c r="H5" s="839"/>
      <c r="I5" s="839"/>
      <c r="J5" s="839"/>
      <c r="K5" s="839"/>
      <c r="L5" s="839"/>
      <c r="M5" s="840" t="s">
        <v>66</v>
      </c>
      <c r="N5" s="841"/>
      <c r="O5" s="841"/>
      <c r="P5" s="841"/>
      <c r="Q5" s="841"/>
      <c r="R5" s="842"/>
      <c r="S5" s="843"/>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年金特別会計業務勘定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676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高齢社会対策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665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612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9302</v>
      </c>
      <c r="Q13" s="657"/>
      <c r="R13" s="657"/>
      <c r="S13" s="657"/>
      <c r="T13" s="657"/>
      <c r="U13" s="657"/>
      <c r="V13" s="658"/>
      <c r="W13" s="656">
        <v>9299</v>
      </c>
      <c r="X13" s="657"/>
      <c r="Y13" s="657"/>
      <c r="Z13" s="657"/>
      <c r="AA13" s="657"/>
      <c r="AB13" s="657"/>
      <c r="AC13" s="658"/>
      <c r="AD13" s="656">
        <v>14551</v>
      </c>
      <c r="AE13" s="657"/>
      <c r="AF13" s="657"/>
      <c r="AG13" s="657"/>
      <c r="AH13" s="657"/>
      <c r="AI13" s="657"/>
      <c r="AJ13" s="658"/>
      <c r="AK13" s="656">
        <v>35421</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v>361</v>
      </c>
      <c r="X15" s="657"/>
      <c r="Y15" s="657"/>
      <c r="Z15" s="657"/>
      <c r="AA15" s="657"/>
      <c r="AB15" s="657"/>
      <c r="AC15" s="658"/>
      <c r="AD15" s="656" t="s">
        <v>559</v>
      </c>
      <c r="AE15" s="657"/>
      <c r="AF15" s="657"/>
      <c r="AG15" s="657"/>
      <c r="AH15" s="657"/>
      <c r="AI15" s="657"/>
      <c r="AJ15" s="658"/>
      <c r="AK15" s="656" t="s">
        <v>561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-361</v>
      </c>
      <c r="Q16" s="657"/>
      <c r="R16" s="657"/>
      <c r="S16" s="657"/>
      <c r="T16" s="657"/>
      <c r="U16" s="657"/>
      <c r="V16" s="658"/>
      <c r="W16" s="656" t="s">
        <v>558</v>
      </c>
      <c r="X16" s="657"/>
      <c r="Y16" s="657"/>
      <c r="Z16" s="657"/>
      <c r="AA16" s="657"/>
      <c r="AB16" s="657"/>
      <c r="AC16" s="658"/>
      <c r="AD16" s="656" t="s">
        <v>560</v>
      </c>
      <c r="AE16" s="657"/>
      <c r="AF16" s="657"/>
      <c r="AG16" s="657"/>
      <c r="AH16" s="657"/>
      <c r="AI16" s="657"/>
      <c r="AJ16" s="658"/>
      <c r="AK16" s="656" t="s">
        <v>559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8941</v>
      </c>
      <c r="Q18" s="878"/>
      <c r="R18" s="878"/>
      <c r="S18" s="878"/>
      <c r="T18" s="878"/>
      <c r="U18" s="878"/>
      <c r="V18" s="879"/>
      <c r="W18" s="877">
        <f>SUM(W13:AC17)</f>
        <v>9660</v>
      </c>
      <c r="X18" s="878"/>
      <c r="Y18" s="878"/>
      <c r="Z18" s="878"/>
      <c r="AA18" s="878"/>
      <c r="AB18" s="878"/>
      <c r="AC18" s="879"/>
      <c r="AD18" s="877">
        <f>SUM(AD13:AJ17)</f>
        <v>14551</v>
      </c>
      <c r="AE18" s="878"/>
      <c r="AF18" s="878"/>
      <c r="AG18" s="878"/>
      <c r="AH18" s="878"/>
      <c r="AI18" s="878"/>
      <c r="AJ18" s="879"/>
      <c r="AK18" s="877">
        <f>SUM(AK13:AQ17)</f>
        <v>35421</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6662</v>
      </c>
      <c r="Q19" s="657"/>
      <c r="R19" s="657"/>
      <c r="S19" s="657"/>
      <c r="T19" s="657"/>
      <c r="U19" s="657"/>
      <c r="V19" s="658"/>
      <c r="W19" s="656">
        <v>7313</v>
      </c>
      <c r="X19" s="657"/>
      <c r="Y19" s="657"/>
      <c r="Z19" s="657"/>
      <c r="AA19" s="657"/>
      <c r="AB19" s="657"/>
      <c r="AC19" s="658"/>
      <c r="AD19" s="656">
        <v>12780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0.74510681131864442</v>
      </c>
      <c r="Q20" s="311"/>
      <c r="R20" s="311"/>
      <c r="S20" s="311"/>
      <c r="T20" s="311"/>
      <c r="U20" s="311"/>
      <c r="V20" s="311"/>
      <c r="W20" s="311">
        <f t="shared" ref="W20" si="0">IF(W18=0, "-", SUM(W19)/W18)</f>
        <v>0.75703933747412011</v>
      </c>
      <c r="X20" s="311"/>
      <c r="Y20" s="311"/>
      <c r="Z20" s="311"/>
      <c r="AA20" s="311"/>
      <c r="AB20" s="311"/>
      <c r="AC20" s="311"/>
      <c r="AD20" s="311">
        <f t="shared" ref="AD20" si="1">IF(AD18=0, "-", SUM(AD19)/AD18)</f>
        <v>0.87829015187959592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0.71619006665233287</v>
      </c>
      <c r="Q21" s="311"/>
      <c r="R21" s="311"/>
      <c r="S21" s="311"/>
      <c r="T21" s="311"/>
      <c r="U21" s="311"/>
      <c r="V21" s="311"/>
      <c r="W21" s="311">
        <f t="shared" ref="W21" si="2">IF(W19=0, "-", SUM(W19)/SUM(W13,W14))</f>
        <v>0.78642864824174641</v>
      </c>
      <c r="X21" s="311"/>
      <c r="Y21" s="311"/>
      <c r="Z21" s="311"/>
      <c r="AA21" s="311"/>
      <c r="AB21" s="311"/>
      <c r="AC21" s="311"/>
      <c r="AD21" s="311">
        <f t="shared" ref="AD21" si="3">IF(AD19=0, "-", SUM(AD19)/SUM(AD13,AD14))</f>
        <v>0.87829015187959592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613</v>
      </c>
      <c r="H23" s="951"/>
      <c r="I23" s="951"/>
      <c r="J23" s="951"/>
      <c r="K23" s="951"/>
      <c r="L23" s="951"/>
      <c r="M23" s="951"/>
      <c r="N23" s="951"/>
      <c r="O23" s="952"/>
      <c r="P23" s="917">
        <v>35421</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35421</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618</v>
      </c>
      <c r="AR31" s="193"/>
      <c r="AS31" s="126" t="s">
        <v>356</v>
      </c>
      <c r="AT31" s="127"/>
      <c r="AU31" s="192" t="s">
        <v>669</v>
      </c>
      <c r="AV31" s="192"/>
      <c r="AW31" s="394" t="s">
        <v>300</v>
      </c>
      <c r="AX31" s="395"/>
    </row>
    <row r="32" spans="1:50" ht="23.25" customHeight="1" x14ac:dyDescent="0.15">
      <c r="A32" s="399"/>
      <c r="B32" s="397"/>
      <c r="C32" s="397"/>
      <c r="D32" s="397"/>
      <c r="E32" s="397"/>
      <c r="F32" s="398"/>
      <c r="G32" s="560" t="s">
        <v>672</v>
      </c>
      <c r="H32" s="561"/>
      <c r="I32" s="561"/>
      <c r="J32" s="561"/>
      <c r="K32" s="561"/>
      <c r="L32" s="561"/>
      <c r="M32" s="561"/>
      <c r="N32" s="561"/>
      <c r="O32" s="562"/>
      <c r="P32" s="98" t="s">
        <v>671</v>
      </c>
      <c r="Q32" s="98"/>
      <c r="R32" s="98"/>
      <c r="S32" s="98"/>
      <c r="T32" s="98"/>
      <c r="U32" s="98"/>
      <c r="V32" s="98"/>
      <c r="W32" s="98"/>
      <c r="X32" s="99"/>
      <c r="Y32" s="467" t="s">
        <v>12</v>
      </c>
      <c r="Z32" s="527"/>
      <c r="AA32" s="528"/>
      <c r="AB32" s="457" t="s">
        <v>618</v>
      </c>
      <c r="AC32" s="457"/>
      <c r="AD32" s="457"/>
      <c r="AE32" s="211" t="s">
        <v>635</v>
      </c>
      <c r="AF32" s="212"/>
      <c r="AG32" s="212"/>
      <c r="AH32" s="212"/>
      <c r="AI32" s="211" t="s">
        <v>617</v>
      </c>
      <c r="AJ32" s="212"/>
      <c r="AK32" s="212"/>
      <c r="AL32" s="212"/>
      <c r="AM32" s="211" t="s">
        <v>635</v>
      </c>
      <c r="AN32" s="212"/>
      <c r="AO32" s="212"/>
      <c r="AP32" s="212"/>
      <c r="AQ32" s="333" t="s">
        <v>618</v>
      </c>
      <c r="AR32" s="200"/>
      <c r="AS32" s="200"/>
      <c r="AT32" s="334"/>
      <c r="AU32" s="212" t="s">
        <v>635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638</v>
      </c>
      <c r="AC33" s="519"/>
      <c r="AD33" s="519"/>
      <c r="AE33" s="211" t="s">
        <v>618</v>
      </c>
      <c r="AF33" s="212"/>
      <c r="AG33" s="212"/>
      <c r="AH33" s="212"/>
      <c r="AI33" s="211" t="s">
        <v>636</v>
      </c>
      <c r="AJ33" s="212"/>
      <c r="AK33" s="212"/>
      <c r="AL33" s="212"/>
      <c r="AM33" s="211" t="s">
        <v>636</v>
      </c>
      <c r="AN33" s="212"/>
      <c r="AO33" s="212"/>
      <c r="AP33" s="212"/>
      <c r="AQ33" s="333" t="s">
        <v>635</v>
      </c>
      <c r="AR33" s="200"/>
      <c r="AS33" s="200"/>
      <c r="AT33" s="334"/>
      <c r="AU33" s="212">
        <v>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618</v>
      </c>
      <c r="AF34" s="212"/>
      <c r="AG34" s="212"/>
      <c r="AH34" s="212"/>
      <c r="AI34" s="211" t="s">
        <v>636</v>
      </c>
      <c r="AJ34" s="212"/>
      <c r="AK34" s="212"/>
      <c r="AL34" s="212"/>
      <c r="AM34" s="211" t="s">
        <v>636</v>
      </c>
      <c r="AN34" s="212"/>
      <c r="AO34" s="212"/>
      <c r="AP34" s="212"/>
      <c r="AQ34" s="333" t="s">
        <v>618</v>
      </c>
      <c r="AR34" s="200"/>
      <c r="AS34" s="200"/>
      <c r="AT34" s="334"/>
      <c r="AU34" s="212" t="s">
        <v>637</v>
      </c>
      <c r="AV34" s="212"/>
      <c r="AW34" s="212"/>
      <c r="AX34" s="214"/>
    </row>
    <row r="35" spans="1:50" ht="23.25" customHeight="1" x14ac:dyDescent="0.15">
      <c r="A35" s="219" t="s">
        <v>528</v>
      </c>
      <c r="B35" s="220"/>
      <c r="C35" s="220"/>
      <c r="D35" s="220"/>
      <c r="E35" s="220"/>
      <c r="F35" s="221"/>
      <c r="G35" s="225" t="s">
        <v>677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644</v>
      </c>
      <c r="H101" s="98"/>
      <c r="I101" s="98"/>
      <c r="J101" s="98"/>
      <c r="K101" s="98"/>
      <c r="L101" s="98"/>
      <c r="M101" s="98"/>
      <c r="N101" s="98"/>
      <c r="O101" s="98"/>
      <c r="P101" s="98"/>
      <c r="Q101" s="98"/>
      <c r="R101" s="98"/>
      <c r="S101" s="98"/>
      <c r="T101" s="98"/>
      <c r="U101" s="98"/>
      <c r="V101" s="98"/>
      <c r="W101" s="98"/>
      <c r="X101" s="99"/>
      <c r="Y101" s="538" t="s">
        <v>55</v>
      </c>
      <c r="Z101" s="539"/>
      <c r="AA101" s="540"/>
      <c r="AB101" s="457" t="s">
        <v>618</v>
      </c>
      <c r="AC101" s="457"/>
      <c r="AD101" s="457"/>
      <c r="AE101" s="211" t="s">
        <v>618</v>
      </c>
      <c r="AF101" s="212"/>
      <c r="AG101" s="212"/>
      <c r="AH101" s="213"/>
      <c r="AI101" s="211" t="s">
        <v>618</v>
      </c>
      <c r="AJ101" s="212"/>
      <c r="AK101" s="212"/>
      <c r="AL101" s="213"/>
      <c r="AM101" s="211" t="s">
        <v>618</v>
      </c>
      <c r="AN101" s="212"/>
      <c r="AO101" s="212"/>
      <c r="AP101" s="213"/>
      <c r="AQ101" s="211" t="s">
        <v>636</v>
      </c>
      <c r="AR101" s="212"/>
      <c r="AS101" s="212"/>
      <c r="AT101" s="213"/>
      <c r="AU101" s="211" t="s">
        <v>618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618</v>
      </c>
      <c r="AC102" s="457"/>
      <c r="AD102" s="457"/>
      <c r="AE102" s="414" t="s">
        <v>636</v>
      </c>
      <c r="AF102" s="414"/>
      <c r="AG102" s="414"/>
      <c r="AH102" s="414"/>
      <c r="AI102" s="414" t="s">
        <v>619</v>
      </c>
      <c r="AJ102" s="414"/>
      <c r="AK102" s="414"/>
      <c r="AL102" s="414"/>
      <c r="AM102" s="414" t="s">
        <v>646</v>
      </c>
      <c r="AN102" s="414"/>
      <c r="AO102" s="414"/>
      <c r="AP102" s="414"/>
      <c r="AQ102" s="266" t="s">
        <v>618</v>
      </c>
      <c r="AR102" s="267"/>
      <c r="AS102" s="267"/>
      <c r="AT102" s="312"/>
      <c r="AU102" s="266" t="s">
        <v>646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645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618</v>
      </c>
      <c r="AC116" s="459"/>
      <c r="AD116" s="460"/>
      <c r="AE116" s="414" t="s">
        <v>618</v>
      </c>
      <c r="AF116" s="414"/>
      <c r="AG116" s="414"/>
      <c r="AH116" s="414"/>
      <c r="AI116" s="414" t="s">
        <v>618</v>
      </c>
      <c r="AJ116" s="414"/>
      <c r="AK116" s="414"/>
      <c r="AL116" s="414"/>
      <c r="AM116" s="414" t="s">
        <v>618</v>
      </c>
      <c r="AN116" s="414"/>
      <c r="AO116" s="414"/>
      <c r="AP116" s="414"/>
      <c r="AQ116" s="211" t="s">
        <v>618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647</v>
      </c>
      <c r="AC117" s="469"/>
      <c r="AD117" s="470"/>
      <c r="AE117" s="547" t="s">
        <v>620</v>
      </c>
      <c r="AF117" s="547"/>
      <c r="AG117" s="547"/>
      <c r="AH117" s="547"/>
      <c r="AI117" s="547" t="s">
        <v>466</v>
      </c>
      <c r="AJ117" s="547"/>
      <c r="AK117" s="547"/>
      <c r="AL117" s="547"/>
      <c r="AM117" s="547" t="s">
        <v>618</v>
      </c>
      <c r="AN117" s="547"/>
      <c r="AO117" s="547"/>
      <c r="AP117" s="547"/>
      <c r="AQ117" s="547" t="s">
        <v>620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618</v>
      </c>
      <c r="AR133" s="192"/>
      <c r="AS133" s="126" t="s">
        <v>356</v>
      </c>
      <c r="AT133" s="127"/>
      <c r="AU133" s="193" t="s">
        <v>618</v>
      </c>
      <c r="AV133" s="193"/>
      <c r="AW133" s="126" t="s">
        <v>300</v>
      </c>
      <c r="AX133" s="188"/>
    </row>
    <row r="134" spans="1:50" ht="39.75" customHeight="1" x14ac:dyDescent="0.15">
      <c r="A134" s="182"/>
      <c r="B134" s="179"/>
      <c r="C134" s="173"/>
      <c r="D134" s="179"/>
      <c r="E134" s="173"/>
      <c r="F134" s="174"/>
      <c r="G134" s="97" t="s">
        <v>618</v>
      </c>
      <c r="H134" s="98"/>
      <c r="I134" s="98"/>
      <c r="J134" s="98"/>
      <c r="K134" s="98"/>
      <c r="L134" s="98"/>
      <c r="M134" s="98"/>
      <c r="N134" s="98"/>
      <c r="O134" s="98"/>
      <c r="P134" s="98"/>
      <c r="Q134" s="98"/>
      <c r="R134" s="98"/>
      <c r="S134" s="98"/>
      <c r="T134" s="98"/>
      <c r="U134" s="98"/>
      <c r="V134" s="98"/>
      <c r="W134" s="98"/>
      <c r="X134" s="99"/>
      <c r="Y134" s="194" t="s">
        <v>379</v>
      </c>
      <c r="Z134" s="195"/>
      <c r="AA134" s="196"/>
      <c r="AB134" s="197" t="s">
        <v>618</v>
      </c>
      <c r="AC134" s="198"/>
      <c r="AD134" s="198"/>
      <c r="AE134" s="199" t="s">
        <v>619</v>
      </c>
      <c r="AF134" s="200"/>
      <c r="AG134" s="200"/>
      <c r="AH134" s="200"/>
      <c r="AI134" s="199" t="s">
        <v>636</v>
      </c>
      <c r="AJ134" s="200"/>
      <c r="AK134" s="200"/>
      <c r="AL134" s="200"/>
      <c r="AM134" s="199" t="s">
        <v>639</v>
      </c>
      <c r="AN134" s="200"/>
      <c r="AO134" s="200"/>
      <c r="AP134" s="200"/>
      <c r="AQ134" s="199" t="s">
        <v>637</v>
      </c>
      <c r="AR134" s="200"/>
      <c r="AS134" s="200"/>
      <c r="AT134" s="200"/>
      <c r="AU134" s="199" t="s">
        <v>635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637</v>
      </c>
      <c r="AC135" s="206"/>
      <c r="AD135" s="206"/>
      <c r="AE135" s="199" t="s">
        <v>635</v>
      </c>
      <c r="AF135" s="200"/>
      <c r="AG135" s="200"/>
      <c r="AH135" s="200"/>
      <c r="AI135" s="199" t="s">
        <v>637</v>
      </c>
      <c r="AJ135" s="200"/>
      <c r="AK135" s="200"/>
      <c r="AL135" s="200"/>
      <c r="AM135" s="199" t="s">
        <v>639</v>
      </c>
      <c r="AN135" s="200"/>
      <c r="AO135" s="200"/>
      <c r="AP135" s="200"/>
      <c r="AQ135" s="199" t="s">
        <v>637</v>
      </c>
      <c r="AR135" s="200"/>
      <c r="AS135" s="200"/>
      <c r="AT135" s="200"/>
      <c r="AU135" s="199" t="s">
        <v>635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618</v>
      </c>
      <c r="AR137" s="192"/>
      <c r="AS137" s="126" t="s">
        <v>356</v>
      </c>
      <c r="AT137" s="127"/>
      <c r="AU137" s="193" t="s">
        <v>618</v>
      </c>
      <c r="AV137" s="193"/>
      <c r="AW137" s="126" t="s">
        <v>300</v>
      </c>
      <c r="AX137" s="188"/>
    </row>
    <row r="138" spans="1:50" ht="39.75" hidden="1" customHeight="1" x14ac:dyDescent="0.15">
      <c r="A138" s="182"/>
      <c r="B138" s="179"/>
      <c r="C138" s="173"/>
      <c r="D138" s="179"/>
      <c r="E138" s="173"/>
      <c r="F138" s="174"/>
      <c r="G138" s="97" t="s">
        <v>618</v>
      </c>
      <c r="H138" s="98"/>
      <c r="I138" s="98"/>
      <c r="J138" s="98"/>
      <c r="K138" s="98"/>
      <c r="L138" s="98"/>
      <c r="M138" s="98"/>
      <c r="N138" s="98"/>
      <c r="O138" s="98"/>
      <c r="P138" s="98"/>
      <c r="Q138" s="98"/>
      <c r="R138" s="98"/>
      <c r="S138" s="98"/>
      <c r="T138" s="98"/>
      <c r="U138" s="98"/>
      <c r="V138" s="98"/>
      <c r="W138" s="98"/>
      <c r="X138" s="99"/>
      <c r="Y138" s="194" t="s">
        <v>379</v>
      </c>
      <c r="Z138" s="195"/>
      <c r="AA138" s="196"/>
      <c r="AB138" s="197" t="s">
        <v>618</v>
      </c>
      <c r="AC138" s="198"/>
      <c r="AD138" s="198"/>
      <c r="AE138" s="199" t="s">
        <v>635</v>
      </c>
      <c r="AF138" s="200"/>
      <c r="AG138" s="200"/>
      <c r="AH138" s="200"/>
      <c r="AI138" s="199" t="s">
        <v>637</v>
      </c>
      <c r="AJ138" s="200"/>
      <c r="AK138" s="200"/>
      <c r="AL138" s="200"/>
      <c r="AM138" s="199" t="s">
        <v>635</v>
      </c>
      <c r="AN138" s="200"/>
      <c r="AO138" s="200"/>
      <c r="AP138" s="200"/>
      <c r="AQ138" s="199" t="s">
        <v>637</v>
      </c>
      <c r="AR138" s="200"/>
      <c r="AS138" s="200"/>
      <c r="AT138" s="200"/>
      <c r="AU138" s="199" t="s">
        <v>639</v>
      </c>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618</v>
      </c>
      <c r="AC139" s="206"/>
      <c r="AD139" s="206"/>
      <c r="AE139" s="199" t="s">
        <v>639</v>
      </c>
      <c r="AF139" s="200"/>
      <c r="AG139" s="200"/>
      <c r="AH139" s="200"/>
      <c r="AI139" s="199" t="s">
        <v>637</v>
      </c>
      <c r="AJ139" s="200"/>
      <c r="AK139" s="200"/>
      <c r="AL139" s="200"/>
      <c r="AM139" s="199" t="s">
        <v>639</v>
      </c>
      <c r="AN139" s="200"/>
      <c r="AO139" s="200"/>
      <c r="AP139" s="200"/>
      <c r="AQ139" s="199" t="s">
        <v>637</v>
      </c>
      <c r="AR139" s="200"/>
      <c r="AS139" s="200"/>
      <c r="AT139" s="200"/>
      <c r="AU139" s="199" t="s">
        <v>639</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639</v>
      </c>
      <c r="H154" s="98"/>
      <c r="I154" s="98"/>
      <c r="J154" s="98"/>
      <c r="K154" s="98"/>
      <c r="L154" s="98"/>
      <c r="M154" s="98"/>
      <c r="N154" s="98"/>
      <c r="O154" s="98"/>
      <c r="P154" s="99"/>
      <c r="Q154" s="118" t="s">
        <v>618</v>
      </c>
      <c r="R154" s="98"/>
      <c r="S154" s="98"/>
      <c r="T154" s="98"/>
      <c r="U154" s="98"/>
      <c r="V154" s="98"/>
      <c r="W154" s="98"/>
      <c r="X154" s="98"/>
      <c r="Y154" s="98"/>
      <c r="Z154" s="98"/>
      <c r="AA154" s="286"/>
      <c r="AB154" s="134" t="s">
        <v>639</v>
      </c>
      <c r="AC154" s="135"/>
      <c r="AD154" s="135"/>
      <c r="AE154" s="140" t="s">
        <v>618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7.5" customHeight="1" x14ac:dyDescent="0.15">
      <c r="A188" s="182"/>
      <c r="B188" s="179"/>
      <c r="C188" s="173"/>
      <c r="D188" s="179"/>
      <c r="E188" s="118" t="s">
        <v>666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616</v>
      </c>
      <c r="K430" s="899"/>
      <c r="L430" s="899"/>
      <c r="M430" s="899"/>
      <c r="N430" s="899"/>
      <c r="O430" s="899"/>
      <c r="P430" s="899"/>
      <c r="Q430" s="899"/>
      <c r="R430" s="899"/>
      <c r="S430" s="899"/>
      <c r="T430" s="900"/>
      <c r="U430" s="587" t="s">
        <v>618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618</v>
      </c>
      <c r="AF432" s="193"/>
      <c r="AG432" s="126" t="s">
        <v>356</v>
      </c>
      <c r="AH432" s="127"/>
      <c r="AI432" s="149"/>
      <c r="AJ432" s="149"/>
      <c r="AK432" s="149"/>
      <c r="AL432" s="147"/>
      <c r="AM432" s="149"/>
      <c r="AN432" s="149"/>
      <c r="AO432" s="149"/>
      <c r="AP432" s="147"/>
      <c r="AQ432" s="589" t="s">
        <v>618</v>
      </c>
      <c r="AR432" s="193"/>
      <c r="AS432" s="126" t="s">
        <v>356</v>
      </c>
      <c r="AT432" s="127"/>
      <c r="AU432" s="193" t="s">
        <v>618</v>
      </c>
      <c r="AV432" s="193"/>
      <c r="AW432" s="126" t="s">
        <v>300</v>
      </c>
      <c r="AX432" s="188"/>
    </row>
    <row r="433" spans="1:50" ht="23.25" customHeight="1" x14ac:dyDescent="0.15">
      <c r="A433" s="182"/>
      <c r="B433" s="179"/>
      <c r="C433" s="173"/>
      <c r="D433" s="179"/>
      <c r="E433" s="335"/>
      <c r="F433" s="336"/>
      <c r="G433" s="97" t="s">
        <v>639</v>
      </c>
      <c r="H433" s="98"/>
      <c r="I433" s="98"/>
      <c r="J433" s="98"/>
      <c r="K433" s="98"/>
      <c r="L433" s="98"/>
      <c r="M433" s="98"/>
      <c r="N433" s="98"/>
      <c r="O433" s="98"/>
      <c r="P433" s="98"/>
      <c r="Q433" s="98"/>
      <c r="R433" s="98"/>
      <c r="S433" s="98"/>
      <c r="T433" s="98"/>
      <c r="U433" s="98"/>
      <c r="V433" s="98"/>
      <c r="W433" s="98"/>
      <c r="X433" s="99"/>
      <c r="Y433" s="194" t="s">
        <v>12</v>
      </c>
      <c r="Z433" s="195"/>
      <c r="AA433" s="196"/>
      <c r="AB433" s="206" t="s">
        <v>618</v>
      </c>
      <c r="AC433" s="206"/>
      <c r="AD433" s="206"/>
      <c r="AE433" s="333" t="s">
        <v>618</v>
      </c>
      <c r="AF433" s="200"/>
      <c r="AG433" s="200"/>
      <c r="AH433" s="200"/>
      <c r="AI433" s="333" t="s">
        <v>618</v>
      </c>
      <c r="AJ433" s="200"/>
      <c r="AK433" s="200"/>
      <c r="AL433" s="200"/>
      <c r="AM433" s="333" t="s">
        <v>636</v>
      </c>
      <c r="AN433" s="200"/>
      <c r="AO433" s="200"/>
      <c r="AP433" s="334"/>
      <c r="AQ433" s="333" t="s">
        <v>637</v>
      </c>
      <c r="AR433" s="200"/>
      <c r="AS433" s="200"/>
      <c r="AT433" s="334"/>
      <c r="AU433" s="200" t="s">
        <v>639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637</v>
      </c>
      <c r="AC434" s="198"/>
      <c r="AD434" s="198"/>
      <c r="AE434" s="333" t="s">
        <v>639</v>
      </c>
      <c r="AF434" s="200"/>
      <c r="AG434" s="200"/>
      <c r="AH434" s="334"/>
      <c r="AI434" s="333" t="s">
        <v>637</v>
      </c>
      <c r="AJ434" s="200"/>
      <c r="AK434" s="200"/>
      <c r="AL434" s="200"/>
      <c r="AM434" s="333" t="s">
        <v>618</v>
      </c>
      <c r="AN434" s="200"/>
      <c r="AO434" s="200"/>
      <c r="AP434" s="334"/>
      <c r="AQ434" s="333" t="s">
        <v>636</v>
      </c>
      <c r="AR434" s="200"/>
      <c r="AS434" s="200"/>
      <c r="AT434" s="334"/>
      <c r="AU434" s="200" t="s">
        <v>618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618</v>
      </c>
      <c r="AF435" s="200"/>
      <c r="AG435" s="200"/>
      <c r="AH435" s="334"/>
      <c r="AI435" s="333" t="s">
        <v>618</v>
      </c>
      <c r="AJ435" s="200"/>
      <c r="AK435" s="200"/>
      <c r="AL435" s="200"/>
      <c r="AM435" s="333" t="s">
        <v>618</v>
      </c>
      <c r="AN435" s="200"/>
      <c r="AO435" s="200"/>
      <c r="AP435" s="334"/>
      <c r="AQ435" s="333" t="s">
        <v>636</v>
      </c>
      <c r="AR435" s="200"/>
      <c r="AS435" s="200"/>
      <c r="AT435" s="334"/>
      <c r="AU435" s="200" t="s">
        <v>618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618</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649</v>
      </c>
      <c r="AF457" s="193"/>
      <c r="AG457" s="126" t="s">
        <v>356</v>
      </c>
      <c r="AH457" s="127"/>
      <c r="AI457" s="149"/>
      <c r="AJ457" s="149"/>
      <c r="AK457" s="149"/>
      <c r="AL457" s="147"/>
      <c r="AM457" s="149"/>
      <c r="AN457" s="149"/>
      <c r="AO457" s="149"/>
      <c r="AP457" s="147"/>
      <c r="AQ457" s="589" t="s">
        <v>649</v>
      </c>
      <c r="AR457" s="193"/>
      <c r="AS457" s="126" t="s">
        <v>356</v>
      </c>
      <c r="AT457" s="127"/>
      <c r="AU457" s="193" t="s">
        <v>649</v>
      </c>
      <c r="AV457" s="193"/>
      <c r="AW457" s="126" t="s">
        <v>300</v>
      </c>
      <c r="AX457" s="188"/>
    </row>
    <row r="458" spans="1:50" ht="23.25" customHeight="1" x14ac:dyDescent="0.15">
      <c r="A458" s="182"/>
      <c r="B458" s="179"/>
      <c r="C458" s="173"/>
      <c r="D458" s="179"/>
      <c r="E458" s="335"/>
      <c r="F458" s="336"/>
      <c r="G458" s="97" t="s">
        <v>648</v>
      </c>
      <c r="H458" s="98"/>
      <c r="I458" s="98"/>
      <c r="J458" s="98"/>
      <c r="K458" s="98"/>
      <c r="L458" s="98"/>
      <c r="M458" s="98"/>
      <c r="N458" s="98"/>
      <c r="O458" s="98"/>
      <c r="P458" s="98"/>
      <c r="Q458" s="98"/>
      <c r="R458" s="98"/>
      <c r="S458" s="98"/>
      <c r="T458" s="98"/>
      <c r="U458" s="98"/>
      <c r="V458" s="98"/>
      <c r="W458" s="98"/>
      <c r="X458" s="99"/>
      <c r="Y458" s="194" t="s">
        <v>12</v>
      </c>
      <c r="Z458" s="195"/>
      <c r="AA458" s="196"/>
      <c r="AB458" s="206" t="s">
        <v>649</v>
      </c>
      <c r="AC458" s="206"/>
      <c r="AD458" s="206"/>
      <c r="AE458" s="333" t="s">
        <v>650</v>
      </c>
      <c r="AF458" s="200"/>
      <c r="AG458" s="200"/>
      <c r="AH458" s="200"/>
      <c r="AI458" s="333" t="s">
        <v>649</v>
      </c>
      <c r="AJ458" s="200"/>
      <c r="AK458" s="200"/>
      <c r="AL458" s="200"/>
      <c r="AM458" s="333" t="s">
        <v>651</v>
      </c>
      <c r="AN458" s="200"/>
      <c r="AO458" s="200"/>
      <c r="AP458" s="334"/>
      <c r="AQ458" s="333" t="s">
        <v>649</v>
      </c>
      <c r="AR458" s="200"/>
      <c r="AS458" s="200"/>
      <c r="AT458" s="334"/>
      <c r="AU458" s="200" t="s">
        <v>652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649</v>
      </c>
      <c r="AC459" s="198"/>
      <c r="AD459" s="198"/>
      <c r="AE459" s="333" t="s">
        <v>651</v>
      </c>
      <c r="AF459" s="200"/>
      <c r="AG459" s="200"/>
      <c r="AH459" s="334"/>
      <c r="AI459" s="333" t="s">
        <v>649</v>
      </c>
      <c r="AJ459" s="200"/>
      <c r="AK459" s="200"/>
      <c r="AL459" s="200"/>
      <c r="AM459" s="333" t="s">
        <v>650</v>
      </c>
      <c r="AN459" s="200"/>
      <c r="AO459" s="200"/>
      <c r="AP459" s="334"/>
      <c r="AQ459" s="333" t="s">
        <v>649</v>
      </c>
      <c r="AR459" s="200"/>
      <c r="AS459" s="200"/>
      <c r="AT459" s="334"/>
      <c r="AU459" s="200" t="s">
        <v>652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649</v>
      </c>
      <c r="AF460" s="200"/>
      <c r="AG460" s="200"/>
      <c r="AH460" s="334"/>
      <c r="AI460" s="333" t="s">
        <v>650</v>
      </c>
      <c r="AJ460" s="200"/>
      <c r="AK460" s="200"/>
      <c r="AL460" s="200"/>
      <c r="AM460" s="333" t="s">
        <v>649</v>
      </c>
      <c r="AN460" s="200"/>
      <c r="AO460" s="200"/>
      <c r="AP460" s="334"/>
      <c r="AQ460" s="333" t="s">
        <v>649</v>
      </c>
      <c r="AR460" s="200"/>
      <c r="AS460" s="200"/>
      <c r="AT460" s="334"/>
      <c r="AU460" s="200" t="s">
        <v>653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668</v>
      </c>
      <c r="AH702" s="382"/>
      <c r="AI702" s="382"/>
      <c r="AJ702" s="382"/>
      <c r="AK702" s="382"/>
      <c r="AL702" s="382"/>
      <c r="AM702" s="382"/>
      <c r="AN702" s="382"/>
      <c r="AO702" s="382"/>
      <c r="AP702" s="382"/>
      <c r="AQ702" s="382"/>
      <c r="AR702" s="382"/>
      <c r="AS702" s="382"/>
      <c r="AT702" s="382"/>
      <c r="AU702" s="382"/>
      <c r="AV702" s="382"/>
      <c r="AW702" s="382"/>
      <c r="AX702" s="383"/>
    </row>
    <row r="703" spans="1:50" ht="3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623</v>
      </c>
      <c r="AH703" s="95"/>
      <c r="AI703" s="95"/>
      <c r="AJ703" s="95"/>
      <c r="AK703" s="95"/>
      <c r="AL703" s="95"/>
      <c r="AM703" s="95"/>
      <c r="AN703" s="95"/>
      <c r="AO703" s="95"/>
      <c r="AP703" s="95"/>
      <c r="AQ703" s="95"/>
      <c r="AR703" s="95"/>
      <c r="AS703" s="95"/>
      <c r="AT703" s="95"/>
      <c r="AU703" s="95"/>
      <c r="AV703" s="95"/>
      <c r="AW703" s="95"/>
      <c r="AX703" s="96"/>
    </row>
    <row r="704" spans="1:50" ht="5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675</v>
      </c>
      <c r="AH704" s="101"/>
      <c r="AI704" s="101"/>
      <c r="AJ704" s="101"/>
      <c r="AK704" s="101"/>
      <c r="AL704" s="101"/>
      <c r="AM704" s="101"/>
      <c r="AN704" s="101"/>
      <c r="AO704" s="101"/>
      <c r="AP704" s="101"/>
      <c r="AQ704" s="101"/>
      <c r="AR704" s="101"/>
      <c r="AS704" s="101"/>
      <c r="AT704" s="101"/>
      <c r="AU704" s="101"/>
      <c r="AV704" s="101"/>
      <c r="AW704" s="101"/>
      <c r="AX704" s="161"/>
    </row>
    <row r="705" spans="1:50" ht="37.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661</v>
      </c>
      <c r="AH705" s="98"/>
      <c r="AI705" s="98"/>
      <c r="AJ705" s="98"/>
      <c r="AK705" s="98"/>
      <c r="AL705" s="98"/>
      <c r="AM705" s="98"/>
      <c r="AN705" s="98"/>
      <c r="AO705" s="98"/>
      <c r="AP705" s="98"/>
      <c r="AQ705" s="98"/>
      <c r="AR705" s="98"/>
      <c r="AS705" s="98"/>
      <c r="AT705" s="98"/>
      <c r="AU705" s="98"/>
      <c r="AV705" s="98"/>
      <c r="AW705" s="98"/>
      <c r="AX705" s="119"/>
    </row>
    <row r="706" spans="1:50" ht="37.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660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7.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614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8"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555</v>
      </c>
      <c r="AE708" s="604"/>
      <c r="AF708" s="604"/>
      <c r="AG708" s="741" t="s">
        <v>624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615</v>
      </c>
      <c r="AE709" s="322"/>
      <c r="AF709" s="322"/>
      <c r="AG709" s="94" t="s">
        <v>617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615</v>
      </c>
      <c r="AE710" s="322"/>
      <c r="AF710" s="322"/>
      <c r="AG710" s="94" t="s">
        <v>618</v>
      </c>
      <c r="AH710" s="95"/>
      <c r="AI710" s="95"/>
      <c r="AJ710" s="95"/>
      <c r="AK710" s="95"/>
      <c r="AL710" s="95"/>
      <c r="AM710" s="95"/>
      <c r="AN710" s="95"/>
      <c r="AO710" s="95"/>
      <c r="AP710" s="95"/>
      <c r="AQ710" s="95"/>
      <c r="AR710" s="95"/>
      <c r="AS710" s="95"/>
      <c r="AT710" s="95"/>
      <c r="AU710" s="95"/>
      <c r="AV710" s="95"/>
      <c r="AW710" s="95"/>
      <c r="AX710" s="96"/>
    </row>
    <row r="711" spans="1:50" ht="36.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625</v>
      </c>
      <c r="AH711" s="95"/>
      <c r="AI711" s="95"/>
      <c r="AJ711" s="95"/>
      <c r="AK711" s="95"/>
      <c r="AL711" s="95"/>
      <c r="AM711" s="95"/>
      <c r="AN711" s="95"/>
      <c r="AO711" s="95"/>
      <c r="AP711" s="95"/>
      <c r="AQ711" s="95"/>
      <c r="AR711" s="95"/>
      <c r="AS711" s="95"/>
      <c r="AT711" s="95"/>
      <c r="AU711" s="95"/>
      <c r="AV711" s="95"/>
      <c r="AW711" s="95"/>
      <c r="AX711" s="96"/>
    </row>
    <row r="712" spans="1:50" ht="36.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555</v>
      </c>
      <c r="AE712" s="782"/>
      <c r="AF712" s="782"/>
      <c r="AG712" s="809" t="s">
        <v>654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615</v>
      </c>
      <c r="AE713" s="322"/>
      <c r="AF713" s="662"/>
      <c r="AG713" s="94" t="s">
        <v>619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615</v>
      </c>
      <c r="AE714" s="807"/>
      <c r="AF714" s="808"/>
      <c r="AG714" s="735" t="s">
        <v>619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615</v>
      </c>
      <c r="AE715" s="604"/>
      <c r="AF715" s="655"/>
      <c r="AG715" s="741" t="s">
        <v>619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615</v>
      </c>
      <c r="AE716" s="626"/>
      <c r="AF716" s="626"/>
      <c r="AG716" s="94" t="s">
        <v>618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615</v>
      </c>
      <c r="AE717" s="322"/>
      <c r="AF717" s="322"/>
      <c r="AG717" s="94" t="s">
        <v>620</v>
      </c>
      <c r="AH717" s="95"/>
      <c r="AI717" s="95"/>
      <c r="AJ717" s="95"/>
      <c r="AK717" s="95"/>
      <c r="AL717" s="95"/>
      <c r="AM717" s="95"/>
      <c r="AN717" s="95"/>
      <c r="AO717" s="95"/>
      <c r="AP717" s="95"/>
      <c r="AQ717" s="95"/>
      <c r="AR717" s="95"/>
      <c r="AS717" s="95"/>
      <c r="AT717" s="95"/>
      <c r="AU717" s="95"/>
      <c r="AV717" s="95"/>
      <c r="AW717" s="95"/>
      <c r="AX717" s="96"/>
    </row>
    <row r="718" spans="1:50" ht="4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626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673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550</v>
      </c>
      <c r="D721" s="290"/>
      <c r="E721" s="290"/>
      <c r="F721" s="291"/>
      <c r="G721" s="280"/>
      <c r="H721" s="281"/>
      <c r="I721" s="83" t="str">
        <f>IF(OR(G721="　", G721=""), "", "-")</f>
        <v/>
      </c>
      <c r="J721" s="284">
        <v>776</v>
      </c>
      <c r="K721" s="284"/>
      <c r="L721" s="83" t="str">
        <f>IF(M721="","","-")</f>
        <v/>
      </c>
      <c r="M721" s="84"/>
      <c r="N721" s="297" t="s">
        <v>621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550</v>
      </c>
      <c r="D722" s="290"/>
      <c r="E722" s="290"/>
      <c r="F722" s="291"/>
      <c r="G722" s="280"/>
      <c r="H722" s="281"/>
      <c r="I722" s="83" t="str">
        <f t="shared" ref="I722:I725" si="4">IF(OR(G722="　", G722=""), "", "-")</f>
        <v/>
      </c>
      <c r="J722" s="284">
        <v>779</v>
      </c>
      <c r="K722" s="284"/>
      <c r="L722" s="83" t="str">
        <f t="shared" ref="L722:L725" si="5">IF(M722="","","-")</f>
        <v/>
      </c>
      <c r="M722" s="84"/>
      <c r="N722" s="297" t="s">
        <v>622</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674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667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19.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19.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19.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19.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627</v>
      </c>
      <c r="F737" s="986"/>
      <c r="G737" s="986"/>
      <c r="H737" s="986"/>
      <c r="I737" s="986"/>
      <c r="J737" s="986"/>
      <c r="K737" s="986"/>
      <c r="L737" s="986"/>
      <c r="M737" s="986"/>
      <c r="N737" s="358" t="s">
        <v>358</v>
      </c>
      <c r="O737" s="358"/>
      <c r="P737" s="358"/>
      <c r="Q737" s="358"/>
      <c r="R737" s="986" t="s">
        <v>628</v>
      </c>
      <c r="S737" s="986"/>
      <c r="T737" s="986"/>
      <c r="U737" s="986"/>
      <c r="V737" s="986"/>
      <c r="W737" s="986"/>
      <c r="X737" s="986"/>
      <c r="Y737" s="986"/>
      <c r="Z737" s="986"/>
      <c r="AA737" s="358" t="s">
        <v>359</v>
      </c>
      <c r="AB737" s="358"/>
      <c r="AC737" s="358"/>
      <c r="AD737" s="358"/>
      <c r="AE737" s="986" t="s">
        <v>629</v>
      </c>
      <c r="AF737" s="986"/>
      <c r="AG737" s="986"/>
      <c r="AH737" s="986"/>
      <c r="AI737" s="986"/>
      <c r="AJ737" s="986"/>
      <c r="AK737" s="986"/>
      <c r="AL737" s="986"/>
      <c r="AM737" s="986"/>
      <c r="AN737" s="358" t="s">
        <v>360</v>
      </c>
      <c r="AO737" s="358"/>
      <c r="AP737" s="358"/>
      <c r="AQ737" s="358"/>
      <c r="AR737" s="987" t="s">
        <v>630</v>
      </c>
      <c r="AS737" s="988"/>
      <c r="AT737" s="988"/>
      <c r="AU737" s="988"/>
      <c r="AV737" s="988"/>
      <c r="AW737" s="988"/>
      <c r="AX737" s="989"/>
      <c r="AY737" s="89"/>
      <c r="AZ737" s="89"/>
    </row>
    <row r="738" spans="1:52" ht="24.75" customHeight="1" x14ac:dyDescent="0.15">
      <c r="A738" s="990" t="s">
        <v>361</v>
      </c>
      <c r="B738" s="203"/>
      <c r="C738" s="203"/>
      <c r="D738" s="204"/>
      <c r="E738" s="986" t="s">
        <v>631</v>
      </c>
      <c r="F738" s="986"/>
      <c r="G738" s="986"/>
      <c r="H738" s="986"/>
      <c r="I738" s="986"/>
      <c r="J738" s="986"/>
      <c r="K738" s="986"/>
      <c r="L738" s="986"/>
      <c r="M738" s="986"/>
      <c r="N738" s="358" t="s">
        <v>362</v>
      </c>
      <c r="O738" s="358"/>
      <c r="P738" s="358"/>
      <c r="Q738" s="358"/>
      <c r="R738" s="986" t="s">
        <v>632</v>
      </c>
      <c r="S738" s="986"/>
      <c r="T738" s="986"/>
      <c r="U738" s="986"/>
      <c r="V738" s="986"/>
      <c r="W738" s="986"/>
      <c r="X738" s="986"/>
      <c r="Y738" s="986"/>
      <c r="Z738" s="986"/>
      <c r="AA738" s="358" t="s">
        <v>482</v>
      </c>
      <c r="AB738" s="358"/>
      <c r="AC738" s="358"/>
      <c r="AD738" s="358"/>
      <c r="AE738" s="986" t="s">
        <v>633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781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562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563</v>
      </c>
      <c r="H781" s="670"/>
      <c r="I781" s="670"/>
      <c r="J781" s="670"/>
      <c r="K781" s="671"/>
      <c r="L781" s="663" t="s">
        <v>564</v>
      </c>
      <c r="M781" s="664"/>
      <c r="N781" s="664"/>
      <c r="O781" s="664"/>
      <c r="P781" s="664"/>
      <c r="Q781" s="664"/>
      <c r="R781" s="664"/>
      <c r="S781" s="664"/>
      <c r="T781" s="664"/>
      <c r="U781" s="664"/>
      <c r="V781" s="664"/>
      <c r="W781" s="664"/>
      <c r="X781" s="665"/>
      <c r="Y781" s="384">
        <v>1622</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563</v>
      </c>
      <c r="H782" s="606"/>
      <c r="I782" s="606"/>
      <c r="J782" s="606"/>
      <c r="K782" s="607"/>
      <c r="L782" s="597" t="s">
        <v>565</v>
      </c>
      <c r="M782" s="598"/>
      <c r="N782" s="598"/>
      <c r="O782" s="598"/>
      <c r="P782" s="598"/>
      <c r="Q782" s="598"/>
      <c r="R782" s="598"/>
      <c r="S782" s="598"/>
      <c r="T782" s="598"/>
      <c r="U782" s="598"/>
      <c r="V782" s="598"/>
      <c r="W782" s="598"/>
      <c r="X782" s="599"/>
      <c r="Y782" s="600">
        <v>1030</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563</v>
      </c>
      <c r="H783" s="606"/>
      <c r="I783" s="606"/>
      <c r="J783" s="606"/>
      <c r="K783" s="607"/>
      <c r="L783" s="597" t="s">
        <v>566</v>
      </c>
      <c r="M783" s="598"/>
      <c r="N783" s="598"/>
      <c r="O783" s="598"/>
      <c r="P783" s="598"/>
      <c r="Q783" s="598"/>
      <c r="R783" s="598"/>
      <c r="S783" s="598"/>
      <c r="T783" s="598"/>
      <c r="U783" s="598"/>
      <c r="V783" s="598"/>
      <c r="W783" s="598"/>
      <c r="X783" s="599"/>
      <c r="Y783" s="600">
        <v>873</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563</v>
      </c>
      <c r="H784" s="606"/>
      <c r="I784" s="606"/>
      <c r="J784" s="606"/>
      <c r="K784" s="607"/>
      <c r="L784" s="597" t="s">
        <v>567</v>
      </c>
      <c r="M784" s="598"/>
      <c r="N784" s="598"/>
      <c r="O784" s="598"/>
      <c r="P784" s="598"/>
      <c r="Q784" s="598"/>
      <c r="R784" s="598"/>
      <c r="S784" s="598"/>
      <c r="T784" s="598"/>
      <c r="U784" s="598"/>
      <c r="V784" s="598"/>
      <c r="W784" s="598"/>
      <c r="X784" s="599"/>
      <c r="Y784" s="600">
        <v>406</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563</v>
      </c>
      <c r="H785" s="606"/>
      <c r="I785" s="606"/>
      <c r="J785" s="606"/>
      <c r="K785" s="607"/>
      <c r="L785" s="597" t="s">
        <v>568</v>
      </c>
      <c r="M785" s="598"/>
      <c r="N785" s="598"/>
      <c r="O785" s="598"/>
      <c r="P785" s="598"/>
      <c r="Q785" s="598"/>
      <c r="R785" s="598"/>
      <c r="S785" s="598"/>
      <c r="T785" s="598"/>
      <c r="U785" s="598"/>
      <c r="V785" s="598"/>
      <c r="W785" s="598"/>
      <c r="X785" s="599"/>
      <c r="Y785" s="600">
        <v>170</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563</v>
      </c>
      <c r="H786" s="606"/>
      <c r="I786" s="606"/>
      <c r="J786" s="606"/>
      <c r="K786" s="607"/>
      <c r="L786" s="597" t="s">
        <v>569</v>
      </c>
      <c r="M786" s="598"/>
      <c r="N786" s="598"/>
      <c r="O786" s="598"/>
      <c r="P786" s="598"/>
      <c r="Q786" s="598"/>
      <c r="R786" s="598"/>
      <c r="S786" s="598"/>
      <c r="T786" s="598"/>
      <c r="U786" s="598"/>
      <c r="V786" s="598"/>
      <c r="W786" s="598"/>
      <c r="X786" s="599"/>
      <c r="Y786" s="600">
        <v>145</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4246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1.75" customHeight="1" x14ac:dyDescent="0.15">
      <c r="A837" s="372">
        <v>1</v>
      </c>
      <c r="B837" s="372">
        <v>1</v>
      </c>
      <c r="C837" s="354" t="s">
        <v>570</v>
      </c>
      <c r="D837" s="340"/>
      <c r="E837" s="340"/>
      <c r="F837" s="340"/>
      <c r="G837" s="340"/>
      <c r="H837" s="340"/>
      <c r="I837" s="340"/>
      <c r="J837" s="341">
        <v>6010401015821</v>
      </c>
      <c r="K837" s="342"/>
      <c r="L837" s="342"/>
      <c r="M837" s="342"/>
      <c r="N837" s="342"/>
      <c r="O837" s="342"/>
      <c r="P837" s="355" t="s">
        <v>571</v>
      </c>
      <c r="Q837" s="343"/>
      <c r="R837" s="343"/>
      <c r="S837" s="343"/>
      <c r="T837" s="343"/>
      <c r="U837" s="343"/>
      <c r="V837" s="343"/>
      <c r="W837" s="343"/>
      <c r="X837" s="343"/>
      <c r="Y837" s="344">
        <v>2446</v>
      </c>
      <c r="Z837" s="345"/>
      <c r="AA837" s="345"/>
      <c r="AB837" s="346"/>
      <c r="AC837" s="356" t="s">
        <v>598</v>
      </c>
      <c r="AD837" s="364"/>
      <c r="AE837" s="364"/>
      <c r="AF837" s="364"/>
      <c r="AG837" s="364"/>
      <c r="AH837" s="365" t="s">
        <v>599</v>
      </c>
      <c r="AI837" s="366"/>
      <c r="AJ837" s="366"/>
      <c r="AK837" s="366"/>
      <c r="AL837" s="350" t="s">
        <v>599</v>
      </c>
      <c r="AM837" s="351"/>
      <c r="AN837" s="351"/>
      <c r="AO837" s="352"/>
      <c r="AP837" s="353" t="s">
        <v>599</v>
      </c>
      <c r="AQ837" s="353"/>
      <c r="AR837" s="353"/>
      <c r="AS837" s="353"/>
      <c r="AT837" s="353"/>
      <c r="AU837" s="353"/>
      <c r="AV837" s="353"/>
      <c r="AW837" s="353"/>
      <c r="AX837" s="353"/>
    </row>
    <row r="838" spans="1:50" ht="52.5" customHeight="1" x14ac:dyDescent="0.15">
      <c r="A838" s="372">
        <v>2</v>
      </c>
      <c r="B838" s="372">
        <v>1</v>
      </c>
      <c r="C838" s="354" t="s">
        <v>572</v>
      </c>
      <c r="D838" s="340"/>
      <c r="E838" s="340"/>
      <c r="F838" s="340"/>
      <c r="G838" s="340"/>
      <c r="H838" s="340"/>
      <c r="I838" s="340"/>
      <c r="J838" s="341">
        <v>9010601021385</v>
      </c>
      <c r="K838" s="342"/>
      <c r="L838" s="342"/>
      <c r="M838" s="342"/>
      <c r="N838" s="342"/>
      <c r="O838" s="342"/>
      <c r="P838" s="355" t="s">
        <v>573</v>
      </c>
      <c r="Q838" s="343"/>
      <c r="R838" s="343"/>
      <c r="S838" s="343"/>
      <c r="T838" s="343"/>
      <c r="U838" s="343"/>
      <c r="V838" s="343"/>
      <c r="W838" s="343"/>
      <c r="X838" s="343"/>
      <c r="Y838" s="344">
        <v>1662</v>
      </c>
      <c r="Z838" s="345"/>
      <c r="AA838" s="345"/>
      <c r="AB838" s="346"/>
      <c r="AC838" s="356" t="s">
        <v>598</v>
      </c>
      <c r="AD838" s="356"/>
      <c r="AE838" s="356"/>
      <c r="AF838" s="356"/>
      <c r="AG838" s="356"/>
      <c r="AH838" s="365" t="s">
        <v>600</v>
      </c>
      <c r="AI838" s="366"/>
      <c r="AJ838" s="366"/>
      <c r="AK838" s="366"/>
      <c r="AL838" s="367" t="s">
        <v>601</v>
      </c>
      <c r="AM838" s="368"/>
      <c r="AN838" s="368"/>
      <c r="AO838" s="369"/>
      <c r="AP838" s="353" t="s">
        <v>602</v>
      </c>
      <c r="AQ838" s="353"/>
      <c r="AR838" s="353"/>
      <c r="AS838" s="353"/>
      <c r="AT838" s="353"/>
      <c r="AU838" s="353"/>
      <c r="AV838" s="353"/>
      <c r="AW838" s="353"/>
      <c r="AX838" s="353"/>
    </row>
    <row r="839" spans="1:50" ht="50.25" customHeight="1" x14ac:dyDescent="0.15">
      <c r="A839" s="372">
        <v>3</v>
      </c>
      <c r="B839" s="372">
        <v>1</v>
      </c>
      <c r="C839" s="354" t="s">
        <v>574</v>
      </c>
      <c r="D839" s="340"/>
      <c r="E839" s="340"/>
      <c r="F839" s="340"/>
      <c r="G839" s="340"/>
      <c r="H839" s="340"/>
      <c r="I839" s="340"/>
      <c r="J839" s="341">
        <v>2010001033475</v>
      </c>
      <c r="K839" s="342"/>
      <c r="L839" s="342"/>
      <c r="M839" s="342"/>
      <c r="N839" s="342"/>
      <c r="O839" s="342"/>
      <c r="P839" s="355" t="s">
        <v>575</v>
      </c>
      <c r="Q839" s="343"/>
      <c r="R839" s="343"/>
      <c r="S839" s="343"/>
      <c r="T839" s="343"/>
      <c r="U839" s="343"/>
      <c r="V839" s="343"/>
      <c r="W839" s="343"/>
      <c r="X839" s="343"/>
      <c r="Y839" s="344">
        <v>1036</v>
      </c>
      <c r="Z839" s="345"/>
      <c r="AA839" s="345"/>
      <c r="AB839" s="346"/>
      <c r="AC839" s="356" t="s">
        <v>598</v>
      </c>
      <c r="AD839" s="356"/>
      <c r="AE839" s="356"/>
      <c r="AF839" s="356"/>
      <c r="AG839" s="356"/>
      <c r="AH839" s="348" t="s">
        <v>599</v>
      </c>
      <c r="AI839" s="349"/>
      <c r="AJ839" s="349"/>
      <c r="AK839" s="349"/>
      <c r="AL839" s="350" t="s">
        <v>600</v>
      </c>
      <c r="AM839" s="351"/>
      <c r="AN839" s="351"/>
      <c r="AO839" s="352"/>
      <c r="AP839" s="353" t="s">
        <v>600</v>
      </c>
      <c r="AQ839" s="353"/>
      <c r="AR839" s="353"/>
      <c r="AS839" s="353"/>
      <c r="AT839" s="353"/>
      <c r="AU839" s="353"/>
      <c r="AV839" s="353"/>
      <c r="AW839" s="353"/>
      <c r="AX839" s="353"/>
    </row>
    <row r="840" spans="1:50" ht="75" customHeight="1" x14ac:dyDescent="0.15">
      <c r="A840" s="372">
        <v>4</v>
      </c>
      <c r="B840" s="372">
        <v>1</v>
      </c>
      <c r="C840" s="354" t="s">
        <v>572</v>
      </c>
      <c r="D840" s="340"/>
      <c r="E840" s="340"/>
      <c r="F840" s="340"/>
      <c r="G840" s="340"/>
      <c r="H840" s="340"/>
      <c r="I840" s="340"/>
      <c r="J840" s="341">
        <v>9010601021385</v>
      </c>
      <c r="K840" s="342"/>
      <c r="L840" s="342"/>
      <c r="M840" s="342"/>
      <c r="N840" s="342"/>
      <c r="O840" s="342"/>
      <c r="P840" s="355" t="s">
        <v>576</v>
      </c>
      <c r="Q840" s="343"/>
      <c r="R840" s="343"/>
      <c r="S840" s="343"/>
      <c r="T840" s="343"/>
      <c r="U840" s="343"/>
      <c r="V840" s="343"/>
      <c r="W840" s="343"/>
      <c r="X840" s="343"/>
      <c r="Y840" s="344">
        <v>1030</v>
      </c>
      <c r="Z840" s="345"/>
      <c r="AA840" s="345"/>
      <c r="AB840" s="346"/>
      <c r="AC840" s="356" t="s">
        <v>527</v>
      </c>
      <c r="AD840" s="356"/>
      <c r="AE840" s="356"/>
      <c r="AF840" s="356"/>
      <c r="AG840" s="356"/>
      <c r="AH840" s="348" t="s">
        <v>603</v>
      </c>
      <c r="AI840" s="349"/>
      <c r="AJ840" s="349"/>
      <c r="AK840" s="349"/>
      <c r="AL840" s="350">
        <v>100</v>
      </c>
      <c r="AM840" s="351"/>
      <c r="AN840" s="351"/>
      <c r="AO840" s="352"/>
      <c r="AP840" s="353" t="s">
        <v>655</v>
      </c>
      <c r="AQ840" s="353"/>
      <c r="AR840" s="353"/>
      <c r="AS840" s="353"/>
      <c r="AT840" s="353"/>
      <c r="AU840" s="353"/>
      <c r="AV840" s="353"/>
      <c r="AW840" s="353"/>
      <c r="AX840" s="353"/>
    </row>
    <row r="841" spans="1:50" ht="50.25" customHeight="1" x14ac:dyDescent="0.15">
      <c r="A841" s="372">
        <v>5</v>
      </c>
      <c r="B841" s="372">
        <v>1</v>
      </c>
      <c r="C841" s="354" t="s">
        <v>572</v>
      </c>
      <c r="D841" s="340"/>
      <c r="E841" s="340"/>
      <c r="F841" s="340"/>
      <c r="G841" s="340"/>
      <c r="H841" s="340"/>
      <c r="I841" s="340"/>
      <c r="J841" s="341">
        <v>9010601021385</v>
      </c>
      <c r="K841" s="342"/>
      <c r="L841" s="342"/>
      <c r="M841" s="342"/>
      <c r="N841" s="342"/>
      <c r="O841" s="342"/>
      <c r="P841" s="355" t="s">
        <v>577</v>
      </c>
      <c r="Q841" s="343"/>
      <c r="R841" s="343"/>
      <c r="S841" s="343"/>
      <c r="T841" s="343"/>
      <c r="U841" s="343"/>
      <c r="V841" s="343"/>
      <c r="W841" s="343"/>
      <c r="X841" s="343"/>
      <c r="Y841" s="344">
        <v>873</v>
      </c>
      <c r="Z841" s="345"/>
      <c r="AA841" s="345"/>
      <c r="AB841" s="346"/>
      <c r="AC841" s="347" t="s">
        <v>598</v>
      </c>
      <c r="AD841" s="347"/>
      <c r="AE841" s="347"/>
      <c r="AF841" s="347"/>
      <c r="AG841" s="347"/>
      <c r="AH841" s="348" t="s">
        <v>599</v>
      </c>
      <c r="AI841" s="349"/>
      <c r="AJ841" s="349"/>
      <c r="AK841" s="349"/>
      <c r="AL841" s="350" t="s">
        <v>601</v>
      </c>
      <c r="AM841" s="351"/>
      <c r="AN841" s="351"/>
      <c r="AO841" s="352"/>
      <c r="AP841" s="353" t="s">
        <v>601</v>
      </c>
      <c r="AQ841" s="353"/>
      <c r="AR841" s="353"/>
      <c r="AS841" s="353"/>
      <c r="AT841" s="353"/>
      <c r="AU841" s="353"/>
      <c r="AV841" s="353"/>
      <c r="AW841" s="353"/>
      <c r="AX841" s="353"/>
    </row>
    <row r="842" spans="1:50" ht="53.25" customHeight="1" x14ac:dyDescent="0.15">
      <c r="A842" s="372">
        <v>6</v>
      </c>
      <c r="B842" s="372">
        <v>1</v>
      </c>
      <c r="C842" s="354" t="s">
        <v>578</v>
      </c>
      <c r="D842" s="340"/>
      <c r="E842" s="340"/>
      <c r="F842" s="340"/>
      <c r="G842" s="340"/>
      <c r="H842" s="340"/>
      <c r="I842" s="340"/>
      <c r="J842" s="341">
        <v>7010001008844</v>
      </c>
      <c r="K842" s="342"/>
      <c r="L842" s="342"/>
      <c r="M842" s="342"/>
      <c r="N842" s="342"/>
      <c r="O842" s="342"/>
      <c r="P842" s="355" t="s">
        <v>579</v>
      </c>
      <c r="Q842" s="343"/>
      <c r="R842" s="343"/>
      <c r="S842" s="343"/>
      <c r="T842" s="343"/>
      <c r="U842" s="343"/>
      <c r="V842" s="343"/>
      <c r="W842" s="343"/>
      <c r="X842" s="343"/>
      <c r="Y842" s="344">
        <v>869</v>
      </c>
      <c r="Z842" s="345"/>
      <c r="AA842" s="345"/>
      <c r="AB842" s="346"/>
      <c r="AC842" s="347" t="s">
        <v>598</v>
      </c>
      <c r="AD842" s="347"/>
      <c r="AE842" s="347"/>
      <c r="AF842" s="347"/>
      <c r="AG842" s="347"/>
      <c r="AH842" s="348" t="s">
        <v>599</v>
      </c>
      <c r="AI842" s="349"/>
      <c r="AJ842" s="349"/>
      <c r="AK842" s="349"/>
      <c r="AL842" s="350" t="s">
        <v>605</v>
      </c>
      <c r="AM842" s="351"/>
      <c r="AN842" s="351"/>
      <c r="AO842" s="352"/>
      <c r="AP842" s="353" t="s">
        <v>605</v>
      </c>
      <c r="AQ842" s="353"/>
      <c r="AR842" s="353"/>
      <c r="AS842" s="353"/>
      <c r="AT842" s="353"/>
      <c r="AU842" s="353"/>
      <c r="AV842" s="353"/>
      <c r="AW842" s="353"/>
      <c r="AX842" s="353"/>
    </row>
    <row r="843" spans="1:50" ht="60.75" customHeight="1" x14ac:dyDescent="0.15">
      <c r="A843" s="372">
        <v>7</v>
      </c>
      <c r="B843" s="372">
        <v>1</v>
      </c>
      <c r="C843" s="354" t="s">
        <v>574</v>
      </c>
      <c r="D843" s="340"/>
      <c r="E843" s="340"/>
      <c r="F843" s="340"/>
      <c r="G843" s="340"/>
      <c r="H843" s="340"/>
      <c r="I843" s="340"/>
      <c r="J843" s="341">
        <v>2010001033475</v>
      </c>
      <c r="K843" s="342"/>
      <c r="L843" s="342"/>
      <c r="M843" s="342"/>
      <c r="N843" s="342"/>
      <c r="O843" s="342"/>
      <c r="P843" s="355" t="s">
        <v>580</v>
      </c>
      <c r="Q843" s="343"/>
      <c r="R843" s="343"/>
      <c r="S843" s="343"/>
      <c r="T843" s="343"/>
      <c r="U843" s="343"/>
      <c r="V843" s="343"/>
      <c r="W843" s="343"/>
      <c r="X843" s="343"/>
      <c r="Y843" s="344">
        <v>789</v>
      </c>
      <c r="Z843" s="345"/>
      <c r="AA843" s="345"/>
      <c r="AB843" s="346"/>
      <c r="AC843" s="347" t="s">
        <v>598</v>
      </c>
      <c r="AD843" s="347"/>
      <c r="AE843" s="347"/>
      <c r="AF843" s="347"/>
      <c r="AG843" s="347"/>
      <c r="AH843" s="348" t="s">
        <v>601</v>
      </c>
      <c r="AI843" s="349"/>
      <c r="AJ843" s="349"/>
      <c r="AK843" s="349"/>
      <c r="AL843" s="350" t="s">
        <v>604</v>
      </c>
      <c r="AM843" s="351"/>
      <c r="AN843" s="351"/>
      <c r="AO843" s="352"/>
      <c r="AP843" s="353" t="s">
        <v>605</v>
      </c>
      <c r="AQ843" s="353"/>
      <c r="AR843" s="353"/>
      <c r="AS843" s="353"/>
      <c r="AT843" s="353"/>
      <c r="AU843" s="353"/>
      <c r="AV843" s="353"/>
      <c r="AW843" s="353"/>
      <c r="AX843" s="353"/>
    </row>
    <row r="844" spans="1:50" ht="50.25" customHeight="1" x14ac:dyDescent="0.15">
      <c r="A844" s="372">
        <v>8</v>
      </c>
      <c r="B844" s="372">
        <v>1</v>
      </c>
      <c r="C844" s="354" t="s">
        <v>581</v>
      </c>
      <c r="D844" s="340"/>
      <c r="E844" s="340"/>
      <c r="F844" s="340"/>
      <c r="G844" s="340"/>
      <c r="H844" s="340"/>
      <c r="I844" s="340"/>
      <c r="J844" s="341">
        <v>6010401015821</v>
      </c>
      <c r="K844" s="342"/>
      <c r="L844" s="342"/>
      <c r="M844" s="342"/>
      <c r="N844" s="342"/>
      <c r="O844" s="342"/>
      <c r="P844" s="355" t="s">
        <v>582</v>
      </c>
      <c r="Q844" s="343"/>
      <c r="R844" s="343"/>
      <c r="S844" s="343"/>
      <c r="T844" s="343"/>
      <c r="U844" s="343"/>
      <c r="V844" s="343"/>
      <c r="W844" s="343"/>
      <c r="X844" s="343"/>
      <c r="Y844" s="344">
        <v>680</v>
      </c>
      <c r="Z844" s="345"/>
      <c r="AA844" s="345"/>
      <c r="AB844" s="346"/>
      <c r="AC844" s="347" t="s">
        <v>527</v>
      </c>
      <c r="AD844" s="347"/>
      <c r="AE844" s="347"/>
      <c r="AF844" s="347"/>
      <c r="AG844" s="347"/>
      <c r="AH844" s="348" t="s">
        <v>601</v>
      </c>
      <c r="AI844" s="349"/>
      <c r="AJ844" s="349"/>
      <c r="AK844" s="349"/>
      <c r="AL844" s="350">
        <v>100</v>
      </c>
      <c r="AM844" s="351"/>
      <c r="AN844" s="351"/>
      <c r="AO844" s="352"/>
      <c r="AP844" s="353" t="s">
        <v>600</v>
      </c>
      <c r="AQ844" s="353"/>
      <c r="AR844" s="353"/>
      <c r="AS844" s="353"/>
      <c r="AT844" s="353"/>
      <c r="AU844" s="353"/>
      <c r="AV844" s="353"/>
      <c r="AW844" s="353"/>
      <c r="AX844" s="353"/>
    </row>
    <row r="845" spans="1:50" ht="44.25" customHeight="1" x14ac:dyDescent="0.15">
      <c r="A845" s="372">
        <v>9</v>
      </c>
      <c r="B845" s="372">
        <v>1</v>
      </c>
      <c r="C845" s="354" t="s">
        <v>583</v>
      </c>
      <c r="D845" s="340"/>
      <c r="E845" s="340"/>
      <c r="F845" s="340"/>
      <c r="G845" s="340"/>
      <c r="H845" s="340"/>
      <c r="I845" s="340"/>
      <c r="J845" s="341">
        <v>7010401001556</v>
      </c>
      <c r="K845" s="342"/>
      <c r="L845" s="342"/>
      <c r="M845" s="342"/>
      <c r="N845" s="342"/>
      <c r="O845" s="342"/>
      <c r="P845" s="355" t="s">
        <v>584</v>
      </c>
      <c r="Q845" s="343"/>
      <c r="R845" s="343"/>
      <c r="S845" s="343"/>
      <c r="T845" s="343"/>
      <c r="U845" s="343"/>
      <c r="V845" s="343"/>
      <c r="W845" s="343"/>
      <c r="X845" s="343"/>
      <c r="Y845" s="344">
        <v>572</v>
      </c>
      <c r="Z845" s="345"/>
      <c r="AA845" s="345"/>
      <c r="AB845" s="346"/>
      <c r="AC845" s="347" t="s">
        <v>527</v>
      </c>
      <c r="AD845" s="347"/>
      <c r="AE845" s="347"/>
      <c r="AF845" s="347"/>
      <c r="AG845" s="347"/>
      <c r="AH845" s="348" t="s">
        <v>601</v>
      </c>
      <c r="AI845" s="349"/>
      <c r="AJ845" s="349"/>
      <c r="AK845" s="349"/>
      <c r="AL845" s="350">
        <v>100</v>
      </c>
      <c r="AM845" s="351"/>
      <c r="AN845" s="351"/>
      <c r="AO845" s="352"/>
      <c r="AP845" s="353" t="s">
        <v>600</v>
      </c>
      <c r="AQ845" s="353"/>
      <c r="AR845" s="353"/>
      <c r="AS845" s="353"/>
      <c r="AT845" s="353"/>
      <c r="AU845" s="353"/>
      <c r="AV845" s="353"/>
      <c r="AW845" s="353"/>
      <c r="AX845" s="353"/>
    </row>
    <row r="846" spans="1:50" ht="54.75" customHeight="1" x14ac:dyDescent="0.15">
      <c r="A846" s="372">
        <v>10</v>
      </c>
      <c r="B846" s="372">
        <v>1</v>
      </c>
      <c r="C846" s="354" t="s">
        <v>581</v>
      </c>
      <c r="D846" s="340"/>
      <c r="E846" s="340"/>
      <c r="F846" s="340"/>
      <c r="G846" s="340"/>
      <c r="H846" s="340"/>
      <c r="I846" s="340"/>
      <c r="J846" s="341">
        <v>6010401015821</v>
      </c>
      <c r="K846" s="342"/>
      <c r="L846" s="342"/>
      <c r="M846" s="342"/>
      <c r="N846" s="342"/>
      <c r="O846" s="342"/>
      <c r="P846" s="355" t="s">
        <v>585</v>
      </c>
      <c r="Q846" s="343"/>
      <c r="R846" s="343"/>
      <c r="S846" s="343"/>
      <c r="T846" s="343"/>
      <c r="U846" s="343"/>
      <c r="V846" s="343"/>
      <c r="W846" s="343"/>
      <c r="X846" s="343"/>
      <c r="Y846" s="344">
        <v>541</v>
      </c>
      <c r="Z846" s="345"/>
      <c r="AA846" s="345"/>
      <c r="AB846" s="346"/>
      <c r="AC846" s="347" t="s">
        <v>598</v>
      </c>
      <c r="AD846" s="347"/>
      <c r="AE846" s="347"/>
      <c r="AF846" s="347"/>
      <c r="AG846" s="347"/>
      <c r="AH846" s="348" t="s">
        <v>604</v>
      </c>
      <c r="AI846" s="349"/>
      <c r="AJ846" s="349"/>
      <c r="AK846" s="349"/>
      <c r="AL846" s="350" t="s">
        <v>605</v>
      </c>
      <c r="AM846" s="351"/>
      <c r="AN846" s="351"/>
      <c r="AO846" s="352"/>
      <c r="AP846" s="353" t="s">
        <v>606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75" customHeight="1" x14ac:dyDescent="0.15">
      <c r="A1102" s="372">
        <v>1</v>
      </c>
      <c r="B1102" s="372">
        <v>1</v>
      </c>
      <c r="C1102" s="370" t="s">
        <v>586</v>
      </c>
      <c r="D1102" s="370"/>
      <c r="E1102" s="140" t="s">
        <v>609</v>
      </c>
      <c r="F1102" s="371"/>
      <c r="G1102" s="371"/>
      <c r="H1102" s="371"/>
      <c r="I1102" s="371"/>
      <c r="J1102" s="341">
        <v>6010401015821</v>
      </c>
      <c r="K1102" s="342"/>
      <c r="L1102" s="342"/>
      <c r="M1102" s="342"/>
      <c r="N1102" s="342"/>
      <c r="O1102" s="342"/>
      <c r="P1102" s="355" t="s">
        <v>587</v>
      </c>
      <c r="Q1102" s="343"/>
      <c r="R1102" s="343"/>
      <c r="S1102" s="343"/>
      <c r="T1102" s="343"/>
      <c r="U1102" s="343"/>
      <c r="V1102" s="343"/>
      <c r="W1102" s="343"/>
      <c r="X1102" s="343"/>
      <c r="Y1102" s="344">
        <v>2261</v>
      </c>
      <c r="Z1102" s="345"/>
      <c r="AA1102" s="345"/>
      <c r="AB1102" s="346"/>
      <c r="AC1102" s="347" t="s">
        <v>527</v>
      </c>
      <c r="AD1102" s="347"/>
      <c r="AE1102" s="347"/>
      <c r="AF1102" s="347"/>
      <c r="AG1102" s="347"/>
      <c r="AH1102" s="348" t="s">
        <v>600</v>
      </c>
      <c r="AI1102" s="349"/>
      <c r="AJ1102" s="349"/>
      <c r="AK1102" s="349"/>
      <c r="AL1102" s="350">
        <v>100</v>
      </c>
      <c r="AM1102" s="351"/>
      <c r="AN1102" s="351"/>
      <c r="AO1102" s="352"/>
      <c r="AP1102" s="353" t="s">
        <v>656</v>
      </c>
      <c r="AQ1102" s="353"/>
      <c r="AR1102" s="353"/>
      <c r="AS1102" s="353"/>
      <c r="AT1102" s="353"/>
      <c r="AU1102" s="353"/>
      <c r="AV1102" s="353"/>
      <c r="AW1102" s="353"/>
      <c r="AX1102" s="353"/>
    </row>
    <row r="1103" spans="1:50" ht="75" customHeight="1" x14ac:dyDescent="0.15">
      <c r="A1103" s="372">
        <v>2</v>
      </c>
      <c r="B1103" s="372">
        <v>1</v>
      </c>
      <c r="C1103" s="370" t="s">
        <v>586</v>
      </c>
      <c r="D1103" s="370"/>
      <c r="E1103" s="140" t="s">
        <v>588</v>
      </c>
      <c r="F1103" s="371"/>
      <c r="G1103" s="371"/>
      <c r="H1103" s="371"/>
      <c r="I1103" s="371"/>
      <c r="J1103" s="341">
        <v>7010001008844</v>
      </c>
      <c r="K1103" s="342"/>
      <c r="L1103" s="342"/>
      <c r="M1103" s="342"/>
      <c r="N1103" s="342"/>
      <c r="O1103" s="342"/>
      <c r="P1103" s="355" t="s">
        <v>589</v>
      </c>
      <c r="Q1103" s="343"/>
      <c r="R1103" s="343"/>
      <c r="S1103" s="343"/>
      <c r="T1103" s="343"/>
      <c r="U1103" s="343"/>
      <c r="V1103" s="343"/>
      <c r="W1103" s="343"/>
      <c r="X1103" s="343"/>
      <c r="Y1103" s="344">
        <v>2136</v>
      </c>
      <c r="Z1103" s="345"/>
      <c r="AA1103" s="345"/>
      <c r="AB1103" s="346"/>
      <c r="AC1103" s="347" t="s">
        <v>527</v>
      </c>
      <c r="AD1103" s="347"/>
      <c r="AE1103" s="347"/>
      <c r="AF1103" s="347"/>
      <c r="AG1103" s="347"/>
      <c r="AH1103" s="348" t="s">
        <v>600</v>
      </c>
      <c r="AI1103" s="349"/>
      <c r="AJ1103" s="349"/>
      <c r="AK1103" s="349"/>
      <c r="AL1103" s="350">
        <v>100</v>
      </c>
      <c r="AM1103" s="351"/>
      <c r="AN1103" s="351"/>
      <c r="AO1103" s="352"/>
      <c r="AP1103" s="353" t="s">
        <v>655</v>
      </c>
      <c r="AQ1103" s="353"/>
      <c r="AR1103" s="353"/>
      <c r="AS1103" s="353"/>
      <c r="AT1103" s="353"/>
      <c r="AU1103" s="353"/>
      <c r="AV1103" s="353"/>
      <c r="AW1103" s="353"/>
      <c r="AX1103" s="353"/>
    </row>
    <row r="1104" spans="1:50" ht="75" customHeight="1" x14ac:dyDescent="0.15">
      <c r="A1104" s="372">
        <v>3</v>
      </c>
      <c r="B1104" s="372">
        <v>1</v>
      </c>
      <c r="C1104" s="370" t="s">
        <v>586</v>
      </c>
      <c r="D1104" s="370"/>
      <c r="E1104" s="140" t="s">
        <v>591</v>
      </c>
      <c r="F1104" s="371"/>
      <c r="G1104" s="371"/>
      <c r="H1104" s="371"/>
      <c r="I1104" s="371"/>
      <c r="J1104" s="341">
        <v>9010601021385</v>
      </c>
      <c r="K1104" s="342"/>
      <c r="L1104" s="342"/>
      <c r="M1104" s="342"/>
      <c r="N1104" s="342"/>
      <c r="O1104" s="342"/>
      <c r="P1104" s="355" t="s">
        <v>590</v>
      </c>
      <c r="Q1104" s="343"/>
      <c r="R1104" s="343"/>
      <c r="S1104" s="343"/>
      <c r="T1104" s="343"/>
      <c r="U1104" s="343"/>
      <c r="V1104" s="343"/>
      <c r="W1104" s="343"/>
      <c r="X1104" s="343"/>
      <c r="Y1104" s="344">
        <v>2049</v>
      </c>
      <c r="Z1104" s="345"/>
      <c r="AA1104" s="345"/>
      <c r="AB1104" s="346"/>
      <c r="AC1104" s="347" t="s">
        <v>527</v>
      </c>
      <c r="AD1104" s="347"/>
      <c r="AE1104" s="347"/>
      <c r="AF1104" s="347"/>
      <c r="AG1104" s="347"/>
      <c r="AH1104" s="348" t="s">
        <v>600</v>
      </c>
      <c r="AI1104" s="349"/>
      <c r="AJ1104" s="349"/>
      <c r="AK1104" s="349"/>
      <c r="AL1104" s="350">
        <v>100</v>
      </c>
      <c r="AM1104" s="351"/>
      <c r="AN1104" s="351"/>
      <c r="AO1104" s="352"/>
      <c r="AP1104" s="353" t="s">
        <v>655</v>
      </c>
      <c r="AQ1104" s="353"/>
      <c r="AR1104" s="353"/>
      <c r="AS1104" s="353"/>
      <c r="AT1104" s="353"/>
      <c r="AU1104" s="353"/>
      <c r="AV1104" s="353"/>
      <c r="AW1104" s="353"/>
      <c r="AX1104" s="353"/>
    </row>
    <row r="1105" spans="1:50" ht="75" customHeight="1" x14ac:dyDescent="0.15">
      <c r="A1105" s="372">
        <v>4</v>
      </c>
      <c r="B1105" s="372">
        <v>1</v>
      </c>
      <c r="C1105" s="370" t="s">
        <v>586</v>
      </c>
      <c r="D1105" s="370"/>
      <c r="E1105" s="140" t="s">
        <v>592</v>
      </c>
      <c r="F1105" s="371"/>
      <c r="G1105" s="371"/>
      <c r="H1105" s="371"/>
      <c r="I1105" s="371"/>
      <c r="J1105" s="341">
        <v>7010401001556</v>
      </c>
      <c r="K1105" s="342"/>
      <c r="L1105" s="342"/>
      <c r="M1105" s="342"/>
      <c r="N1105" s="342"/>
      <c r="O1105" s="342"/>
      <c r="P1105" s="355" t="s">
        <v>593</v>
      </c>
      <c r="Q1105" s="343"/>
      <c r="R1105" s="343"/>
      <c r="S1105" s="343"/>
      <c r="T1105" s="343"/>
      <c r="U1105" s="343"/>
      <c r="V1105" s="343"/>
      <c r="W1105" s="343"/>
      <c r="X1105" s="343"/>
      <c r="Y1105" s="344">
        <v>1631</v>
      </c>
      <c r="Z1105" s="345"/>
      <c r="AA1105" s="345"/>
      <c r="AB1105" s="346"/>
      <c r="AC1105" s="347" t="s">
        <v>527</v>
      </c>
      <c r="AD1105" s="347"/>
      <c r="AE1105" s="347"/>
      <c r="AF1105" s="347"/>
      <c r="AG1105" s="347"/>
      <c r="AH1105" s="348" t="s">
        <v>607</v>
      </c>
      <c r="AI1105" s="349"/>
      <c r="AJ1105" s="349"/>
      <c r="AK1105" s="349"/>
      <c r="AL1105" s="350">
        <v>100</v>
      </c>
      <c r="AM1105" s="351"/>
      <c r="AN1105" s="351"/>
      <c r="AO1105" s="352"/>
      <c r="AP1105" s="353" t="s">
        <v>662</v>
      </c>
      <c r="AQ1105" s="353"/>
      <c r="AR1105" s="353"/>
      <c r="AS1105" s="353"/>
      <c r="AT1105" s="353"/>
      <c r="AU1105" s="353"/>
      <c r="AV1105" s="353"/>
      <c r="AW1105" s="353"/>
      <c r="AX1105" s="353"/>
    </row>
    <row r="1106" spans="1:50" ht="75" customHeight="1" x14ac:dyDescent="0.15">
      <c r="A1106" s="372">
        <v>5</v>
      </c>
      <c r="B1106" s="372">
        <v>1</v>
      </c>
      <c r="C1106" s="370" t="s">
        <v>586</v>
      </c>
      <c r="D1106" s="370"/>
      <c r="E1106" s="140" t="s">
        <v>610</v>
      </c>
      <c r="F1106" s="371"/>
      <c r="G1106" s="371"/>
      <c r="H1106" s="371"/>
      <c r="I1106" s="371"/>
      <c r="J1106" s="341">
        <v>2010001033475</v>
      </c>
      <c r="K1106" s="342"/>
      <c r="L1106" s="342"/>
      <c r="M1106" s="342"/>
      <c r="N1106" s="342"/>
      <c r="O1106" s="342"/>
      <c r="P1106" s="355" t="s">
        <v>594</v>
      </c>
      <c r="Q1106" s="343"/>
      <c r="R1106" s="343"/>
      <c r="S1106" s="343"/>
      <c r="T1106" s="343"/>
      <c r="U1106" s="343"/>
      <c r="V1106" s="343"/>
      <c r="W1106" s="343"/>
      <c r="X1106" s="343"/>
      <c r="Y1106" s="344">
        <v>1430</v>
      </c>
      <c r="Z1106" s="345"/>
      <c r="AA1106" s="345"/>
      <c r="AB1106" s="346"/>
      <c r="AC1106" s="347" t="s">
        <v>527</v>
      </c>
      <c r="AD1106" s="347"/>
      <c r="AE1106" s="347"/>
      <c r="AF1106" s="347"/>
      <c r="AG1106" s="347"/>
      <c r="AH1106" s="348" t="s">
        <v>607</v>
      </c>
      <c r="AI1106" s="349"/>
      <c r="AJ1106" s="349"/>
      <c r="AK1106" s="349"/>
      <c r="AL1106" s="350">
        <v>100</v>
      </c>
      <c r="AM1106" s="351"/>
      <c r="AN1106" s="351"/>
      <c r="AO1106" s="352"/>
      <c r="AP1106" s="353" t="s">
        <v>657</v>
      </c>
      <c r="AQ1106" s="353"/>
      <c r="AR1106" s="353"/>
      <c r="AS1106" s="353"/>
      <c r="AT1106" s="353"/>
      <c r="AU1106" s="353"/>
      <c r="AV1106" s="353"/>
      <c r="AW1106" s="353"/>
      <c r="AX1106" s="353"/>
    </row>
    <row r="1107" spans="1:50" ht="75" customHeight="1" x14ac:dyDescent="0.15">
      <c r="A1107" s="372">
        <v>6</v>
      </c>
      <c r="B1107" s="372">
        <v>1</v>
      </c>
      <c r="C1107" s="370" t="s">
        <v>586</v>
      </c>
      <c r="D1107" s="370"/>
      <c r="E1107" s="140" t="s">
        <v>591</v>
      </c>
      <c r="F1107" s="371"/>
      <c r="G1107" s="371"/>
      <c r="H1107" s="371"/>
      <c r="I1107" s="371"/>
      <c r="J1107" s="341">
        <v>9010601021385</v>
      </c>
      <c r="K1107" s="342"/>
      <c r="L1107" s="342"/>
      <c r="M1107" s="342"/>
      <c r="N1107" s="342"/>
      <c r="O1107" s="342"/>
      <c r="P1107" s="355" t="s">
        <v>595</v>
      </c>
      <c r="Q1107" s="343"/>
      <c r="R1107" s="343"/>
      <c r="S1107" s="343"/>
      <c r="T1107" s="343"/>
      <c r="U1107" s="343"/>
      <c r="V1107" s="343"/>
      <c r="W1107" s="343"/>
      <c r="X1107" s="343"/>
      <c r="Y1107" s="344">
        <v>776</v>
      </c>
      <c r="Z1107" s="345"/>
      <c r="AA1107" s="345"/>
      <c r="AB1107" s="346"/>
      <c r="AC1107" s="347" t="s">
        <v>527</v>
      </c>
      <c r="AD1107" s="347"/>
      <c r="AE1107" s="347"/>
      <c r="AF1107" s="347"/>
      <c r="AG1107" s="347"/>
      <c r="AH1107" s="348" t="s">
        <v>607</v>
      </c>
      <c r="AI1107" s="349"/>
      <c r="AJ1107" s="349"/>
      <c r="AK1107" s="349"/>
      <c r="AL1107" s="350">
        <v>100</v>
      </c>
      <c r="AM1107" s="351"/>
      <c r="AN1107" s="351"/>
      <c r="AO1107" s="352"/>
      <c r="AP1107" s="353" t="s">
        <v>659</v>
      </c>
      <c r="AQ1107" s="353"/>
      <c r="AR1107" s="353"/>
      <c r="AS1107" s="353"/>
      <c r="AT1107" s="353"/>
      <c r="AU1107" s="353"/>
      <c r="AV1107" s="353"/>
      <c r="AW1107" s="353"/>
      <c r="AX1107" s="353"/>
    </row>
    <row r="1108" spans="1:50" ht="75" customHeight="1" x14ac:dyDescent="0.15">
      <c r="A1108" s="372">
        <v>7</v>
      </c>
      <c r="B1108" s="372">
        <v>1</v>
      </c>
      <c r="C1108" s="370" t="s">
        <v>586</v>
      </c>
      <c r="D1108" s="370"/>
      <c r="E1108" s="140" t="s">
        <v>588</v>
      </c>
      <c r="F1108" s="371"/>
      <c r="G1108" s="371"/>
      <c r="H1108" s="371"/>
      <c r="I1108" s="371"/>
      <c r="J1108" s="341">
        <v>7010001008844</v>
      </c>
      <c r="K1108" s="342"/>
      <c r="L1108" s="342"/>
      <c r="M1108" s="342"/>
      <c r="N1108" s="342"/>
      <c r="O1108" s="342"/>
      <c r="P1108" s="355" t="s">
        <v>596</v>
      </c>
      <c r="Q1108" s="343"/>
      <c r="R1108" s="343"/>
      <c r="S1108" s="343"/>
      <c r="T1108" s="343"/>
      <c r="U1108" s="343"/>
      <c r="V1108" s="343"/>
      <c r="W1108" s="343"/>
      <c r="X1108" s="343"/>
      <c r="Y1108" s="344">
        <v>557</v>
      </c>
      <c r="Z1108" s="345"/>
      <c r="AA1108" s="345"/>
      <c r="AB1108" s="346"/>
      <c r="AC1108" s="347" t="s">
        <v>527</v>
      </c>
      <c r="AD1108" s="347"/>
      <c r="AE1108" s="347"/>
      <c r="AF1108" s="347"/>
      <c r="AG1108" s="347"/>
      <c r="AH1108" s="348" t="s">
        <v>608</v>
      </c>
      <c r="AI1108" s="349"/>
      <c r="AJ1108" s="349"/>
      <c r="AK1108" s="349"/>
      <c r="AL1108" s="350">
        <v>100</v>
      </c>
      <c r="AM1108" s="351"/>
      <c r="AN1108" s="351"/>
      <c r="AO1108" s="352"/>
      <c r="AP1108" s="353" t="s">
        <v>664</v>
      </c>
      <c r="AQ1108" s="353"/>
      <c r="AR1108" s="353"/>
      <c r="AS1108" s="353"/>
      <c r="AT1108" s="353"/>
      <c r="AU1108" s="353"/>
      <c r="AV1108" s="353"/>
      <c r="AW1108" s="353"/>
      <c r="AX1108" s="353"/>
    </row>
    <row r="1109" spans="1:50" ht="75" customHeight="1" x14ac:dyDescent="0.15">
      <c r="A1109" s="372">
        <v>8</v>
      </c>
      <c r="B1109" s="372">
        <v>1</v>
      </c>
      <c r="C1109" s="370" t="s">
        <v>586</v>
      </c>
      <c r="D1109" s="370"/>
      <c r="E1109" s="140" t="s">
        <v>611</v>
      </c>
      <c r="F1109" s="371"/>
      <c r="G1109" s="371"/>
      <c r="H1109" s="371"/>
      <c r="I1109" s="371"/>
      <c r="J1109" s="341">
        <v>6010401015821</v>
      </c>
      <c r="K1109" s="342"/>
      <c r="L1109" s="342"/>
      <c r="M1109" s="342"/>
      <c r="N1109" s="342"/>
      <c r="O1109" s="342"/>
      <c r="P1109" s="355" t="s">
        <v>597</v>
      </c>
      <c r="Q1109" s="343"/>
      <c r="R1109" s="343"/>
      <c r="S1109" s="343"/>
      <c r="T1109" s="343"/>
      <c r="U1109" s="343"/>
      <c r="V1109" s="343"/>
      <c r="W1109" s="343"/>
      <c r="X1109" s="343"/>
      <c r="Y1109" s="344">
        <v>281</v>
      </c>
      <c r="Z1109" s="345"/>
      <c r="AA1109" s="345"/>
      <c r="AB1109" s="346"/>
      <c r="AC1109" s="347" t="s">
        <v>527</v>
      </c>
      <c r="AD1109" s="347"/>
      <c r="AE1109" s="347"/>
      <c r="AF1109" s="347"/>
      <c r="AG1109" s="347"/>
      <c r="AH1109" s="348" t="s">
        <v>607</v>
      </c>
      <c r="AI1109" s="349"/>
      <c r="AJ1109" s="349"/>
      <c r="AK1109" s="349"/>
      <c r="AL1109" s="350">
        <v>100</v>
      </c>
      <c r="AM1109" s="351"/>
      <c r="AN1109" s="351"/>
      <c r="AO1109" s="352"/>
      <c r="AP1109" s="353" t="s">
        <v>658</v>
      </c>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2" manualBreakCount="12">
    <brk id="129" max="51" man="1"/>
    <brk id="483" max="16383" man="1"/>
    <brk id="739" max="51" man="1"/>
    <brk id="833" max="51" man="1"/>
    <brk id="867" max="16383" man="1"/>
    <brk id="900"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t="s">
        <v>555</v>
      </c>
      <c r="H21" s="13" t="str">
        <f t="shared" si="1"/>
        <v>年金特別会計業務勘定</v>
      </c>
      <c r="I21" s="13" t="str">
        <f t="shared" si="5"/>
        <v>年金特別会計業務勘定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年金特別会計業務勘定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年金特別会計業務勘定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年金特別会計業務勘定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年金特別会計業務勘定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年金特別会計業務勘定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年金特別会計業務勘定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年金特別会計業務勘定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年金特別会計業務勘定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年金特別会計業務勘定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年金特別会計業務勘定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年金特別会計業務勘定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年金特別会計業務勘定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G14" sqref="BG1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t="s">
        <v>641</v>
      </c>
      <c r="AR3" s="192"/>
      <c r="AS3" s="126" t="s">
        <v>356</v>
      </c>
      <c r="AT3" s="127"/>
      <c r="AU3" s="192" t="s">
        <v>670</v>
      </c>
      <c r="AV3" s="192"/>
      <c r="AW3" s="394" t="s">
        <v>300</v>
      </c>
      <c r="AX3" s="395"/>
    </row>
    <row r="4" spans="1:50" ht="30"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t="s">
        <v>641</v>
      </c>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30"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t="s">
        <v>640</v>
      </c>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30"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t="s">
        <v>636</v>
      </c>
      <c r="AR10" s="192"/>
      <c r="AS10" s="126" t="s">
        <v>356</v>
      </c>
      <c r="AT10" s="127"/>
      <c r="AU10" s="192" t="s">
        <v>669</v>
      </c>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t="s">
        <v>641</v>
      </c>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t="s">
        <v>642</v>
      </c>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t="s">
        <v>636</v>
      </c>
      <c r="AR17" s="192"/>
      <c r="AS17" s="126" t="s">
        <v>356</v>
      </c>
      <c r="AT17" s="127"/>
      <c r="AU17" s="192" t="s">
        <v>669</v>
      </c>
      <c r="AV17" s="192"/>
      <c r="AW17" s="394" t="s">
        <v>300</v>
      </c>
      <c r="AX17" s="395"/>
    </row>
    <row r="18" spans="1:50" ht="34.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t="s">
        <v>641</v>
      </c>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34.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t="s">
        <v>643</v>
      </c>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34.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hidden="1"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hidden="1"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hidden="1"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hidden="1"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hidden="1"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hidden="1"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hidden="1"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hidden="1"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hidden="1"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hidden="1"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hidden="1"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hidden="1"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hidden="1"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hidden="1"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hidden="1"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hidden="1"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hidden="1"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hidden="1"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hidden="1"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hidden="1"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hidden="1"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hidden="1"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hidden="1"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hidden="1"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hidden="1"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hidden="1"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hidden="1"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hidden="1"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hidden="1"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2018-05-28T05:42:57Z</cp:lastPrinted>
  <dcterms:created xsi:type="dcterms:W3CDTF">2012-03-13T00:50:25Z</dcterms:created>
  <dcterms:modified xsi:type="dcterms:W3CDTF">2018-07-09T08:35:39Z</dcterms:modified>
</cp:coreProperties>
</file>