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<sst xmlns="http://schemas.openxmlformats.org/spreadsheetml/2006/main" count="2913" uniqueCount="607">
  <si>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</si>
  <si>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</si>
  <si>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</si>
  <si>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</si>
  <si>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</si>
  <si>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</si>
  <si>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</si>
  <si>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</si>
  <si>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</si>
  <si>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</si>
  <si>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</si>
  <si>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</si>
  <si>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</si>
  <si>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</si>
  <si>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</si>
  <si>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</si>
  <si>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</si>
  <si>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</si>
  <si>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</si>
  <si>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</si>
  <si>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</si>
  <si>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</si>
  <si>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</si>
  <si>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</si>
  <si>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</si>
  <si>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</si>
  <si>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</si>
  <si>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</si>
  <si>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</si>
  <si>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</si>
  <si>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</si>
  <si>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</si>
  <si>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</si>
  <si>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</si>
  <si>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</si>
  <si>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</si>
  <si>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</si>
  <si>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</si>
  <si>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</si>
  <si>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</si>
  <si>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</si>
  <si>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</si>
  <si>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</si>
  <si>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</si>
  <si>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</si>
  <si>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</si>
  <si>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</si>
  <si>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</si>
  <si>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</si>
  <si>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</si>
  <si>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</si>
  <si>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</si>
  <si>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</si>
  <si>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</si>
  <si>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</si>
  <si>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</si>
  <si>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</si>
  <si>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</si>
  <si>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</si>
  <si>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</si>
  <si>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</si>
  <si>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</si>
  <si>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</si>
  <si>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</si>
  <si>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</si>
  <si>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</si>
  <si>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</si>
  <si>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</si>
  <si>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</si>
  <si>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</si>
  <si>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</si>
  <si>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</si>
  <si>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</si>
  <si>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</si>
  <si>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</si>
  <si>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</si>
  <si>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</si>
  <si>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</si>
  <si>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</si>
  <si>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</si>
  <si>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</si>
  <si>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</si>
  <si>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</si>
  <si>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</si>
  <si>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</si>
  <si>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</si>
  <si>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</si>
  <si>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</si>
  <si>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</si>
  <si>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</si>
  <si>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</si>
  <si>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</si>
  <si>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</si>
  <si>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</si>
  <si>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</si>
  <si>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</si>
  <si>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</si>
  <si>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</si>
  <si>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</si>
  <si>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</si>
  <si>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</si>
  <si>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</si>
  <si>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</si>
  <si>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</si>
  <si>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</si>
  <si>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</si>
  <si>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</si>
  <si>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</si>
  <si>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</si>
  <si>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</si>
  <si>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</si>
  <si>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</si>
  <si>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</si>
  <si>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</si>
  <si>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</si>
  <si>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</si>
  <si>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</si>
  <si>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</si>
  <si>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</si>
  <si>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</si>
  <si>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</si>
  <si>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</si>
  <si>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</si>
  <si>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</si>
  <si>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</si>
  <si>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</si>
  <si>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</si>
  <si>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</si>
  <si>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</si>
  <si>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</si>
  <si>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</si>
  <si>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</si>
  <si>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</si>
  <si>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</si>
  <si>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</si>
  <si>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</si>
  <si>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</si>
  <si>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</si>
  <si>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</si>
  <si>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</si>
  <si>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</si>
  <si>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</si>
  <si>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</si>
  <si>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</si>
  <si>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</si>
  <si>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</si>
  <si>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</si>
  <si>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</si>
  <si>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</si>
  <si>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</si>
  <si>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</si>
  <si>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</si>
  <si>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</si>
  <si>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</si>
  <si>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</si>
  <si>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</si>
  <si>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</si>
  <si>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</si>
  <si>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</si>
  <si>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</si>
  <si>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</si>
  <si>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</si>
  <si>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</si>
  <si>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</si>
  <si>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</si>
  <si>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</si>
  <si>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</si>
  <si>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</si>
  <si>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</si>
  <si>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</si>
  <si>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</si>
  <si>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</si>
  <si>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</si>
  <si>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</si>
  <si>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</si>
  <si>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</si>
  <si>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</si>
  <si>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</si>
  <si>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</si>
  <si>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</si>
  <si>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</si>
  <si>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</si>
  <si>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</si>
  <si>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</si>
  <si>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</si>
  <si>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</si>
  <si>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</si>
  <si>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</si>
  <si>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</si>
  <si>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</si>
  <si>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</si>
  <si>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</si>
  <si>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</si>
  <si>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</si>
  <si>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</si>
  <si>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</si>
  <si>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</si>
  <si>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</si>
  <si>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</si>
  <si>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</si>
  <si>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</si>
  <si>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</si>
  <si>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</si>
  <si>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</si>
  <si>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</si>
  <si>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</si>
  <si>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</si>
  <si>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</si>
  <si>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</si>
  <si>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</si>
  <si>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</si>
  <si>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</si>
  <si>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</si>
  <si>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</si>
  <si>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</si>
  <si>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</si>
  <si>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</si>
  <si>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</si>
  <si>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</si>
  <si>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</si>
  <si>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</si>
  <si>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</si>
  <si>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</si>
  <si>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</si>
  <si>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</si>
  <si>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</si>
  <si>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</si>
  <si>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</si>
  <si>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</si>
  <si>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</si>
  <si>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</si>
  <si>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</si>
  <si>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</si>
  <si>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</si>
  <si>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</si>
  <si>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</si>
  <si>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</si>
  <si>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</si>
  <si>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</si>
  <si>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</si>
  <si>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</si>
  <si>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</si>
  <si>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</si>
  <si>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</si>
  <si>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</si>
  <si>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</si>
  <si>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</si>
  <si>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</si>
  <si>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</si>
  <si>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</si>
  <si>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</si>
  <si>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</si>
  <si>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</si>
  <si>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</si>
  <si>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</si>
  <si>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</si>
  <si>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</si>
  <si>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</si>
  <si>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</si>
  <si>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</si>
  <si>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</si>
  <si>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</si>
  <si>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</si>
  <si>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</si>
  <si>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</si>
  <si>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</si>
  <si>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</si>
  <si>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</si>
  <si>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</si>
  <si>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</si>
  <si>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</si>
  <si>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</si>
  <si>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</si>
  <si>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</si>
  <si>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</si>
  <si>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</si>
  <si>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</si>
  <si>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</si>
  <si>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</si>
  <si>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</si>
  <si>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</si>
  <si>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</si>
  <si>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</si>
  <si>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</si>
  <si>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</si>
  <si>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</si>
  <si>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</si>
  <si>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</si>
  <si>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</si>
  <si>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</si>
  <si>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</si>
  <si>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</si>
  <si>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</si>
  <si>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</si>
  <si>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</si>
  <si>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</si>
  <si>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</si>
  <si>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</si>
  <si>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</si>
  <si>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</si>
  <si>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</si>
  <si>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</si>
  <si>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</si>
  <si>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</si>
  <si>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</si>
  <si>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</si>
  <si>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</si>
  <si>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</si>
  <si>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</si>
  <si>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</si>
  <si>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</si>
  <si>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</si>
  <si>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</si>
  <si>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</si>
  <si>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</si>
  <si>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</si>
  <si>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</si>
  <si>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</si>
  <si>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</si>
  <si>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</si>
  <si>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</si>
  <si>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</si>
  <si>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</si>
  <si>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</si>
  <si>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</si>
  <si>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</si>
  <si>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</si>
  <si>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</si>
  <si>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</si>
  <si>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</si>
  <si>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</si>
  <si>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</si>
  <si>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</si>
  <si>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</si>
  <si>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</si>
  <si>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</si>
  <si>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</si>
  <si>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</si>
  <si>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</si>
  <si>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</si>
  <si>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</si>
  <si>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</si>
  <si>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</si>
  <si>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</si>
  <si>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</si>
  <si>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</si>
  <si>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</si>
  <si>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</si>
  <si>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</si>
  <si>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</si>
  <si>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</si>
  <si>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</si>
  <si>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</si>
  <si>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</si>
  <si>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</si>
  <si>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</si>
  <si>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</si>
  <si>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</si>
  <si>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</si>
  <si>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</si>
  <si>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</si>
  <si>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</si>
  <si>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</si>
  <si>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</si>
  <si>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</si>
  <si>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</si>
  <si>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</si>
  <si>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</si>
  <si>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</si>
  <si>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</si>
  <si>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</si>
  <si>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</si>
  <si>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</si>
  <si>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</si>
  <si>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</si>
  <si>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</si>
  <si>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</si>
  <si>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</si>
  <si>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</si>
  <si>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</si>
  <si>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</si>
  <si>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</si>
  <si>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</si>
  <si>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</si>
  <si>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</si>
  <si>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</si>
  <si>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</si>
  <si>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</si>
  <si>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</si>
  <si>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</si>
  <si>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</si>
  <si>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</si>
  <si>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</si>
  <si>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</si>
  <si>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</si>
  <si>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</si>
  <si>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</si>
  <si>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</si>
  <si>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</si>
  <si>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</si>
  <si>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</si>
  <si>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</si>
  <si>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</si>
  <si>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</si>
  <si>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</si>
  <si>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</si>
  <si>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</si>
  <si>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</si>
  <si>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</si>
  <si>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</si>
  <si>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</si>
  <si>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</si>
  <si>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</si>
  <si>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</si>
  <si>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</si>
  <si>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</si>
  <si>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</si>
  <si>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</si>
  <si>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</si>
  <si>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</si>
  <si>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</si>
  <si>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</si>
  <si>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</si>
  <si>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</si>
  <si>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</si>
  <si>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</si>
  <si>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</si>
  <si>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</si>
  <si>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</si>
  <si>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</si>
  <si>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</si>
  <si>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</si>
  <si>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</si>
  <si>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</si>
  <si>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</si>
  <si>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</si>
  <si>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</si>
  <si>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</si>
  <si>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</si>
  <si>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</si>
  <si>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</si>
  <si>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</si>
  <si>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</si>
  <si>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</si>
  <si>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</si>
  <si>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</si>
  <si>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</si>
  <si>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</si>
  <si>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</si>
  <si>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</si>
  <si>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</si>
  <si>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</si>
  <si>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</si>
  <si>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</si>
  <si>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</si>
  <si>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</si>
  <si>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</si>
  <si>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</si>
  <si>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</si>
  <si>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</si>
  <si>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</si>
  <si>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</si>
  <si>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</si>
  <si>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</si>
  <si>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</si>
  <si>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</si>
  <si>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</si>
  <si>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</si>
  <si>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</si>
  <si>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</si>
  <si>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</si>
  <si>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</si>
  <si>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</si>
  <si>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</si>
  <si>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</si>
  <si>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</si>
  <si>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</si>
  <si>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</si>
  <si>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</si>
  <si>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</si>
  <si>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</si>
  <si>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</si>
  <si>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</si>
  <si>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</si>
  <si>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</si>
  <si>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</si>
  <si>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</si>
  <si>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</si>
  <si>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</si>
  <si>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</si>
  <si>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</si>
  <si>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</si>
  <si>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</si>
  <si>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</si>
  <si>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</si>
  <si>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</si>
  <si>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</si>
  <si>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</si>
  <si>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</si>
  <si>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</si>
  <si>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</si>
  <si>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</si>
  <si>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</si>
  <si>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</si>
  <si>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</si>
  <si>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</si>
  <si>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</si>
  <si>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</si>
  <si>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</si>
  <si>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</si>
  <si>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</si>
  <si>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</si>
  <si>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</si>
  <si>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</si>
  <si>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</si>
  <si>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</si>
  <si>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</si>
  <si>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</si>
  <si>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</si>
  <si>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</si>
  <si>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</si>
  <si>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</si>
  <si>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</si>
  <si>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</si>
  <si>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</si>
  <si>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</si>
  <si>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</si>
  <si>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</si>
  <si>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</si>
  <si>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</si>
  <si>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</si>
  <si>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</si>
  <si>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</si>
  <si>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</si>
  <si>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</si>
  <si>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</si>
  <si>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</si>
  <si>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</si>
  <si>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</si>
  <si>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</si>
  <si>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</si>
  <si>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</si>
  <si>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</si>
  <si>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</si>
  <si>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</si>
  <si>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</si>
  <si>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</si>
  <si>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</si>
  <si>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</si>
  <si>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</si>
  <si>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存続厚生年金基金等給付費等負担金に必要な経費</t>
    <phoneticPr fontId="5"/>
  </si>
  <si>
    <t>年金局</t>
    <rPh sb="0" eb="3">
      <t>ネンキンキョク</t>
    </rPh>
    <phoneticPr fontId="5"/>
  </si>
  <si>
    <t>総務課</t>
    <rPh sb="0" eb="3">
      <t>ソウムカ</t>
    </rPh>
    <phoneticPr fontId="5"/>
  </si>
  <si>
    <t>総務課長　岩井　勝弘</t>
    <rPh sb="0" eb="2">
      <t>ソウム</t>
    </rPh>
    <rPh sb="2" eb="4">
      <t>カチョウ</t>
    </rPh>
    <rPh sb="5" eb="7">
      <t>イワイ</t>
    </rPh>
    <rPh sb="8" eb="10">
      <t>カツヒロ</t>
    </rPh>
    <phoneticPr fontId="5"/>
  </si>
  <si>
    <t>○</t>
  </si>
  <si>
    <t>・「存続厚生年金基金等給付費負担金交付要綱」
（平成27年3月27日厚生労働省発年0327第18号）
・「存続厚生年金基金等給付現価負担金交付要綱」
（平成27年3月27日厚生労働省発年0327第19号）</t>
    <phoneticPr fontId="5"/>
  </si>
  <si>
    <t>・「国民年金法等の一部を改正する法律」（昭和60年法律第34号）に基づき、存続厚生年金基金等が提出した交付申請書の審査・確認を行った後、存続厚生年金基金等の支給する老齢年金給付に要する費用の一部負担金を交付（9月・3月）する。
・「公的年金制度の健全性及び信頼性の確保のための厚生年金保険法等の一部を改正する法律」（平成25年法律第63号）等に基づき、存続厚生年金基金等が提出した交付申請書の審査・確認を行った後、責任準備金相当額が、過去期間代行給付現価額を下回っている場合に、当該下回っている額の一部負担金を交付（3月）する。</t>
    <phoneticPr fontId="5"/>
  </si>
  <si>
    <t>-</t>
  </si>
  <si>
    <t>-</t>
    <phoneticPr fontId="5"/>
  </si>
  <si>
    <t>-</t>
    <phoneticPr fontId="5"/>
  </si>
  <si>
    <t>存続厚生年金基金等給付費等負担金</t>
    <phoneticPr fontId="5"/>
  </si>
  <si>
    <t>-</t>
    <phoneticPr fontId="5"/>
  </si>
  <si>
    <t>-</t>
    <phoneticPr fontId="5"/>
  </si>
  <si>
    <t>-</t>
    <phoneticPr fontId="5"/>
  </si>
  <si>
    <t>本経費は、存続厚生年金基金等が国に代わって支給する老齢年金（代行給付）の費用のうち、政府が負担することとされた給付費負担金等であり、定量的な目標を設定できない。</t>
    <phoneticPr fontId="5"/>
  </si>
  <si>
    <t>存続厚生年金基金等が国に代わって支給する老齢年金（代行給付）の費用のうち、政府が負担することとされた給付費負担金等を適切に交付する。</t>
    <phoneticPr fontId="5"/>
  </si>
  <si>
    <t>存続厚生年金基金等に対し、着実に交付する。</t>
    <phoneticPr fontId="5"/>
  </si>
  <si>
    <t>億円</t>
    <rPh sb="0" eb="2">
      <t>オクエン</t>
    </rPh>
    <phoneticPr fontId="5"/>
  </si>
  <si>
    <t>-</t>
    <phoneticPr fontId="5"/>
  </si>
  <si>
    <t>件</t>
    <rPh sb="0" eb="1">
      <t>ケン</t>
    </rPh>
    <phoneticPr fontId="5"/>
  </si>
  <si>
    <t>本経費は、存続厚生年金基金等が国に代わって支給する老齢年金（代行給付）の費用のうち、政府が負担することとされた給付費負担金等について、存続厚生年金基金等へ交付するものであり、単位当たりコストの算出になじまない。　　　　　　　　　　　</t>
    <phoneticPr fontId="5"/>
  </si>
  <si>
    <t>-</t>
    <phoneticPr fontId="5"/>
  </si>
  <si>
    <t>-</t>
    <phoneticPr fontId="5"/>
  </si>
  <si>
    <t>１－１　国民に信頼される持続可能な公的年金制度を構築し、適正な事業運営を図ること</t>
    <phoneticPr fontId="5"/>
  </si>
  <si>
    <t>Ⅹ　　老後生活の経済的自立の基礎となる所得保障の充実を図ること</t>
    <phoneticPr fontId="5"/>
  </si>
  <si>
    <t>上位施策を達成するために、存続厚生年金基金等に対し、着実に交付する。
また、本経費は、存続厚生年金基金等が国に代わって支給する老齢年金（代行給付）の費用のうち、政府が負担することとされた給付費負担金等であり、測定指標を設定できない。</t>
    <phoneticPr fontId="5"/>
  </si>
  <si>
    <t>‐</t>
  </si>
  <si>
    <t>無</t>
  </si>
  <si>
    <t>存続厚生年金基金等が国に代わって支給する老齢年金（代行給付）の費用のうち、政府が負担することとされた給付費負担金について存続厚生年金基金等へ交付する事業等であり、国民生活の安定が損なわれることを防止することを目的とする公的年金事業の一環であるため、必要不可欠な事業である。</t>
    <rPh sb="10" eb="11">
      <t>クニ</t>
    </rPh>
    <rPh sb="12" eb="13">
      <t>カ</t>
    </rPh>
    <rPh sb="16" eb="18">
      <t>シキュウ</t>
    </rPh>
    <rPh sb="20" eb="22">
      <t>ロウレイ</t>
    </rPh>
    <rPh sb="22" eb="24">
      <t>ネンキン</t>
    </rPh>
    <rPh sb="37" eb="39">
      <t>セイフ</t>
    </rPh>
    <rPh sb="40" eb="42">
      <t>フタン</t>
    </rPh>
    <rPh sb="50" eb="53">
      <t>キュウフヒ</t>
    </rPh>
    <rPh sb="62" eb="64">
      <t>コウセイ</t>
    </rPh>
    <rPh sb="64" eb="66">
      <t>ネンキン</t>
    </rPh>
    <rPh sb="66" eb="69">
      <t>キキントウ</t>
    </rPh>
    <rPh sb="70" eb="72">
      <t>コウフ</t>
    </rPh>
    <rPh sb="74" eb="76">
      <t>ジギョウ</t>
    </rPh>
    <rPh sb="76" eb="77">
      <t>トウ</t>
    </rPh>
    <rPh sb="81" eb="83">
      <t>コクミン</t>
    </rPh>
    <rPh sb="83" eb="85">
      <t>セイカツ</t>
    </rPh>
    <rPh sb="86" eb="88">
      <t>アンテイ</t>
    </rPh>
    <rPh sb="89" eb="90">
      <t>ソコ</t>
    </rPh>
    <rPh sb="97" eb="99">
      <t>ボウシ</t>
    </rPh>
    <rPh sb="104" eb="106">
      <t>モクテキ</t>
    </rPh>
    <rPh sb="109" eb="111">
      <t>コウテキ</t>
    </rPh>
    <rPh sb="111" eb="113">
      <t>ネンキン</t>
    </rPh>
    <rPh sb="113" eb="115">
      <t>ジギョウ</t>
    </rPh>
    <rPh sb="116" eb="118">
      <t>イッカン</t>
    </rPh>
    <rPh sb="124" eb="126">
      <t>ヒツヨウ</t>
    </rPh>
    <rPh sb="126" eb="129">
      <t>フカケツ</t>
    </rPh>
    <rPh sb="130" eb="132">
      <t>ジギョウ</t>
    </rPh>
    <phoneticPr fontId="3"/>
  </si>
  <si>
    <t>本事業を安定的かつ継続的に行うために、国の責務において実施することが必要不可欠である。</t>
    <rPh sb="0" eb="1">
      <t>ホン</t>
    </rPh>
    <rPh sb="1" eb="3">
      <t>ジギョウ</t>
    </rPh>
    <rPh sb="4" eb="6">
      <t>アンテイ</t>
    </rPh>
    <rPh sb="6" eb="7">
      <t>テキ</t>
    </rPh>
    <rPh sb="9" eb="11">
      <t>ケイゾク</t>
    </rPh>
    <rPh sb="11" eb="12">
      <t>テキ</t>
    </rPh>
    <rPh sb="13" eb="14">
      <t>オコナ</t>
    </rPh>
    <rPh sb="19" eb="20">
      <t>クニ</t>
    </rPh>
    <rPh sb="21" eb="23">
      <t>セキム</t>
    </rPh>
    <rPh sb="27" eb="29">
      <t>ジッシ</t>
    </rPh>
    <rPh sb="34" eb="36">
      <t>ヒツヨウ</t>
    </rPh>
    <rPh sb="36" eb="39">
      <t>フカケツ</t>
    </rPh>
    <phoneticPr fontId="3"/>
  </si>
  <si>
    <t>本事業は、国民生活の安定が損なわれることを防止することを目的とする公的年金事業の一環であり、法律に基づき、国の責務において実施すべき優先度が高い事業である。</t>
    <rPh sb="5" eb="7">
      <t>コクミン</t>
    </rPh>
    <rPh sb="7" eb="9">
      <t>セイカツ</t>
    </rPh>
    <rPh sb="10" eb="12">
      <t>アンテイ</t>
    </rPh>
    <rPh sb="13" eb="14">
      <t>ソコ</t>
    </rPh>
    <rPh sb="21" eb="23">
      <t>ボウシ</t>
    </rPh>
    <rPh sb="28" eb="30">
      <t>モクテキ</t>
    </rPh>
    <rPh sb="33" eb="35">
      <t>コウテキ</t>
    </rPh>
    <rPh sb="35" eb="37">
      <t>ネンキン</t>
    </rPh>
    <rPh sb="37" eb="39">
      <t>ジギョウ</t>
    </rPh>
    <rPh sb="40" eb="42">
      <t>イッカン</t>
    </rPh>
    <phoneticPr fontId="3"/>
  </si>
  <si>
    <t>厚生年金保険法等に基づく、被保険者や被保険者であった者等への保険給付に充てるための費用であり、受益者との負担関係は妥当である。</t>
    <rPh sb="0" eb="2">
      <t>コウセイ</t>
    </rPh>
    <rPh sb="2" eb="4">
      <t>ネンキン</t>
    </rPh>
    <rPh sb="4" eb="7">
      <t>ホケンホウ</t>
    </rPh>
    <rPh sb="7" eb="8">
      <t>トウ</t>
    </rPh>
    <rPh sb="9" eb="10">
      <t>モト</t>
    </rPh>
    <rPh sb="13" eb="17">
      <t>ヒホケンシャ</t>
    </rPh>
    <rPh sb="18" eb="22">
      <t>ヒホケンシャ</t>
    </rPh>
    <rPh sb="26" eb="27">
      <t>モノ</t>
    </rPh>
    <rPh sb="27" eb="28">
      <t>トウ</t>
    </rPh>
    <rPh sb="30" eb="32">
      <t>ホケン</t>
    </rPh>
    <rPh sb="32" eb="34">
      <t>キュウフ</t>
    </rPh>
    <rPh sb="35" eb="36">
      <t>ア</t>
    </rPh>
    <rPh sb="41" eb="43">
      <t>ヒヨウ</t>
    </rPh>
    <rPh sb="47" eb="50">
      <t>ジュエキシャ</t>
    </rPh>
    <rPh sb="52" eb="54">
      <t>フタン</t>
    </rPh>
    <rPh sb="54" eb="56">
      <t>カンケイ</t>
    </rPh>
    <rPh sb="57" eb="59">
      <t>ダトウ</t>
    </rPh>
    <phoneticPr fontId="3"/>
  </si>
  <si>
    <t>厚生年金保険法等に基づく、被保険者や被保険者であった者等への保険給付に充てるための費用であり、必要な経費に限定されている。</t>
    <rPh sb="0" eb="2">
      <t>コウセイ</t>
    </rPh>
    <rPh sb="2" eb="4">
      <t>ネンキン</t>
    </rPh>
    <rPh sb="4" eb="7">
      <t>ホケンホウ</t>
    </rPh>
    <rPh sb="7" eb="8">
      <t>トウ</t>
    </rPh>
    <rPh sb="9" eb="10">
      <t>モト</t>
    </rPh>
    <rPh sb="13" eb="17">
      <t>ヒホケンシャ</t>
    </rPh>
    <rPh sb="18" eb="22">
      <t>ヒホケンシャ</t>
    </rPh>
    <rPh sb="26" eb="28">
      <t>モノトウ</t>
    </rPh>
    <rPh sb="30" eb="32">
      <t>ホケン</t>
    </rPh>
    <rPh sb="32" eb="34">
      <t>キュウフ</t>
    </rPh>
    <rPh sb="35" eb="36">
      <t>ア</t>
    </rPh>
    <rPh sb="41" eb="43">
      <t>ヒヨウ</t>
    </rPh>
    <rPh sb="47" eb="49">
      <t>ヒツヨウ</t>
    </rPh>
    <rPh sb="50" eb="52">
      <t>ケイヒ</t>
    </rPh>
    <rPh sb="53" eb="55">
      <t>ゲンテイ</t>
    </rPh>
    <phoneticPr fontId="3"/>
  </si>
  <si>
    <t>対象基金の減等により、当該負担金の交付が予定を下回ったため。</t>
    <rPh sb="0" eb="2">
      <t>タイショウ</t>
    </rPh>
    <rPh sb="2" eb="4">
      <t>キキン</t>
    </rPh>
    <rPh sb="5" eb="6">
      <t>ゲン</t>
    </rPh>
    <rPh sb="6" eb="7">
      <t>トウ</t>
    </rPh>
    <rPh sb="11" eb="13">
      <t>トウガイ</t>
    </rPh>
    <rPh sb="13" eb="16">
      <t>フタンキン</t>
    </rPh>
    <rPh sb="17" eb="19">
      <t>コウフ</t>
    </rPh>
    <rPh sb="20" eb="22">
      <t>ヨテイ</t>
    </rPh>
    <rPh sb="23" eb="25">
      <t>シタマワ</t>
    </rPh>
    <phoneticPr fontId="5"/>
  </si>
  <si>
    <t>代替指標の実績は目的に見合ったものになっている。</t>
  </si>
  <si>
    <t>活動実績はほぼ見込みどおり推移している。</t>
    <rPh sb="0" eb="2">
      <t>カツドウ</t>
    </rPh>
    <rPh sb="2" eb="4">
      <t>ジッセキ</t>
    </rPh>
    <rPh sb="7" eb="9">
      <t>ミコ</t>
    </rPh>
    <rPh sb="13" eb="15">
      <t>スイイ</t>
    </rPh>
    <phoneticPr fontId="5"/>
  </si>
  <si>
    <t>・「存続厚生年金基金等給付費負担金交付要綱」に基づき、存続厚生年金基金等が提出した交付申請書の審査・確認を行った後、存続厚生年金基金等が支給する老齢年金給付に要する費用の一部負担金を交付する。
・「存続厚生年金基金等給付現価負担金交付要綱」に基づき、存続厚生年金基金等が提出した交付申請書を審査・確認を行った後、責任準備金相当額が、過去期間代行給付現価額を下回っている場合に、当該下回っている額の一部負担金を交付する。</t>
    <rPh sb="2" eb="4">
      <t>ソンゾク</t>
    </rPh>
    <rPh sb="4" eb="6">
      <t>コウセイ</t>
    </rPh>
    <rPh sb="6" eb="8">
      <t>ネンキン</t>
    </rPh>
    <rPh sb="8" eb="11">
      <t>キキンナド</t>
    </rPh>
    <rPh sb="11" eb="14">
      <t>キュウフヒ</t>
    </rPh>
    <rPh sb="14" eb="17">
      <t>フタンキン</t>
    </rPh>
    <rPh sb="17" eb="19">
      <t>コウフ</t>
    </rPh>
    <rPh sb="19" eb="21">
      <t>ヨウコウ</t>
    </rPh>
    <rPh sb="23" eb="24">
      <t>モト</t>
    </rPh>
    <rPh sb="27" eb="29">
      <t>ソンゾク</t>
    </rPh>
    <rPh sb="29" eb="31">
      <t>コウセイ</t>
    </rPh>
    <rPh sb="31" eb="33">
      <t>ネンキン</t>
    </rPh>
    <rPh sb="33" eb="36">
      <t>キキンナド</t>
    </rPh>
    <rPh sb="37" eb="39">
      <t>テイシュツ</t>
    </rPh>
    <rPh sb="41" eb="43">
      <t>コウフ</t>
    </rPh>
    <rPh sb="43" eb="46">
      <t>シンセイショ</t>
    </rPh>
    <rPh sb="47" eb="49">
      <t>シンサ</t>
    </rPh>
    <rPh sb="50" eb="52">
      <t>カクニン</t>
    </rPh>
    <rPh sb="53" eb="54">
      <t>オコナ</t>
    </rPh>
    <rPh sb="56" eb="57">
      <t>ノチ</t>
    </rPh>
    <rPh sb="58" eb="60">
      <t>ソンゾク</t>
    </rPh>
    <rPh sb="62" eb="64">
      <t>ネンキン</t>
    </rPh>
    <rPh sb="64" eb="66">
      <t>キキン</t>
    </rPh>
    <rPh sb="66" eb="67">
      <t>ナド</t>
    </rPh>
    <rPh sb="68" eb="70">
      <t>シキュウ</t>
    </rPh>
    <rPh sb="72" eb="74">
      <t>ロウレイ</t>
    </rPh>
    <rPh sb="74" eb="76">
      <t>ネンキン</t>
    </rPh>
    <phoneticPr fontId="3"/>
  </si>
  <si>
    <t>・引き続き、迅速な支払いに努めるとともに存続厚生年金基金等への給付費負担金等の支払いに支障をきたさぬように、支払実績等を踏まえ必要な予算額を確保するとともに、適正な執行を行うなどの取組を進める。</t>
    <rPh sb="22" eb="24">
      <t>コウセイ</t>
    </rPh>
    <rPh sb="63" eb="65">
      <t>ヒツヨウ</t>
    </rPh>
    <rPh sb="66" eb="69">
      <t>ヨサンガク</t>
    </rPh>
    <rPh sb="70" eb="72">
      <t>カクホ</t>
    </rPh>
    <rPh sb="79" eb="81">
      <t>テキセイ</t>
    </rPh>
    <rPh sb="82" eb="84">
      <t>シッコウ</t>
    </rPh>
    <phoneticPr fontId="3"/>
  </si>
  <si>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</si>
  <si>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828</t>
    <phoneticPr fontId="5"/>
  </si>
  <si>
    <t>735</t>
    <phoneticPr fontId="5"/>
  </si>
  <si>
    <t>649</t>
    <phoneticPr fontId="5"/>
  </si>
  <si>
    <t>798</t>
    <phoneticPr fontId="5"/>
  </si>
  <si>
    <t>800</t>
    <phoneticPr fontId="5"/>
  </si>
  <si>
    <t>811</t>
    <phoneticPr fontId="5"/>
  </si>
  <si>
    <t>777</t>
    <phoneticPr fontId="5"/>
  </si>
  <si>
    <t>存続厚生年金基金等給付費等負担金</t>
    <rPh sb="0" eb="2">
      <t>ソンゾク</t>
    </rPh>
    <rPh sb="2" eb="4">
      <t>コウセイ</t>
    </rPh>
    <rPh sb="4" eb="6">
      <t>ネンキン</t>
    </rPh>
    <rPh sb="6" eb="9">
      <t>キキンナド</t>
    </rPh>
    <rPh sb="9" eb="12">
      <t>キュウフヒ</t>
    </rPh>
    <rPh sb="12" eb="13">
      <t>トウ</t>
    </rPh>
    <rPh sb="13" eb="16">
      <t>フタンキン</t>
    </rPh>
    <phoneticPr fontId="3"/>
  </si>
  <si>
    <t>厚生年金保険法等に基づく、存続厚生年金基金等に対する給付費等負担金の交付</t>
    <rPh sb="0" eb="2">
      <t>コウセイ</t>
    </rPh>
    <rPh sb="2" eb="4">
      <t>ネンキン</t>
    </rPh>
    <rPh sb="4" eb="6">
      <t>ホケン</t>
    </rPh>
    <rPh sb="6" eb="7">
      <t>ホウ</t>
    </rPh>
    <rPh sb="7" eb="8">
      <t>トウ</t>
    </rPh>
    <rPh sb="9" eb="10">
      <t>モト</t>
    </rPh>
    <rPh sb="15" eb="17">
      <t>コウセイ</t>
    </rPh>
    <rPh sb="17" eb="19">
      <t>ネンキン</t>
    </rPh>
    <rPh sb="19" eb="21">
      <t>キキン</t>
    </rPh>
    <rPh sb="21" eb="22">
      <t>トウ</t>
    </rPh>
    <rPh sb="23" eb="24">
      <t>タイ</t>
    </rPh>
    <rPh sb="26" eb="29">
      <t>キュウフヒ</t>
    </rPh>
    <rPh sb="29" eb="30">
      <t>トウ</t>
    </rPh>
    <rPh sb="30" eb="33">
      <t>フタンキン</t>
    </rPh>
    <rPh sb="34" eb="36">
      <t>コウフ</t>
    </rPh>
    <phoneticPr fontId="3"/>
  </si>
  <si>
    <t>存続厚生年金基金等</t>
    <rPh sb="0" eb="2">
      <t>ソンゾク</t>
    </rPh>
    <rPh sb="2" eb="4">
      <t>コウセイ</t>
    </rPh>
    <rPh sb="4" eb="6">
      <t>ネンキン</t>
    </rPh>
    <rPh sb="6" eb="8">
      <t>キキン</t>
    </rPh>
    <rPh sb="8" eb="9">
      <t>トウ</t>
    </rPh>
    <phoneticPr fontId="5"/>
  </si>
  <si>
    <t>厚生年金保険法等に基づく、存続厚生年金基金等に対する給付費等負担金の交付</t>
  </si>
  <si>
    <t>補助金等交付</t>
  </si>
  <si>
    <t>国民年金法等の一部を改正する法律（昭和60年法律第34号）附則第84条第2項、第3項、第85条
公的年金制度の健全性及び信頼性の確保のための厚生年金保険法等の一部を改正する法律（平成25年法律第63号）附則第5条第1項、第38条第1項及び同法による改正前の厚生年金保険法（昭和29年法律第115号）附則第30条第1項、第3項</t>
    <phoneticPr fontId="5"/>
  </si>
  <si>
    <t>存続厚生年金基金等が国に代わって支給する老齢年金（代行給付）の費用のうち、政府が負担することとされた給付費負担金等を適切に交付する。
27年度　交付金額 1,664億円　件数 440件
28年度　交付金額 1,174億円　件数 234件
29年度　集計中</t>
    <rPh sb="124" eb="127">
      <t>シュウケイチュウ</t>
    </rPh>
    <phoneticPr fontId="5"/>
  </si>
  <si>
    <t>-</t>
    <phoneticPr fontId="5"/>
  </si>
  <si>
    <t>・存続厚生年金基金等が国に代わって支給する老齢年金給付（代行給付）の費用については、法律改正による国庫負担の廃止や代行給付を行うのに必要な保険料率（免除保険料率）の対象給付の範囲が見直しされたことに伴い、免除保険料の手当する給付費部分と存続厚生年金基金等が給付する部分との差が生じることから、当該部分を給付費負担金として交付する。
・予定利率の低下や死亡率の改善により過去の加入期間について給付債務が増大するため、厚生年金本体の財政状況を考慮したうえで、厚生年金本体から存続厚生年金基金等に対して財源手当を行う必要があるため、最低責任準備金（存続厚生年金基金が代行部分について確保することを義務付けられている積立金）が、過去期間代行給付現価額（将来見込まれる代行給付の費用を現在価値に割り戻したもの）の1／2を下回っている場合に、当該下回っている額の一部を給付現価負担金として交付する。</t>
    <phoneticPr fontId="5"/>
  </si>
  <si>
    <t>厚生労働省</t>
    <phoneticPr fontId="5"/>
  </si>
  <si>
    <t>A.存続厚生年金基金等</t>
    <rPh sb="2" eb="4">
      <t>ソンゾク</t>
    </rPh>
    <rPh sb="4" eb="6">
      <t>コウセイ</t>
    </rPh>
    <rPh sb="6" eb="8">
      <t>ネンキン</t>
    </rPh>
    <rPh sb="8" eb="10">
      <t>キキン</t>
    </rPh>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</si>
</sst>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95250</xdr:colOff>
      <xdr:row>741</xdr:row>
      <xdr:rowOff>68035</xdr:rowOff>
    </xdr:from>
    <xdr:to>
      <xdr:col>42</xdr:col>
      <xdr:colOff>16927</xdr:colOff>
      <xdr:row>751</xdr:row>
      <xdr:rowOff>310294</xdr:rowOff>
    </xdr:to>
    <xdr:grpSp>
      <xdr:nvGrpSpPr>
        <xdr:cNvPr id="2" name="グループ化 1"/>
        <xdr:cNvGrpSpPr>
          <a:grpSpLocks/>
        </xdr:cNvGrpSpPr>
      </xdr:nvGrpSpPr>
      <xdr:grpSpPr bwMode="auto">
        <a:xfrm>
          <a:off x="2095500" y="49626610"/>
          <a:ext cx="6322477" cy="3766509"/>
          <a:chOff x="3136900" y="28345590"/>
          <a:chExt cx="6709403" cy="3759200"/>
        </a:xfrm>
      </xdr:grpSpPr>
      <xdr:sp macro="" textlink="">
        <xdr:nvSpPr>
          <xdr:cNvPr id="3" name="角丸四角形 2"/>
          <xdr:cNvSpPr/>
        </xdr:nvSpPr>
        <xdr:spPr>
          <a:xfrm>
            <a:off x="3136900" y="28345590"/>
            <a:ext cx="2540902" cy="9421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4" name="角丸四角形 3"/>
          <xdr:cNvSpPr/>
        </xdr:nvSpPr>
        <xdr:spPr>
          <a:xfrm>
            <a:off x="3165994" y="31162611"/>
            <a:ext cx="3627089" cy="9421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 </a:t>
            </a:r>
            <a:r>
              <a:rPr kumimoji="1" lang="ja-JP" altLang="en-US" sz="1600">
                <a:solidFill>
                  <a:sysClr val="windowText" lastClr="000000"/>
                </a:solidFill>
                <a:latin typeface="+mn-lt"/>
                <a:ea typeface="+mn-ea"/>
              </a:rPr>
              <a:t>存続厚生年金基金</a:t>
            </a:r>
            <a:r>
              <a:rPr kumimoji="1" lang="ja-JP" altLang="en-US" sz="1600">
                <a:solidFill>
                  <a:sysClr val="windowText" lastClr="000000"/>
                </a:solidFill>
              </a:rPr>
              <a:t>等</a:t>
            </a:r>
          </a:p>
        </xdr:txBody>
      </xdr:sp>
      <xdr:cxnSp macro="">
        <xdr:nvCxnSpPr>
          <xdr:cNvPr id="5" name="直線矢印コネクタ 4"/>
          <xdr:cNvCxnSpPr/>
        </xdr:nvCxnSpPr>
        <xdr:spPr>
          <a:xfrm rot="5400000">
            <a:off x="2552735" y="30201307"/>
            <a:ext cx="1798706" cy="969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650899" y="29687508"/>
            <a:ext cx="6195404" cy="1132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t>（厚生年金保険法等に基づく、存続厚生年金基金等に対する給付費等負担金の交付）</a:t>
            </a:r>
            <a:endParaRPr kumimoji="1" lang="en-US" altLang="ja-JP" sz="1200"/>
          </a:p>
          <a:p>
            <a:endParaRPr kumimoji="1" lang="en-US" altLang="ja-JP" sz="1200"/>
          </a:p>
          <a:p>
            <a:r>
              <a:rPr kumimoji="1" lang="ja-JP" altLang="en-US" sz="1200"/>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t>年度執行額は集計中</a:t>
            </a:r>
            <a:endParaRPr kumimoji="1" lang="en-US" altLang="ja-JP" sz="1200"/>
          </a:p>
        </xdr:txBody>
      </xdr:sp>
    </xdr:grpSp>
    <xdr:clientData/>
  </xdr:twoCellAnchor>
  <xdr:twoCellAnchor>
    <xdr:from>
      <xdr:col>38</xdr:col>
      <xdr:colOff>108858</xdr:colOff>
      <xdr:row>86</xdr:row>
      <xdr:rowOff>40822</xdr:rowOff>
    </xdr:from>
    <xdr:to>
      <xdr:col>41</xdr:col>
      <xdr:colOff>175530</xdr:colOff>
      <xdr:row>86</xdr:row>
      <xdr:rowOff>285750</xdr:rowOff>
    </xdr:to>
    <xdr:sp macro="" textlink="">
      <xdr:nvSpPr>
        <xdr:cNvPr id="7" name="テキスト ボックス 6"/>
        <xdr:cNvSpPr txBox="1"/>
      </xdr:nvSpPr>
      <xdr:spPr>
        <a:xfrm>
          <a:off x="7864929" y="15784286"/>
          <a:ext cx="678994"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95250</xdr:colOff>
      <xdr:row>88</xdr:row>
      <xdr:rowOff>13607</xdr:rowOff>
    </xdr:from>
    <xdr:to>
      <xdr:col>41</xdr:col>
      <xdr:colOff>175530</xdr:colOff>
      <xdr:row>88</xdr:row>
      <xdr:rowOff>221455</xdr:rowOff>
    </xdr:to>
    <xdr:sp macro="" textlink="">
      <xdr:nvSpPr>
        <xdr:cNvPr id="8" name="テキスト ボックス 7"/>
        <xdr:cNvSpPr txBox="1"/>
      </xdr:nvSpPr>
      <xdr:spPr>
        <a:xfrm>
          <a:off x="7851321" y="16505464"/>
          <a:ext cx="692602" cy="207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108858</xdr:colOff>
      <xdr:row>100</xdr:row>
      <xdr:rowOff>54429</xdr:rowOff>
    </xdr:from>
    <xdr:to>
      <xdr:col>41</xdr:col>
      <xdr:colOff>175530</xdr:colOff>
      <xdr:row>100</xdr:row>
      <xdr:rowOff>272143</xdr:rowOff>
    </xdr:to>
    <xdr:sp macro="" textlink="">
      <xdr:nvSpPr>
        <xdr:cNvPr id="9" name="テキスト ボックス 8"/>
        <xdr:cNvSpPr txBox="1"/>
      </xdr:nvSpPr>
      <xdr:spPr>
        <a:xfrm>
          <a:off x="7864929" y="17240250"/>
          <a:ext cx="678994" cy="21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54429</xdr:colOff>
      <xdr:row>780</xdr:row>
      <xdr:rowOff>190500</xdr:rowOff>
    </xdr:from>
    <xdr:to>
      <xdr:col>27</xdr:col>
      <xdr:colOff>136071</xdr:colOff>
      <xdr:row>780</xdr:row>
      <xdr:rowOff>598714</xdr:rowOff>
    </xdr:to>
    <xdr:sp macro="" textlink="">
      <xdr:nvSpPr>
        <xdr:cNvPr id="10" name="テキスト ボックス 9"/>
        <xdr:cNvSpPr txBox="1"/>
      </xdr:nvSpPr>
      <xdr:spPr>
        <a:xfrm>
          <a:off x="4953000" y="64647536"/>
          <a:ext cx="693964" cy="408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81642</xdr:colOff>
      <xdr:row>790</xdr:row>
      <xdr:rowOff>40822</xdr:rowOff>
    </xdr:from>
    <xdr:to>
      <xdr:col>27</xdr:col>
      <xdr:colOff>175529</xdr:colOff>
      <xdr:row>790</xdr:row>
      <xdr:rowOff>285750</xdr:rowOff>
    </xdr:to>
    <xdr:sp macro="" textlink="">
      <xdr:nvSpPr>
        <xdr:cNvPr id="11" name="テキスト ボックス 10"/>
        <xdr:cNvSpPr txBox="1"/>
      </xdr:nvSpPr>
      <xdr:spPr>
        <a:xfrm>
          <a:off x="4980213" y="67981286"/>
          <a:ext cx="706209"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68035</xdr:colOff>
      <xdr:row>836</xdr:row>
      <xdr:rowOff>217715</xdr:rowOff>
    </xdr:from>
    <xdr:to>
      <xdr:col>27</xdr:col>
      <xdr:colOff>134708</xdr:colOff>
      <xdr:row>836</xdr:row>
      <xdr:rowOff>557893</xdr:rowOff>
    </xdr:to>
    <xdr:sp macro="" textlink="">
      <xdr:nvSpPr>
        <xdr:cNvPr id="12" name="テキスト ボックス 11"/>
        <xdr:cNvSpPr txBox="1"/>
      </xdr:nvSpPr>
      <xdr:spPr>
        <a:xfrm>
          <a:off x="4966606" y="70158429"/>
          <a:ext cx="678995" cy="340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108857</xdr:colOff>
      <xdr:row>18</xdr:row>
      <xdr:rowOff>68036</xdr:rowOff>
    </xdr:from>
    <xdr:to>
      <xdr:col>34</xdr:col>
      <xdr:colOff>80280</xdr:colOff>
      <xdr:row>18</xdr:row>
      <xdr:rowOff>289491</xdr:rowOff>
    </xdr:to>
    <xdr:sp macro="" textlink="">
      <xdr:nvSpPr>
        <xdr:cNvPr id="14" name="テキスト ボックス 13"/>
        <xdr:cNvSpPr txBox="1"/>
      </xdr:nvSpPr>
      <xdr:spPr>
        <a:xfrm>
          <a:off x="6232071" y="8518072"/>
          <a:ext cx="787852"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122465</xdr:colOff>
      <xdr:row>19</xdr:row>
      <xdr:rowOff>13607</xdr:rowOff>
    </xdr:from>
    <xdr:to>
      <xdr:col>34</xdr:col>
      <xdr:colOff>93888</xdr:colOff>
      <xdr:row>19</xdr:row>
      <xdr:rowOff>235062</xdr:rowOff>
    </xdr:to>
    <xdr:sp macro="" textlink="">
      <xdr:nvSpPr>
        <xdr:cNvPr id="16" name="テキスト ボックス 15"/>
        <xdr:cNvSpPr txBox="1"/>
      </xdr:nvSpPr>
      <xdr:spPr>
        <a:xfrm>
          <a:off x="6245679" y="8776607"/>
          <a:ext cx="787852"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30</xdr:col>
      <xdr:colOff>122465</xdr:colOff>
      <xdr:row>20</xdr:row>
      <xdr:rowOff>68035</xdr:rowOff>
    </xdr:from>
    <xdr:to>
      <xdr:col>34</xdr:col>
      <xdr:colOff>93888</xdr:colOff>
      <xdr:row>20</xdr:row>
      <xdr:rowOff>289490</xdr:rowOff>
    </xdr:to>
    <xdr:sp macro="" textlink="">
      <xdr:nvSpPr>
        <xdr:cNvPr id="18" name="テキスト ボックス 17"/>
        <xdr:cNvSpPr txBox="1"/>
      </xdr:nvSpPr>
      <xdr:spPr>
        <a:xfrm>
          <a:off x="6245679" y="9143999"/>
          <a:ext cx="787852" cy="221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772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605</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550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161</v>
      </c>
      <c r="H5" s="559"/>
      <c r="I5" s="559"/>
      <c r="J5" s="559"/>
      <c r="K5" s="559"/>
      <c r="L5" s="559"/>
      <c r="M5" s="560" t="s">
        <v>66</v>
      </c>
      <c r="N5" s="561"/>
      <c r="O5" s="561"/>
      <c r="P5" s="561"/>
      <c r="Q5" s="561"/>
      <c r="R5" s="562"/>
      <c r="S5" s="563" t="s">
        <v>131</v>
      </c>
      <c r="T5" s="559"/>
      <c r="U5" s="559"/>
      <c r="V5" s="559"/>
      <c r="W5" s="559"/>
      <c r="X5" s="564"/>
      <c r="Y5" s="713" t="s">
        <v>3</v>
      </c>
      <c r="Z5" s="714"/>
      <c r="AA5" s="714"/>
      <c r="AB5" s="714"/>
      <c r="AC5" s="714"/>
      <c r="AD5" s="715"/>
      <c r="AE5" s="716" t="s">
        <v>552</v>
      </c>
      <c r="AF5" s="716"/>
      <c r="AG5" s="716"/>
      <c r="AH5" s="716"/>
      <c r="AI5" s="716"/>
      <c r="AJ5" s="716"/>
      <c r="AK5" s="716"/>
      <c r="AL5" s="716"/>
      <c r="AM5" s="716"/>
      <c r="AN5" s="716"/>
      <c r="AO5" s="716"/>
      <c r="AP5" s="717"/>
      <c r="AQ5" s="718" t="s">
        <v>553</v>
      </c>
      <c r="AR5" s="719"/>
      <c r="AS5" s="719"/>
      <c r="AT5" s="719"/>
      <c r="AU5" s="719"/>
      <c r="AV5" s="719"/>
      <c r="AW5" s="719"/>
      <c r="AX5" s="720"/>
    </row>
    <row r="6" spans="1:50" ht="39" customHeight="1" x14ac:dyDescent="0.15">
      <c r="A6" s="723" t="s">
        <v>4</v>
      </c>
      <c r="B6" s="724"/>
      <c r="C6" s="724"/>
      <c r="D6" s="724"/>
      <c r="E6" s="724"/>
      <c r="F6" s="724"/>
      <c r="G6" s="879" t="str">
        <f>入力規則等!F39</f>
        <v>年金特別会計厚生年金勘定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05.75" customHeight="1" x14ac:dyDescent="0.15">
      <c r="A7" s="828" t="s">
        <v>22</v>
      </c>
      <c r="B7" s="829"/>
      <c r="C7" s="829"/>
      <c r="D7" s="829"/>
      <c r="E7" s="829"/>
      <c r="F7" s="830"/>
      <c r="G7" s="831" t="s">
        <v>601</v>
      </c>
      <c r="H7" s="832"/>
      <c r="I7" s="832"/>
      <c r="J7" s="832"/>
      <c r="K7" s="832"/>
      <c r="L7" s="832"/>
      <c r="M7" s="832"/>
      <c r="N7" s="832"/>
      <c r="O7" s="832"/>
      <c r="P7" s="832"/>
      <c r="Q7" s="832"/>
      <c r="R7" s="832"/>
      <c r="S7" s="832"/>
      <c r="T7" s="832"/>
      <c r="U7" s="832"/>
      <c r="V7" s="832"/>
      <c r="W7" s="832"/>
      <c r="X7" s="833"/>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389</v>
      </c>
      <c r="B8" s="829"/>
      <c r="C8" s="829"/>
      <c r="D8" s="829"/>
      <c r="E8" s="829"/>
      <c r="F8" s="830"/>
      <c r="G8" s="221" t="str">
        <f>入力規則等!A26</f>
        <v>高齢社会対策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社会保障</v>
      </c>
      <c r="AF8" s="222"/>
      <c r="AG8" s="222"/>
      <c r="AH8" s="222"/>
      <c r="AI8" s="222"/>
      <c r="AJ8" s="222"/>
      <c r="AK8" s="222"/>
      <c r="AL8" s="222"/>
      <c r="AM8" s="222"/>
      <c r="AN8" s="222"/>
      <c r="AO8" s="222"/>
      <c r="AP8" s="222"/>
      <c r="AQ8" s="222"/>
      <c r="AR8" s="222"/>
      <c r="AS8" s="222"/>
      <c r="AT8" s="222"/>
      <c r="AU8" s="222"/>
      <c r="AV8" s="222"/>
      <c r="AW8" s="222"/>
      <c r="AX8" s="737"/>
    </row>
    <row r="9" spans="1:50" ht="87" customHeight="1" x14ac:dyDescent="0.15">
      <c r="A9" s="142" t="s">
        <v>23</v>
      </c>
      <c r="B9" s="143"/>
      <c r="C9" s="143"/>
      <c r="D9" s="143"/>
      <c r="E9" s="143"/>
      <c r="F9" s="143"/>
      <c r="G9" s="572" t="s">
        <v>604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75" customHeight="1" x14ac:dyDescent="0.15">
      <c r="A10" s="738" t="s">
        <v>30</v>
      </c>
      <c r="B10" s="739"/>
      <c r="C10" s="739"/>
      <c r="D10" s="739"/>
      <c r="E10" s="739"/>
      <c r="F10" s="739"/>
      <c r="G10" s="671" t="s">
        <v>556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負担</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15">
      <c r="A13" s="139"/>
      <c r="B13" s="140"/>
      <c r="C13" s="140"/>
      <c r="D13" s="140"/>
      <c r="E13" s="140"/>
      <c r="F13" s="141"/>
      <c r="G13" s="741" t="s">
        <v>6</v>
      </c>
      <c r="H13" s="742"/>
      <c r="I13" s="637" t="s">
        <v>7</v>
      </c>
      <c r="J13" s="638"/>
      <c r="K13" s="638"/>
      <c r="L13" s="638"/>
      <c r="M13" s="638"/>
      <c r="N13" s="638"/>
      <c r="O13" s="639"/>
      <c r="P13" s="97">
        <v>210383</v>
      </c>
      <c r="Q13" s="98"/>
      <c r="R13" s="98"/>
      <c r="S13" s="98"/>
      <c r="T13" s="98"/>
      <c r="U13" s="98"/>
      <c r="V13" s="99"/>
      <c r="W13" s="97">
        <v>212445</v>
      </c>
      <c r="X13" s="98"/>
      <c r="Y13" s="98"/>
      <c r="Z13" s="98"/>
      <c r="AA13" s="98"/>
      <c r="AB13" s="98"/>
      <c r="AC13" s="99"/>
      <c r="AD13" s="97">
        <v>317569</v>
      </c>
      <c r="AE13" s="98"/>
      <c r="AF13" s="98"/>
      <c r="AG13" s="98"/>
      <c r="AH13" s="98"/>
      <c r="AI13" s="98"/>
      <c r="AJ13" s="99"/>
      <c r="AK13" s="97">
        <v>174049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3"/>
      <c r="H14" s="744"/>
      <c r="I14" s="575" t="s">
        <v>8</v>
      </c>
      <c r="J14" s="631"/>
      <c r="K14" s="631"/>
      <c r="L14" s="631"/>
      <c r="M14" s="631"/>
      <c r="N14" s="631"/>
      <c r="O14" s="632"/>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3"/>
      <c r="H15" s="744"/>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603</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3"/>
      <c r="H16" s="744"/>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31"/>
      <c r="K17" s="631"/>
      <c r="L17" s="631"/>
      <c r="M17" s="631"/>
      <c r="N17" s="631"/>
      <c r="O17" s="632"/>
      <c r="P17" s="97">
        <v>-1E-3</v>
      </c>
      <c r="Q17" s="98"/>
      <c r="R17" s="98"/>
      <c r="S17" s="98"/>
      <c r="T17" s="98"/>
      <c r="U17" s="98"/>
      <c r="V17" s="99"/>
      <c r="W17" s="97" t="s">
        <v>558</v>
      </c>
      <c r="X17" s="98"/>
      <c r="Y17" s="98"/>
      <c r="Z17" s="98"/>
      <c r="AA17" s="98"/>
      <c r="AB17" s="98"/>
      <c r="AC17" s="99"/>
      <c r="AD17" s="97" t="s">
        <v>559</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210382.99900000001</v>
      </c>
      <c r="Q18" s="104"/>
      <c r="R18" s="104"/>
      <c r="S18" s="104"/>
      <c r="T18" s="104"/>
      <c r="U18" s="104"/>
      <c r="V18" s="105"/>
      <c r="W18" s="103">
        <f>SUM(W13:AC17)</f>
        <v>212445</v>
      </c>
      <c r="X18" s="104"/>
      <c r="Y18" s="104"/>
      <c r="Z18" s="104"/>
      <c r="AA18" s="104"/>
      <c r="AB18" s="104"/>
      <c r="AC18" s="105"/>
      <c r="AD18" s="103">
        <f>SUM(AD13:AJ17)</f>
        <v>317569</v>
      </c>
      <c r="AE18" s="104"/>
      <c r="AF18" s="104"/>
      <c r="AG18" s="104"/>
      <c r="AH18" s="104"/>
      <c r="AI18" s="104"/>
      <c r="AJ18" s="105"/>
      <c r="AK18" s="103">
        <f>SUM(AK13:AQ17)</f>
        <v>174049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166368</v>
      </c>
      <c r="Q19" s="98"/>
      <c r="R19" s="98"/>
      <c r="S19" s="98"/>
      <c r="T19" s="98"/>
      <c r="U19" s="98"/>
      <c r="V19" s="99"/>
      <c r="W19" s="97">
        <v>117430</v>
      </c>
      <c r="X19" s="98"/>
      <c r="Y19" s="98"/>
      <c r="Z19" s="98"/>
      <c r="AA19" s="98"/>
      <c r="AB19" s="98"/>
      <c r="AC19" s="99"/>
      <c r="AD19" s="97" t="s">
        <v>561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0.79078633155143863</v>
      </c>
      <c r="Q20" s="539"/>
      <c r="R20" s="539"/>
      <c r="S20" s="539"/>
      <c r="T20" s="539"/>
      <c r="U20" s="539"/>
      <c r="V20" s="539"/>
      <c r="W20" s="539">
        <f t="shared" ref="W20" si="0">IF(W18=0, "-", SUM(W19)/W18)</f>
        <v>0.55275483066205366</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497</v>
      </c>
      <c r="H21" s="929"/>
      <c r="I21" s="929"/>
      <c r="J21" s="929"/>
      <c r="K21" s="929"/>
      <c r="L21" s="929"/>
      <c r="M21" s="929"/>
      <c r="N21" s="929"/>
      <c r="O21" s="929"/>
      <c r="P21" s="539">
        <f>IF(P19=0, "-", SUM(P19)/SUM(P13,P14))</f>
        <v>0.79078632779264479</v>
      </c>
      <c r="Q21" s="539"/>
      <c r="R21" s="539"/>
      <c r="S21" s="539"/>
      <c r="T21" s="539"/>
      <c r="U21" s="539"/>
      <c r="V21" s="539"/>
      <c r="W21" s="539">
        <f t="shared" ref="W21" si="2">IF(W19=0, "-", SUM(W19)/SUM(W13,W14))</f>
        <v>0.55275483066205366</v>
      </c>
      <c r="X21" s="539"/>
      <c r="Y21" s="539"/>
      <c r="Z21" s="539"/>
      <c r="AA21" s="539"/>
      <c r="AB21" s="539"/>
      <c r="AC21" s="539"/>
      <c r="AD21" s="539">
        <f t="shared" ref="AD21" si="3">IF(AD19=0, "-", SUM(AD19)/SUM(AD13,AD14))</f>
        <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174049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174049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563</v>
      </c>
      <c r="AR31" s="133"/>
      <c r="AS31" s="134" t="s">
        <v>356</v>
      </c>
      <c r="AT31" s="169"/>
      <c r="AU31" s="269" t="s">
        <v>563</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561</v>
      </c>
      <c r="AC32" s="551"/>
      <c r="AD32" s="551"/>
      <c r="AE32" s="362" t="s">
        <v>563</v>
      </c>
      <c r="AF32" s="363"/>
      <c r="AG32" s="363"/>
      <c r="AH32" s="363"/>
      <c r="AI32" s="362" t="s">
        <v>561</v>
      </c>
      <c r="AJ32" s="363"/>
      <c r="AK32" s="363"/>
      <c r="AL32" s="363"/>
      <c r="AM32" s="362" t="s">
        <v>561</v>
      </c>
      <c r="AN32" s="363"/>
      <c r="AO32" s="363"/>
      <c r="AP32" s="363"/>
      <c r="AQ32" s="100" t="s">
        <v>563</v>
      </c>
      <c r="AR32" s="101"/>
      <c r="AS32" s="101"/>
      <c r="AT32" s="102"/>
      <c r="AU32" s="363" t="s">
        <v>563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t="s">
        <v>563</v>
      </c>
      <c r="AF33" s="363"/>
      <c r="AG33" s="363"/>
      <c r="AH33" s="363"/>
      <c r="AI33" s="362" t="s">
        <v>563</v>
      </c>
      <c r="AJ33" s="363"/>
      <c r="AK33" s="363"/>
      <c r="AL33" s="363"/>
      <c r="AM33" s="362" t="s">
        <v>563</v>
      </c>
      <c r="AN33" s="363"/>
      <c r="AO33" s="363"/>
      <c r="AP33" s="363"/>
      <c r="AQ33" s="100" t="s">
        <v>563</v>
      </c>
      <c r="AR33" s="101"/>
      <c r="AS33" s="101"/>
      <c r="AT33" s="102"/>
      <c r="AU33" s="363" t="s">
        <v>558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563</v>
      </c>
      <c r="AF34" s="363"/>
      <c r="AG34" s="363"/>
      <c r="AH34" s="363"/>
      <c r="AI34" s="362" t="s">
        <v>563</v>
      </c>
      <c r="AJ34" s="363"/>
      <c r="AK34" s="363"/>
      <c r="AL34" s="363"/>
      <c r="AM34" s="362" t="s">
        <v>563</v>
      </c>
      <c r="AN34" s="363"/>
      <c r="AO34" s="363"/>
      <c r="AP34" s="363"/>
      <c r="AQ34" s="100" t="s">
        <v>563</v>
      </c>
      <c r="AR34" s="101"/>
      <c r="AS34" s="101"/>
      <c r="AT34" s="102"/>
      <c r="AU34" s="363" t="s">
        <v>563</v>
      </c>
      <c r="AV34" s="363"/>
      <c r="AW34" s="363"/>
      <c r="AX34" s="365"/>
    </row>
    <row r="35" spans="1:50" ht="23.25" customHeight="1" x14ac:dyDescent="0.15">
      <c r="A35" s="899" t="s">
        <v>528</v>
      </c>
      <c r="B35" s="900"/>
      <c r="C35" s="900"/>
      <c r="D35" s="900"/>
      <c r="E35" s="900"/>
      <c r="F35" s="901"/>
      <c r="G35" s="905" t="s">
        <v>561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491</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491</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518</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519</v>
      </c>
      <c r="AC69" s="977"/>
      <c r="AD69" s="977"/>
      <c r="AE69" s="816"/>
      <c r="AF69" s="817"/>
      <c r="AG69" s="817"/>
      <c r="AH69" s="817"/>
      <c r="AI69" s="816"/>
      <c r="AJ69" s="817"/>
      <c r="AK69" s="817"/>
      <c r="AL69" s="817"/>
      <c r="AM69" s="816"/>
      <c r="AN69" s="817"/>
      <c r="AO69" s="817"/>
      <c r="AP69" s="817"/>
      <c r="AQ69" s="362"/>
      <c r="AR69" s="363"/>
      <c r="AS69" s="363"/>
      <c r="AT69" s="364"/>
      <c r="AU69" s="363"/>
      <c r="AV69" s="363"/>
      <c r="AW69" s="363"/>
      <c r="AX69" s="365"/>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518</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519</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492</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531</v>
      </c>
      <c r="B78" s="914"/>
      <c r="C78" s="914"/>
      <c r="D78" s="914"/>
      <c r="E78" s="911" t="s">
        <v>465</v>
      </c>
      <c r="F78" s="912"/>
      <c r="G78" s="57" t="s">
        <v>365</v>
      </c>
      <c r="H78" s="791"/>
      <c r="I78" s="242"/>
      <c r="J78" s="242"/>
      <c r="K78" s="242"/>
      <c r="L78" s="242"/>
      <c r="M78" s="242"/>
      <c r="N78" s="242"/>
      <c r="O78" s="792"/>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customHeight="1" x14ac:dyDescent="0.15">
      <c r="A80" s="519"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customHeight="1" x14ac:dyDescent="0.15">
      <c r="A81" s="520"/>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7.5" customHeight="1" x14ac:dyDescent="0.15">
      <c r="A82" s="520"/>
      <c r="B82" s="851"/>
      <c r="C82" s="552"/>
      <c r="D82" s="552"/>
      <c r="E82" s="552"/>
      <c r="F82" s="553"/>
      <c r="G82" s="501" t="s">
        <v>564</v>
      </c>
      <c r="H82" s="501"/>
      <c r="I82" s="501"/>
      <c r="J82" s="501"/>
      <c r="K82" s="501"/>
      <c r="L82" s="501"/>
      <c r="M82" s="501"/>
      <c r="N82" s="501"/>
      <c r="O82" s="501"/>
      <c r="P82" s="501"/>
      <c r="Q82" s="501"/>
      <c r="R82" s="501"/>
      <c r="S82" s="501"/>
      <c r="T82" s="501"/>
      <c r="U82" s="501"/>
      <c r="V82" s="501"/>
      <c r="W82" s="501"/>
      <c r="X82" s="501"/>
      <c r="Y82" s="501"/>
      <c r="Z82" s="501"/>
      <c r="AA82" s="751"/>
      <c r="AB82" s="500" t="s">
        <v>602</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2.25"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568</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565</v>
      </c>
      <c r="H87" s="158"/>
      <c r="I87" s="158"/>
      <c r="J87" s="158"/>
      <c r="K87" s="158"/>
      <c r="L87" s="158"/>
      <c r="M87" s="158"/>
      <c r="N87" s="158"/>
      <c r="O87" s="229"/>
      <c r="P87" s="158" t="s">
        <v>566</v>
      </c>
      <c r="Q87" s="801"/>
      <c r="R87" s="801"/>
      <c r="S87" s="801"/>
      <c r="T87" s="801"/>
      <c r="U87" s="801"/>
      <c r="V87" s="801"/>
      <c r="W87" s="801"/>
      <c r="X87" s="802"/>
      <c r="Y87" s="754" t="s">
        <v>62</v>
      </c>
      <c r="Z87" s="755"/>
      <c r="AA87" s="756"/>
      <c r="AB87" s="551" t="s">
        <v>567</v>
      </c>
      <c r="AC87" s="551"/>
      <c r="AD87" s="551"/>
      <c r="AE87" s="362">
        <v>1664</v>
      </c>
      <c r="AF87" s="363"/>
      <c r="AG87" s="363"/>
      <c r="AH87" s="363"/>
      <c r="AI87" s="362">
        <v>1174</v>
      </c>
      <c r="AJ87" s="363"/>
      <c r="AK87" s="363"/>
      <c r="AL87" s="363"/>
      <c r="AM87" s="362"/>
      <c r="AN87" s="363"/>
      <c r="AO87" s="363"/>
      <c r="AP87" s="363"/>
      <c r="AQ87" s="100" t="s">
        <v>563</v>
      </c>
      <c r="AR87" s="101"/>
      <c r="AS87" s="101"/>
      <c r="AT87" s="102"/>
      <c r="AU87" s="363" t="s">
        <v>562</v>
      </c>
      <c r="AV87" s="363"/>
      <c r="AW87" s="363"/>
      <c r="AX87" s="365"/>
    </row>
    <row r="88" spans="1:60" ht="35.25" customHeight="1" x14ac:dyDescent="0.15">
      <c r="A88" s="520"/>
      <c r="B88" s="552"/>
      <c r="C88" s="552"/>
      <c r="D88" s="552"/>
      <c r="E88" s="552"/>
      <c r="F88" s="553"/>
      <c r="G88" s="230"/>
      <c r="H88" s="231"/>
      <c r="I88" s="231"/>
      <c r="J88" s="231"/>
      <c r="K88" s="231"/>
      <c r="L88" s="231"/>
      <c r="M88" s="231"/>
      <c r="N88" s="231"/>
      <c r="O88" s="232"/>
      <c r="P88" s="803"/>
      <c r="Q88" s="803"/>
      <c r="R88" s="803"/>
      <c r="S88" s="803"/>
      <c r="T88" s="803"/>
      <c r="U88" s="803"/>
      <c r="V88" s="803"/>
      <c r="W88" s="803"/>
      <c r="X88" s="804"/>
      <c r="Y88" s="728" t="s">
        <v>54</v>
      </c>
      <c r="Z88" s="729"/>
      <c r="AA88" s="730"/>
      <c r="AB88" s="522" t="s">
        <v>567</v>
      </c>
      <c r="AC88" s="522"/>
      <c r="AD88" s="522"/>
      <c r="AE88" s="362">
        <v>2104</v>
      </c>
      <c r="AF88" s="363"/>
      <c r="AG88" s="363"/>
      <c r="AH88" s="363"/>
      <c r="AI88" s="362">
        <v>2124</v>
      </c>
      <c r="AJ88" s="363"/>
      <c r="AK88" s="363"/>
      <c r="AL88" s="363"/>
      <c r="AM88" s="362">
        <v>3176</v>
      </c>
      <c r="AN88" s="363"/>
      <c r="AO88" s="363"/>
      <c r="AP88" s="363"/>
      <c r="AQ88" s="100" t="s">
        <v>562</v>
      </c>
      <c r="AR88" s="101"/>
      <c r="AS88" s="101"/>
      <c r="AT88" s="102"/>
      <c r="AU88" s="363">
        <v>1740</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5"/>
      <c r="Y89" s="728" t="s">
        <v>13</v>
      </c>
      <c r="Z89" s="729"/>
      <c r="AA89" s="730"/>
      <c r="AB89" s="461" t="s">
        <v>14</v>
      </c>
      <c r="AC89" s="461"/>
      <c r="AD89" s="461"/>
      <c r="AE89" s="362">
        <v>79</v>
      </c>
      <c r="AF89" s="363"/>
      <c r="AG89" s="363"/>
      <c r="AH89" s="363"/>
      <c r="AI89" s="362">
        <v>55</v>
      </c>
      <c r="AJ89" s="363"/>
      <c r="AK89" s="363"/>
      <c r="AL89" s="363"/>
      <c r="AM89" s="362"/>
      <c r="AN89" s="363"/>
      <c r="AO89" s="363"/>
      <c r="AP89" s="363"/>
      <c r="AQ89" s="100" t="s">
        <v>562</v>
      </c>
      <c r="AR89" s="101"/>
      <c r="AS89" s="101"/>
      <c r="AT89" s="102"/>
      <c r="AU89" s="363" t="s">
        <v>562</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1"/>
      <c r="R92" s="801"/>
      <c r="S92" s="801"/>
      <c r="T92" s="801"/>
      <c r="U92" s="801"/>
      <c r="V92" s="801"/>
      <c r="W92" s="801"/>
      <c r="X92" s="802"/>
      <c r="Y92" s="754" t="s">
        <v>62</v>
      </c>
      <c r="Z92" s="755"/>
      <c r="AA92" s="75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3"/>
      <c r="Q93" s="803"/>
      <c r="R93" s="803"/>
      <c r="S93" s="803"/>
      <c r="T93" s="803"/>
      <c r="U93" s="803"/>
      <c r="V93" s="803"/>
      <c r="W93" s="803"/>
      <c r="X93" s="804"/>
      <c r="Y93" s="728" t="s">
        <v>54</v>
      </c>
      <c r="Z93" s="729"/>
      <c r="AA93" s="730"/>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5"/>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1"/>
      <c r="R97" s="801"/>
      <c r="S97" s="801"/>
      <c r="T97" s="801"/>
      <c r="U97" s="801"/>
      <c r="V97" s="801"/>
      <c r="W97" s="801"/>
      <c r="X97" s="802"/>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3"/>
      <c r="Q98" s="803"/>
      <c r="R98" s="803"/>
      <c r="S98" s="803"/>
      <c r="T98" s="803"/>
      <c r="U98" s="803"/>
      <c r="V98" s="803"/>
      <c r="W98" s="803"/>
      <c r="X98" s="804"/>
      <c r="Y98" s="728" t="s">
        <v>54</v>
      </c>
      <c r="Z98" s="729"/>
      <c r="AA98" s="730"/>
      <c r="AB98" s="798"/>
      <c r="AC98" s="799"/>
      <c r="AD98" s="80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541</v>
      </c>
      <c r="AV100" s="931"/>
      <c r="AW100" s="931"/>
      <c r="AX100" s="933"/>
    </row>
    <row r="101" spans="1:60" ht="23.25" customHeight="1" x14ac:dyDescent="0.15">
      <c r="A101" s="491"/>
      <c r="B101" s="492"/>
      <c r="C101" s="492"/>
      <c r="D101" s="492"/>
      <c r="E101" s="492"/>
      <c r="F101" s="493"/>
      <c r="G101" s="158" t="s">
        <v>566</v>
      </c>
      <c r="H101" s="158"/>
      <c r="I101" s="158"/>
      <c r="J101" s="158"/>
      <c r="K101" s="158"/>
      <c r="L101" s="158"/>
      <c r="M101" s="158"/>
      <c r="N101" s="158"/>
      <c r="O101" s="158"/>
      <c r="P101" s="158"/>
      <c r="Q101" s="158"/>
      <c r="R101" s="158"/>
      <c r="S101" s="158"/>
      <c r="T101" s="158"/>
      <c r="U101" s="158"/>
      <c r="V101" s="158"/>
      <c r="W101" s="158"/>
      <c r="X101" s="229"/>
      <c r="Y101" s="815" t="s">
        <v>55</v>
      </c>
      <c r="Z101" s="714"/>
      <c r="AA101" s="715"/>
      <c r="AB101" s="551" t="s">
        <v>569</v>
      </c>
      <c r="AC101" s="551"/>
      <c r="AD101" s="551"/>
      <c r="AE101" s="362">
        <v>440</v>
      </c>
      <c r="AF101" s="363"/>
      <c r="AG101" s="363"/>
      <c r="AH101" s="364"/>
      <c r="AI101" s="362">
        <v>234</v>
      </c>
      <c r="AJ101" s="363"/>
      <c r="AK101" s="363"/>
      <c r="AL101" s="364"/>
      <c r="AM101" s="362"/>
      <c r="AN101" s="363"/>
      <c r="AO101" s="363"/>
      <c r="AP101" s="364"/>
      <c r="AQ101" s="362" t="s">
        <v>562</v>
      </c>
      <c r="AR101" s="363"/>
      <c r="AS101" s="363"/>
      <c r="AT101" s="364"/>
      <c r="AU101" s="362" t="s">
        <v>562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t="s">
        <v>559</v>
      </c>
      <c r="AF102" s="356"/>
      <c r="AG102" s="356"/>
      <c r="AH102" s="356"/>
      <c r="AI102" s="356" t="s">
        <v>562</v>
      </c>
      <c r="AJ102" s="356"/>
      <c r="AK102" s="356"/>
      <c r="AL102" s="356"/>
      <c r="AM102" s="356" t="s">
        <v>561</v>
      </c>
      <c r="AN102" s="356"/>
      <c r="AO102" s="356"/>
      <c r="AP102" s="356"/>
      <c r="AQ102" s="816" t="s">
        <v>562</v>
      </c>
      <c r="AR102" s="817"/>
      <c r="AS102" s="817"/>
      <c r="AT102" s="818"/>
      <c r="AU102" s="816" t="s">
        <v>562</v>
      </c>
      <c r="AV102" s="817"/>
      <c r="AW102" s="817"/>
      <c r="AX102" s="818"/>
    </row>
    <row r="103" spans="1:60" ht="31.5" hidden="1"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6"/>
      <c r="AV105" s="817"/>
      <c r="AW105" s="817"/>
      <c r="AX105" s="818"/>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6"/>
      <c r="AV108" s="817"/>
      <c r="AW108" s="817"/>
      <c r="AX108" s="818"/>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6"/>
      <c r="AV111" s="817"/>
      <c r="AW111" s="817"/>
      <c r="AX111" s="818"/>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t="s">
        <v>558</v>
      </c>
      <c r="AF116" s="356"/>
      <c r="AG116" s="356"/>
      <c r="AH116" s="356"/>
      <c r="AI116" s="356" t="s">
        <v>561</v>
      </c>
      <c r="AJ116" s="356"/>
      <c r="AK116" s="356"/>
      <c r="AL116" s="356"/>
      <c r="AM116" s="356" t="s">
        <v>558</v>
      </c>
      <c r="AN116" s="356"/>
      <c r="AO116" s="356"/>
      <c r="AP116" s="356"/>
      <c r="AQ116" s="362" t="s">
        <v>558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562</v>
      </c>
      <c r="AF117" s="304"/>
      <c r="AG117" s="304"/>
      <c r="AH117" s="304"/>
      <c r="AI117" s="304" t="s">
        <v>558</v>
      </c>
      <c r="AJ117" s="304"/>
      <c r="AK117" s="304"/>
      <c r="AL117" s="304"/>
      <c r="AM117" s="304" t="s">
        <v>562</v>
      </c>
      <c r="AN117" s="304"/>
      <c r="AO117" s="304"/>
      <c r="AP117" s="304"/>
      <c r="AQ117" s="304" t="s">
        <v>572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t="s">
        <v>562</v>
      </c>
      <c r="AV133" s="133"/>
      <c r="AW133" s="134" t="s">
        <v>300</v>
      </c>
      <c r="AX133" s="135"/>
    </row>
    <row r="134" spans="1:50" ht="39.75" customHeight="1" x14ac:dyDescent="0.15">
      <c r="A134" s="996"/>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t="s">
        <v>562</v>
      </c>
      <c r="AF134" s="101"/>
      <c r="AG134" s="101"/>
      <c r="AH134" s="101"/>
      <c r="AI134" s="264" t="s">
        <v>563</v>
      </c>
      <c r="AJ134" s="101"/>
      <c r="AK134" s="101"/>
      <c r="AL134" s="101"/>
      <c r="AM134" s="264" t="s">
        <v>562</v>
      </c>
      <c r="AN134" s="101"/>
      <c r="AO134" s="101"/>
      <c r="AP134" s="101"/>
      <c r="AQ134" s="264" t="s">
        <v>562</v>
      </c>
      <c r="AR134" s="101"/>
      <c r="AS134" s="101"/>
      <c r="AT134" s="101"/>
      <c r="AU134" s="264" t="s">
        <v>563</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t="s">
        <v>572</v>
      </c>
      <c r="AF135" s="101"/>
      <c r="AG135" s="101"/>
      <c r="AH135" s="101"/>
      <c r="AI135" s="264" t="s">
        <v>572</v>
      </c>
      <c r="AJ135" s="101"/>
      <c r="AK135" s="101"/>
      <c r="AL135" s="101"/>
      <c r="AM135" s="264" t="s">
        <v>572</v>
      </c>
      <c r="AN135" s="101"/>
      <c r="AO135" s="101"/>
      <c r="AP135" s="101"/>
      <c r="AQ135" s="264" t="s">
        <v>572</v>
      </c>
      <c r="AR135" s="101"/>
      <c r="AS135" s="101"/>
      <c r="AT135" s="101"/>
      <c r="AU135" s="264" t="s">
        <v>563</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6"/>
      <c r="B154" s="250"/>
      <c r="C154" s="249"/>
      <c r="D154" s="250"/>
      <c r="E154" s="249"/>
      <c r="F154" s="312"/>
      <c r="G154" s="228" t="s">
        <v>561</v>
      </c>
      <c r="H154" s="158"/>
      <c r="I154" s="158"/>
      <c r="J154" s="158"/>
      <c r="K154" s="158"/>
      <c r="L154" s="158"/>
      <c r="M154" s="158"/>
      <c r="N154" s="158"/>
      <c r="O154" s="158"/>
      <c r="P154" s="229"/>
      <c r="Q154" s="157" t="s">
        <v>563</v>
      </c>
      <c r="R154" s="158"/>
      <c r="S154" s="158"/>
      <c r="T154" s="158"/>
      <c r="U154" s="158"/>
      <c r="V154" s="158"/>
      <c r="W154" s="158"/>
      <c r="X154" s="158"/>
      <c r="Y154" s="158"/>
      <c r="Z154" s="158"/>
      <c r="AA154" s="925"/>
      <c r="AB154" s="253" t="s">
        <v>561</v>
      </c>
      <c r="AC154" s="254"/>
      <c r="AD154" s="254"/>
      <c r="AE154" s="259" t="s">
        <v>561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t="s">
        <v>563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561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559</v>
      </c>
      <c r="AR432" s="133"/>
      <c r="AS432" s="134" t="s">
        <v>356</v>
      </c>
      <c r="AT432" s="169"/>
      <c r="AU432" s="133" t="s">
        <v>559</v>
      </c>
      <c r="AV432" s="133"/>
      <c r="AW432" s="134" t="s">
        <v>300</v>
      </c>
      <c r="AX432" s="135"/>
    </row>
    <row r="433" spans="1:50" ht="23.25" customHeight="1" x14ac:dyDescent="0.15">
      <c r="A433" s="996"/>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559</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559</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562</v>
      </c>
      <c r="AR457" s="133"/>
      <c r="AS457" s="134" t="s">
        <v>356</v>
      </c>
      <c r="AT457" s="169"/>
      <c r="AU457" s="133" t="s">
        <v>562</v>
      </c>
      <c r="AV457" s="133"/>
      <c r="AW457" s="134" t="s">
        <v>300</v>
      </c>
      <c r="AX457" s="135"/>
    </row>
    <row r="458" spans="1:50" ht="23.25" customHeight="1" x14ac:dyDescent="0.15">
      <c r="A458" s="996"/>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561</v>
      </c>
      <c r="AF458" s="101"/>
      <c r="AG458" s="101"/>
      <c r="AH458" s="101"/>
      <c r="AI458" s="100" t="s">
        <v>561</v>
      </c>
      <c r="AJ458" s="101"/>
      <c r="AK458" s="101"/>
      <c r="AL458" s="101"/>
      <c r="AM458" s="100" t="s">
        <v>562</v>
      </c>
      <c r="AN458" s="101"/>
      <c r="AO458" s="101"/>
      <c r="AP458" s="102"/>
      <c r="AQ458" s="100" t="s">
        <v>562</v>
      </c>
      <c r="AR458" s="101"/>
      <c r="AS458" s="101"/>
      <c r="AT458" s="102"/>
      <c r="AU458" s="101" t="s">
        <v>559</v>
      </c>
      <c r="AV458" s="101"/>
      <c r="AW458" s="101"/>
      <c r="AX458" s="220"/>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568</v>
      </c>
      <c r="AC459" s="219"/>
      <c r="AD459" s="219"/>
      <c r="AE459" s="100" t="s">
        <v>568</v>
      </c>
      <c r="AF459" s="101"/>
      <c r="AG459" s="101"/>
      <c r="AH459" s="102"/>
      <c r="AI459" s="100" t="s">
        <v>562</v>
      </c>
      <c r="AJ459" s="101"/>
      <c r="AK459" s="101"/>
      <c r="AL459" s="101"/>
      <c r="AM459" s="100" t="s">
        <v>561</v>
      </c>
      <c r="AN459" s="101"/>
      <c r="AO459" s="101"/>
      <c r="AP459" s="102"/>
      <c r="AQ459" s="100" t="s">
        <v>562</v>
      </c>
      <c r="AR459" s="101"/>
      <c r="AS459" s="101"/>
      <c r="AT459" s="102"/>
      <c r="AU459" s="101" t="s">
        <v>562</v>
      </c>
      <c r="AV459" s="101"/>
      <c r="AW459" s="101"/>
      <c r="AX459" s="220"/>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562</v>
      </c>
      <c r="AF460" s="101"/>
      <c r="AG460" s="101"/>
      <c r="AH460" s="102"/>
      <c r="AI460" s="100" t="s">
        <v>563</v>
      </c>
      <c r="AJ460" s="101"/>
      <c r="AK460" s="101"/>
      <c r="AL460" s="101"/>
      <c r="AM460" s="100" t="s">
        <v>562</v>
      </c>
      <c r="AN460" s="101"/>
      <c r="AO460" s="101"/>
      <c r="AP460" s="102"/>
      <c r="AQ460" s="100" t="s">
        <v>562</v>
      </c>
      <c r="AR460" s="101"/>
      <c r="AS460" s="101"/>
      <c r="AT460" s="102"/>
      <c r="AU460" s="101" t="s">
        <v>562</v>
      </c>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2.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554</v>
      </c>
      <c r="AE702" s="898"/>
      <c r="AF702" s="898"/>
      <c r="AG702" s="887" t="s">
        <v>578</v>
      </c>
      <c r="AH702" s="888"/>
      <c r="AI702" s="888"/>
      <c r="AJ702" s="888"/>
      <c r="AK702" s="888"/>
      <c r="AL702" s="888"/>
      <c r="AM702" s="888"/>
      <c r="AN702" s="888"/>
      <c r="AO702" s="888"/>
      <c r="AP702" s="888"/>
      <c r="AQ702" s="888"/>
      <c r="AR702" s="888"/>
      <c r="AS702" s="888"/>
      <c r="AT702" s="888"/>
      <c r="AU702" s="888"/>
      <c r="AV702" s="888"/>
      <c r="AW702" s="888"/>
      <c r="AX702" s="889"/>
    </row>
    <row r="703" spans="1:50" ht="39.7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554</v>
      </c>
      <c r="AE703" s="152"/>
      <c r="AF703" s="152"/>
      <c r="AG703" s="596" t="s">
        <v>579</v>
      </c>
      <c r="AH703" s="597"/>
      <c r="AI703" s="597"/>
      <c r="AJ703" s="597"/>
      <c r="AK703" s="597"/>
      <c r="AL703" s="597"/>
      <c r="AM703" s="597"/>
      <c r="AN703" s="597"/>
      <c r="AO703" s="597"/>
      <c r="AP703" s="597"/>
      <c r="AQ703" s="597"/>
      <c r="AR703" s="597"/>
      <c r="AS703" s="597"/>
      <c r="AT703" s="597"/>
      <c r="AU703" s="597"/>
      <c r="AV703" s="597"/>
      <c r="AW703" s="597"/>
      <c r="AX703" s="598"/>
    </row>
    <row r="704" spans="1:50" ht="53.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554</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68"/>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1" t="s">
        <v>576</v>
      </c>
      <c r="AE705" s="732"/>
      <c r="AF705" s="732"/>
      <c r="AG705" s="157" t="s">
        <v>571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69"/>
      <c r="C706" s="616"/>
      <c r="D706" s="617"/>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69"/>
      <c r="C707" s="618"/>
      <c r="D707" s="619"/>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577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51"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6" t="s">
        <v>554</v>
      </c>
      <c r="AE708" s="667"/>
      <c r="AF708" s="667"/>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576</v>
      </c>
      <c r="AE709" s="152"/>
      <c r="AF709" s="152"/>
      <c r="AG709" s="596" t="s">
        <v>557</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576</v>
      </c>
      <c r="AE710" s="152"/>
      <c r="AF710" s="152"/>
      <c r="AG710" s="596" t="s">
        <v>557</v>
      </c>
      <c r="AH710" s="597"/>
      <c r="AI710" s="597"/>
      <c r="AJ710" s="597"/>
      <c r="AK710" s="597"/>
      <c r="AL710" s="597"/>
      <c r="AM710" s="597"/>
      <c r="AN710" s="597"/>
      <c r="AO710" s="597"/>
      <c r="AP710" s="597"/>
      <c r="AQ710" s="597"/>
      <c r="AR710" s="597"/>
      <c r="AS710" s="597"/>
      <c r="AT710" s="597"/>
      <c r="AU710" s="597"/>
      <c r="AV710" s="597"/>
      <c r="AW710" s="597"/>
      <c r="AX710" s="598"/>
    </row>
    <row r="711" spans="1:50" ht="54"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554</v>
      </c>
      <c r="AE711" s="152"/>
      <c r="AF711" s="152"/>
      <c r="AG711" s="596" t="s">
        <v>582</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554</v>
      </c>
      <c r="AE712" s="586"/>
      <c r="AF712" s="586"/>
      <c r="AG712" s="596" t="s">
        <v>583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596" t="s">
        <v>571</v>
      </c>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15">
      <c r="A714" s="659"/>
      <c r="B714" s="660"/>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3" t="s">
        <v>576</v>
      </c>
      <c r="AE714" s="594"/>
      <c r="AF714" s="595"/>
      <c r="AG714" s="688" t="s">
        <v>571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554</v>
      </c>
      <c r="AE715" s="667"/>
      <c r="AF715" s="776"/>
      <c r="AG715" s="526" t="s">
        <v>584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576</v>
      </c>
      <c r="AE716" s="758"/>
      <c r="AF716" s="758"/>
      <c r="AG716" s="596" t="s">
        <v>557</v>
      </c>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554</v>
      </c>
      <c r="AE717" s="152"/>
      <c r="AF717" s="152"/>
      <c r="AG717" s="596" t="s">
        <v>585</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576</v>
      </c>
      <c r="AE718" s="152"/>
      <c r="AF718" s="152"/>
      <c r="AG718" s="160" t="s">
        <v>557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8"/>
      <c r="AD719" s="666" t="s">
        <v>576</v>
      </c>
      <c r="AE719" s="667"/>
      <c r="AF719" s="667"/>
      <c r="AG719" s="157" t="s">
        <v>561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796" t="s">
        <v>586</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5"/>
      <c r="B727" s="626"/>
      <c r="C727" s="694" t="s">
        <v>57</v>
      </c>
      <c r="D727" s="695"/>
      <c r="E727" s="695"/>
      <c r="F727" s="696"/>
      <c r="G727" s="794" t="s">
        <v>587</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61.75" customHeight="1" thickBot="1" x14ac:dyDescent="0.2">
      <c r="A735" s="613" t="s">
        <v>588</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v>776</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534</v>
      </c>
      <c r="B779" s="760"/>
      <c r="C779" s="760"/>
      <c r="D779" s="760"/>
      <c r="E779" s="760"/>
      <c r="F779" s="761"/>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52.5" customHeight="1" x14ac:dyDescent="0.15">
      <c r="A781" s="556"/>
      <c r="B781" s="762"/>
      <c r="C781" s="762"/>
      <c r="D781" s="762"/>
      <c r="E781" s="762"/>
      <c r="F781" s="763"/>
      <c r="G781" s="449" t="s">
        <v>596</v>
      </c>
      <c r="H781" s="450"/>
      <c r="I781" s="450"/>
      <c r="J781" s="450"/>
      <c r="K781" s="451"/>
      <c r="L781" s="452" t="s">
        <v>597</v>
      </c>
      <c r="M781" s="587"/>
      <c r="N781" s="587"/>
      <c r="O781" s="587"/>
      <c r="P781" s="587"/>
      <c r="Q781" s="587"/>
      <c r="R781" s="587"/>
      <c r="S781" s="587"/>
      <c r="T781" s="587"/>
      <c r="U781" s="587"/>
      <c r="V781" s="587"/>
      <c r="W781" s="587"/>
      <c r="X781" s="588"/>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2"/>
      <c r="C782" s="762"/>
      <c r="D782" s="762"/>
      <c r="E782" s="762"/>
      <c r="F782" s="76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2"/>
      <c r="C792" s="762"/>
      <c r="D792" s="762"/>
      <c r="E792" s="762"/>
      <c r="F792" s="76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2"/>
      <c r="C805" s="762"/>
      <c r="D805" s="762"/>
      <c r="E805" s="762"/>
      <c r="F805" s="76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0.75" customHeight="1" x14ac:dyDescent="0.15">
      <c r="A837" s="402">
        <v>1</v>
      </c>
      <c r="B837" s="402">
        <v>1</v>
      </c>
      <c r="C837" s="425" t="s">
        <v>598</v>
      </c>
      <c r="D837" s="416"/>
      <c r="E837" s="416"/>
      <c r="F837" s="416"/>
      <c r="G837" s="416"/>
      <c r="H837" s="416"/>
      <c r="I837" s="416"/>
      <c r="J837" s="417" t="s">
        <v>466</v>
      </c>
      <c r="K837" s="418"/>
      <c r="L837" s="418"/>
      <c r="M837" s="418"/>
      <c r="N837" s="418"/>
      <c r="O837" s="418"/>
      <c r="P837" s="426" t="s">
        <v>599</v>
      </c>
      <c r="Q837" s="315"/>
      <c r="R837" s="315"/>
      <c r="S837" s="315"/>
      <c r="T837" s="315"/>
      <c r="U837" s="315"/>
      <c r="V837" s="315"/>
      <c r="W837" s="315"/>
      <c r="X837" s="315"/>
      <c r="Y837" s="316"/>
      <c r="Z837" s="317"/>
      <c r="AA837" s="317"/>
      <c r="AB837" s="318"/>
      <c r="AC837" s="326" t="s">
        <v>600</v>
      </c>
      <c r="AD837" s="424"/>
      <c r="AE837" s="424"/>
      <c r="AF837" s="424"/>
      <c r="AG837" s="424"/>
      <c r="AH837" s="419" t="s">
        <v>466</v>
      </c>
      <c r="AI837" s="420"/>
      <c r="AJ837" s="420"/>
      <c r="AK837" s="420"/>
      <c r="AL837" s="323" t="s">
        <v>466</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customHeight="1" x14ac:dyDescent="0.15">
      <c r="A1102" s="402">
        <v>1</v>
      </c>
      <c r="B1102" s="402">
        <v>1</v>
      </c>
      <c r="C1102" s="895"/>
      <c r="D1102" s="895"/>
      <c r="E1102" s="259" t="s">
        <v>561</v>
      </c>
      <c r="F1102" s="894"/>
      <c r="G1102" s="894"/>
      <c r="H1102" s="894"/>
      <c r="I1102" s="894"/>
      <c r="J1102" s="417" t="s">
        <v>559</v>
      </c>
      <c r="K1102" s="418"/>
      <c r="L1102" s="418"/>
      <c r="M1102" s="418"/>
      <c r="N1102" s="418"/>
      <c r="O1102" s="418"/>
      <c r="P1102" s="426" t="s">
        <v>559</v>
      </c>
      <c r="Q1102" s="315"/>
      <c r="R1102" s="315"/>
      <c r="S1102" s="315"/>
      <c r="T1102" s="315"/>
      <c r="U1102" s="315"/>
      <c r="V1102" s="315"/>
      <c r="W1102" s="315"/>
      <c r="X1102" s="315"/>
      <c r="Y1102" s="316" t="s">
        <v>561</v>
      </c>
      <c r="Z1102" s="317"/>
      <c r="AA1102" s="317"/>
      <c r="AB1102" s="318"/>
      <c r="AC1102" s="320"/>
      <c r="AD1102" s="320"/>
      <c r="AE1102" s="320"/>
      <c r="AF1102" s="320"/>
      <c r="AG1102" s="320"/>
      <c r="AH1102" s="321" t="s">
        <v>561</v>
      </c>
      <c r="AI1102" s="322"/>
      <c r="AJ1102" s="322"/>
      <c r="AK1102" s="322"/>
      <c r="AL1102" s="323" t="s">
        <v>559</v>
      </c>
      <c r="AM1102" s="324"/>
      <c r="AN1102" s="324"/>
      <c r="AO1102" s="325"/>
      <c r="AP1102" s="319" t="s">
        <v>559</v>
      </c>
      <c r="AQ1102" s="319"/>
      <c r="AR1102" s="319"/>
      <c r="AS1102" s="319"/>
      <c r="AT1102" s="319"/>
      <c r="AU1102" s="319"/>
      <c r="AV1102" s="319"/>
      <c r="AW1102" s="319"/>
      <c r="AX1102" s="319"/>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cfRule type="expression" dxfId="2785" priority="13683">
      <formula>IF(RIGHT(TEXT(Y783,"0.#"),1)=".",FALSE,TRUE)</formula>
    </cfRule>
    <cfRule type="expression" dxfId="2784" priority="13684">
      <formula>IF(RIGHT(TEXT(Y783,"0.#"),1)=".",TRUE,FALSE)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699" max="49" man="1"/>
    <brk id="7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t="s">
        <v>554</v>
      </c>
      <c r="H18" s="13" t="str">
        <f t="shared" si="1"/>
        <v>年金特別会計厚生年金勘定</v>
      </c>
      <c r="I18" s="13" t="str">
        <f t="shared" si="5"/>
        <v>年金特別会計厚生年金勘定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年金特別会計厚生年金勘定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年金特別会計厚生年金勘定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年金特別会計厚生年金勘定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年金特別会計厚生年金勘定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年金特別会計厚生年金勘定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年金特別会計厚生年金勘定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年金特別会計厚生年金勘定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年金特別会計厚生年金勘定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年金特別会計厚生年金勘定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年金特別会計厚生年金勘定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年金特別会計厚生年金勘定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年金特別会計厚生年金勘定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年金特別会計厚生年金勘定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年金特別会計厚生年金勘定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年金特別会計厚生年金勘定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年金特別会計厚生年金勘定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年金特別会計厚生年金勘定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年金特別会計厚生年金勘定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年金特別会計厚生年金勘定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6"/>
      <c r="Z2" s="410"/>
      <c r="AA2" s="411"/>
      <c r="AB2" s="1010" t="s">
        <v>11</v>
      </c>
      <c r="AC2" s="1011"/>
      <c r="AD2" s="1012"/>
      <c r="AE2" s="998" t="s">
        <v>357</v>
      </c>
      <c r="AF2" s="998"/>
      <c r="AG2" s="998"/>
      <c r="AH2" s="998"/>
      <c r="AI2" s="998" t="s">
        <v>363</v>
      </c>
      <c r="AJ2" s="998"/>
      <c r="AK2" s="998"/>
      <c r="AL2" s="998"/>
      <c r="AM2" s="998" t="s">
        <v>472</v>
      </c>
      <c r="AN2" s="998"/>
      <c r="AO2" s="99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1" t="s">
        <v>54</v>
      </c>
      <c r="Z5" s="999"/>
      <c r="AA5" s="1000"/>
      <c r="AB5" s="522"/>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491</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6"/>
      <c r="Z9" s="410"/>
      <c r="AA9" s="411"/>
      <c r="AB9" s="1010" t="s">
        <v>11</v>
      </c>
      <c r="AC9" s="1011"/>
      <c r="AD9" s="1012"/>
      <c r="AE9" s="998" t="s">
        <v>357</v>
      </c>
      <c r="AF9" s="998"/>
      <c r="AG9" s="998"/>
      <c r="AH9" s="998"/>
      <c r="AI9" s="998" t="s">
        <v>363</v>
      </c>
      <c r="AJ9" s="998"/>
      <c r="AK9" s="998"/>
      <c r="AL9" s="998"/>
      <c r="AM9" s="998" t="s">
        <v>472</v>
      </c>
      <c r="AN9" s="998"/>
      <c r="AO9" s="99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2"/>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491</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6"/>
      <c r="Z16" s="410"/>
      <c r="AA16" s="411"/>
      <c r="AB16" s="1010" t="s">
        <v>11</v>
      </c>
      <c r="AC16" s="1011"/>
      <c r="AD16" s="1012"/>
      <c r="AE16" s="998" t="s">
        <v>357</v>
      </c>
      <c r="AF16" s="998"/>
      <c r="AG16" s="998"/>
      <c r="AH16" s="998"/>
      <c r="AI16" s="998" t="s">
        <v>363</v>
      </c>
      <c r="AJ16" s="998"/>
      <c r="AK16" s="998"/>
      <c r="AL16" s="998"/>
      <c r="AM16" s="998" t="s">
        <v>472</v>
      </c>
      <c r="AN16" s="998"/>
      <c r="AO16" s="99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2"/>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491</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6"/>
      <c r="Z23" s="410"/>
      <c r="AA23" s="411"/>
      <c r="AB23" s="1010" t="s">
        <v>11</v>
      </c>
      <c r="AC23" s="1011"/>
      <c r="AD23" s="1012"/>
      <c r="AE23" s="998" t="s">
        <v>357</v>
      </c>
      <c r="AF23" s="998"/>
      <c r="AG23" s="998"/>
      <c r="AH23" s="998"/>
      <c r="AI23" s="998" t="s">
        <v>363</v>
      </c>
      <c r="AJ23" s="998"/>
      <c r="AK23" s="998"/>
      <c r="AL23" s="998"/>
      <c r="AM23" s="998" t="s">
        <v>472</v>
      </c>
      <c r="AN23" s="998"/>
      <c r="AO23" s="99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2"/>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491</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6"/>
      <c r="Z30" s="410"/>
      <c r="AA30" s="411"/>
      <c r="AB30" s="1010" t="s">
        <v>11</v>
      </c>
      <c r="AC30" s="1011"/>
      <c r="AD30" s="1012"/>
      <c r="AE30" s="998" t="s">
        <v>357</v>
      </c>
      <c r="AF30" s="998"/>
      <c r="AG30" s="998"/>
      <c r="AH30" s="998"/>
      <c r="AI30" s="998" t="s">
        <v>363</v>
      </c>
      <c r="AJ30" s="998"/>
      <c r="AK30" s="998"/>
      <c r="AL30" s="998"/>
      <c r="AM30" s="998" t="s">
        <v>472</v>
      </c>
      <c r="AN30" s="998"/>
      <c r="AO30" s="99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2"/>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491</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6"/>
      <c r="Z37" s="410"/>
      <c r="AA37" s="411"/>
      <c r="AB37" s="1010" t="s">
        <v>11</v>
      </c>
      <c r="AC37" s="1011"/>
      <c r="AD37" s="1012"/>
      <c r="AE37" s="998" t="s">
        <v>357</v>
      </c>
      <c r="AF37" s="998"/>
      <c r="AG37" s="998"/>
      <c r="AH37" s="998"/>
      <c r="AI37" s="998" t="s">
        <v>363</v>
      </c>
      <c r="AJ37" s="998"/>
      <c r="AK37" s="998"/>
      <c r="AL37" s="998"/>
      <c r="AM37" s="998" t="s">
        <v>472</v>
      </c>
      <c r="AN37" s="998"/>
      <c r="AO37" s="99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2"/>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491</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6"/>
      <c r="Z44" s="410"/>
      <c r="AA44" s="411"/>
      <c r="AB44" s="1010" t="s">
        <v>11</v>
      </c>
      <c r="AC44" s="1011"/>
      <c r="AD44" s="1012"/>
      <c r="AE44" s="998" t="s">
        <v>357</v>
      </c>
      <c r="AF44" s="998"/>
      <c r="AG44" s="998"/>
      <c r="AH44" s="998"/>
      <c r="AI44" s="998" t="s">
        <v>363</v>
      </c>
      <c r="AJ44" s="998"/>
      <c r="AK44" s="998"/>
      <c r="AL44" s="998"/>
      <c r="AM44" s="998" t="s">
        <v>472</v>
      </c>
      <c r="AN44" s="998"/>
      <c r="AO44" s="99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2"/>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491</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6"/>
      <c r="Z51" s="410"/>
      <c r="AA51" s="411"/>
      <c r="AB51" s="458" t="s">
        <v>11</v>
      </c>
      <c r="AC51" s="1011"/>
      <c r="AD51" s="1012"/>
      <c r="AE51" s="998" t="s">
        <v>357</v>
      </c>
      <c r="AF51" s="998"/>
      <c r="AG51" s="998"/>
      <c r="AH51" s="998"/>
      <c r="AI51" s="998" t="s">
        <v>363</v>
      </c>
      <c r="AJ51" s="998"/>
      <c r="AK51" s="998"/>
      <c r="AL51" s="998"/>
      <c r="AM51" s="998" t="s">
        <v>472</v>
      </c>
      <c r="AN51" s="998"/>
      <c r="AO51" s="99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2"/>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491</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6"/>
      <c r="Z58" s="410"/>
      <c r="AA58" s="411"/>
      <c r="AB58" s="1010" t="s">
        <v>11</v>
      </c>
      <c r="AC58" s="1011"/>
      <c r="AD58" s="1012"/>
      <c r="AE58" s="998" t="s">
        <v>357</v>
      </c>
      <c r="AF58" s="998"/>
      <c r="AG58" s="998"/>
      <c r="AH58" s="998"/>
      <c r="AI58" s="998" t="s">
        <v>363</v>
      </c>
      <c r="AJ58" s="998"/>
      <c r="AK58" s="998"/>
      <c r="AL58" s="998"/>
      <c r="AM58" s="998" t="s">
        <v>472</v>
      </c>
      <c r="AN58" s="998"/>
      <c r="AO58" s="99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2"/>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491</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6"/>
      <c r="Z65" s="410"/>
      <c r="AA65" s="411"/>
      <c r="AB65" s="1010" t="s">
        <v>11</v>
      </c>
      <c r="AC65" s="1011"/>
      <c r="AD65" s="1012"/>
      <c r="AE65" s="998" t="s">
        <v>357</v>
      </c>
      <c r="AF65" s="998"/>
      <c r="AG65" s="998"/>
      <c r="AH65" s="998"/>
      <c r="AI65" s="998" t="s">
        <v>363</v>
      </c>
      <c r="AJ65" s="998"/>
      <c r="AK65" s="998"/>
      <c r="AL65" s="998"/>
      <c r="AM65" s="998" t="s">
        <v>472</v>
      </c>
      <c r="AN65" s="998"/>
      <c r="AO65" s="99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2"/>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2018-05-01T04:22:59Z</cp:lastPrinted>
  <dcterms:created xsi:type="dcterms:W3CDTF">2012-03-13T00:50:25Z</dcterms:created>
  <dcterms:modified xsi:type="dcterms:W3CDTF">2018-07-09T08:30:09Z</dcterms:modified>
</cp:coreProperties>
</file>