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<sst xmlns="http://schemas.openxmlformats.org/spreadsheetml/2006/main" count="2914" uniqueCount="621">
  <si>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</si>
  <si>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</si>
  <si>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</si>
  <si>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</si>
  <si>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</si>
  <si>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</si>
  <si>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</si>
  <si>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</si>
  <si>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</si>
  <si>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</si>
  <si>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</si>
  <si>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</si>
  <si>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</si>
  <si>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</si>
  <si>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</si>
  <si>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</si>
  <si>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</si>
  <si>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</si>
  <si>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</si>
  <si>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</si>
  <si>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</si>
  <si>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</si>
  <si>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</si>
  <si>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</si>
  <si>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</si>
  <si>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</si>
  <si>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</si>
  <si>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</si>
  <si>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</si>
  <si>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</si>
  <si>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</si>
  <si>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</si>
  <si>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</si>
  <si>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</si>
  <si>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</si>
  <si>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</si>
  <si>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</si>
  <si>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</si>
  <si>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</si>
  <si>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</si>
  <si>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</si>
  <si>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</si>
  <si>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</si>
  <si>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</si>
  <si>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</si>
  <si>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</si>
  <si>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</si>
  <si>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</si>
  <si>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</si>
  <si>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</si>
  <si>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</si>
  <si>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</si>
  <si>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</si>
  <si>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</si>
  <si>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</si>
  <si>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</si>
  <si>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</si>
  <si>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</si>
  <si>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</si>
  <si>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</si>
  <si>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</si>
  <si>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</si>
  <si>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</si>
  <si>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</si>
  <si>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</si>
  <si>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</si>
  <si>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</si>
  <si>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</si>
  <si>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</si>
  <si>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</si>
  <si>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</si>
  <si>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</si>
  <si>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</si>
  <si>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</si>
  <si>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</si>
  <si>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</si>
  <si>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</si>
  <si>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</si>
  <si>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</si>
  <si>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</si>
  <si>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</si>
  <si>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</si>
  <si>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</si>
  <si>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</si>
  <si>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</si>
  <si>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</si>
  <si>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</si>
  <si>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</si>
  <si>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</si>
  <si>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</si>
  <si>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</si>
  <si>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</si>
  <si>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</si>
  <si>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</si>
  <si>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</si>
  <si>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</si>
  <si>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</si>
  <si>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</si>
  <si>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</si>
  <si>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</si>
  <si>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</si>
  <si>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</si>
  <si>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</si>
  <si>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</si>
  <si>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</si>
  <si>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</si>
  <si>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</si>
  <si>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</si>
  <si>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</si>
  <si>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</si>
  <si>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</si>
  <si>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</si>
  <si>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</si>
  <si>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</si>
  <si>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</si>
  <si>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</si>
  <si>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</si>
  <si>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</si>
  <si>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</si>
  <si>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</si>
  <si>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</si>
  <si>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</si>
  <si>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</si>
  <si>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</si>
  <si>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</si>
  <si>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</si>
  <si>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</si>
  <si>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</si>
  <si>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</si>
  <si>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</si>
  <si>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</si>
  <si>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</si>
  <si>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</si>
  <si>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</si>
  <si>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</si>
  <si>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</si>
  <si>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</si>
  <si>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</si>
  <si>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</si>
  <si>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</si>
  <si>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</si>
  <si>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</si>
  <si>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</si>
  <si>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</si>
  <si>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</si>
  <si>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</si>
  <si>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</si>
  <si>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</si>
  <si>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</si>
  <si>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</si>
  <si>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</si>
  <si>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</si>
  <si>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</si>
  <si>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</si>
  <si>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</si>
  <si>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</si>
  <si>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</si>
  <si>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</si>
  <si>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</si>
  <si>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</si>
  <si>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</si>
  <si>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</si>
  <si>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</si>
  <si>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</si>
  <si>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</si>
  <si>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</si>
  <si>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</si>
  <si>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</si>
  <si>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</si>
  <si>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</si>
  <si>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</si>
  <si>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</si>
  <si>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</si>
  <si>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</si>
  <si>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</si>
  <si>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</si>
  <si>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</si>
  <si>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</si>
  <si>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</si>
  <si>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</si>
  <si>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</si>
  <si>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</si>
  <si>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</si>
  <si>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</si>
  <si>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</si>
  <si>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</si>
  <si>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</si>
  <si>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</si>
  <si>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</si>
  <si>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</si>
  <si>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</si>
  <si>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</si>
  <si>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</si>
  <si>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</si>
  <si>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</si>
  <si>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</si>
  <si>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</si>
  <si>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</si>
  <si>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</si>
  <si>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</si>
  <si>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</si>
  <si>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</si>
  <si>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</si>
  <si>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</si>
  <si>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</si>
  <si>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</si>
  <si>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</si>
  <si>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</si>
  <si>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</si>
  <si>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</si>
  <si>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</si>
  <si>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</si>
  <si>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</si>
  <si>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</si>
  <si>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</si>
  <si>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</si>
  <si>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</si>
  <si>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</si>
  <si>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</si>
  <si>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</si>
  <si>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</si>
  <si>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</si>
  <si>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</si>
  <si>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</si>
  <si>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</si>
  <si>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</si>
  <si>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</si>
  <si>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</si>
  <si>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</si>
  <si>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</si>
  <si>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</si>
  <si>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</si>
  <si>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</si>
  <si>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</si>
  <si>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</si>
  <si>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</si>
  <si>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</si>
  <si>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</si>
  <si>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</si>
  <si>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</si>
  <si>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</si>
  <si>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</si>
  <si>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</si>
  <si>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</si>
  <si>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</si>
  <si>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</si>
  <si>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</si>
  <si>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</si>
  <si>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</si>
  <si>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</si>
  <si>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</si>
  <si>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</si>
  <si>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</si>
  <si>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</si>
  <si>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</si>
  <si>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</si>
  <si>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</si>
  <si>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</si>
  <si>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</si>
  <si>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</si>
  <si>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</si>
  <si>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</si>
  <si>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</si>
  <si>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</si>
  <si>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</si>
  <si>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</si>
  <si>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</si>
  <si>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</si>
  <si>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</si>
  <si>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</si>
  <si>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</si>
  <si>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</si>
  <si>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</si>
  <si>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</si>
  <si>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</si>
  <si>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</si>
  <si>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</si>
  <si>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</si>
  <si>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</si>
  <si>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</si>
  <si>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</si>
  <si>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</si>
  <si>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</si>
  <si>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</si>
  <si>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</si>
  <si>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</si>
  <si>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</si>
  <si>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</si>
  <si>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</si>
  <si>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</si>
  <si>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</si>
  <si>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</si>
  <si>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</si>
  <si>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</si>
  <si>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</si>
  <si>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</si>
  <si>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</si>
  <si>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</si>
  <si>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</si>
  <si>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</si>
  <si>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</si>
  <si>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</si>
  <si>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</si>
  <si>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</si>
  <si>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</si>
  <si>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</si>
  <si>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</si>
  <si>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</si>
  <si>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</si>
  <si>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</si>
  <si>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</si>
  <si>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</si>
  <si>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</si>
  <si>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</si>
  <si>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</si>
  <si>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</si>
  <si>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</si>
  <si>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</si>
  <si>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</si>
  <si>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</si>
  <si>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</si>
  <si>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</si>
  <si>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</si>
  <si>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</si>
  <si>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</si>
  <si>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</si>
  <si>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</si>
  <si>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</si>
  <si>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</si>
  <si>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</si>
  <si>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</si>
  <si>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</si>
  <si>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</si>
  <si>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</si>
  <si>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</si>
  <si>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</si>
  <si>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</si>
  <si>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</si>
  <si>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</si>
  <si>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</si>
  <si>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</si>
  <si>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</si>
  <si>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</si>
  <si>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</si>
  <si>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</si>
  <si>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</si>
  <si>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</si>
  <si>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</si>
  <si>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</si>
  <si>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</si>
  <si>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</si>
  <si>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</si>
  <si>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</si>
  <si>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</si>
  <si>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</si>
  <si>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</si>
  <si>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</si>
  <si>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</si>
  <si>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</si>
  <si>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</si>
  <si>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</si>
  <si>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</si>
  <si>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</si>
  <si>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</si>
  <si>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</si>
  <si>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</si>
  <si>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</si>
  <si>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</si>
  <si>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</si>
  <si>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</si>
  <si>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</si>
  <si>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</si>
  <si>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</si>
  <si>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</si>
  <si>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</si>
  <si>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</si>
  <si>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</si>
  <si>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</si>
  <si>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</si>
  <si>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</si>
  <si>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</si>
  <si>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</si>
  <si>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</si>
  <si>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</si>
  <si>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</si>
  <si>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</si>
  <si>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</si>
  <si>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</si>
  <si>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</si>
  <si>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</si>
  <si>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</si>
  <si>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</si>
  <si>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</si>
  <si>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</si>
  <si>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</si>
  <si>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</si>
  <si>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</si>
  <si>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</si>
  <si>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</si>
  <si>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</si>
  <si>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</si>
  <si>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</si>
  <si>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</si>
  <si>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</si>
  <si>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</si>
  <si>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</si>
  <si>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</si>
  <si>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</si>
  <si>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</si>
  <si>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</si>
  <si>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</si>
  <si>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</si>
  <si>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</si>
  <si>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</si>
  <si>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</si>
  <si>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</si>
  <si>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</si>
  <si>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</si>
  <si>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</si>
  <si>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</si>
  <si>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</si>
  <si>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</si>
  <si>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</si>
  <si>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</si>
  <si>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</si>
  <si>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</si>
  <si>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</si>
  <si>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</si>
  <si>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</si>
  <si>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</si>
  <si>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</si>
  <si>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</si>
  <si>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</si>
  <si>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</si>
  <si>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</si>
  <si>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</si>
  <si>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</si>
  <si>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</si>
  <si>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</si>
  <si>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</si>
  <si>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</si>
  <si>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</si>
  <si>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</si>
  <si>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</si>
  <si>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</si>
  <si>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</si>
  <si>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</si>
  <si>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</si>
  <si>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</si>
  <si>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</si>
  <si>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</si>
  <si>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</si>
  <si>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</si>
  <si>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</si>
  <si>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</si>
  <si>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</si>
  <si>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</si>
  <si>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</si>
  <si>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</si>
  <si>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</si>
  <si>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</si>
  <si>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</si>
  <si>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</si>
  <si>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</si>
  <si>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</si>
  <si>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</si>
  <si>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</si>
  <si>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</si>
  <si>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</si>
  <si>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</si>
  <si>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</si>
  <si>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</si>
  <si>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</si>
  <si>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</si>
  <si>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</si>
  <si>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</si>
  <si>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</si>
  <si>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</si>
  <si>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</si>
  <si>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</si>
  <si>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</si>
  <si>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</si>
  <si>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</si>
  <si>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</si>
  <si>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</si>
  <si>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</si>
  <si>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</si>
  <si>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</si>
  <si>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</si>
  <si>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</si>
  <si>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</si>
  <si>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</si>
  <si>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</si>
  <si>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</si>
  <si>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</si>
  <si>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</si>
  <si>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</si>
  <si>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</si>
  <si>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</si>
  <si>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</si>
  <si>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</si>
  <si>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</si>
  <si>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</si>
  <si>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</si>
  <si>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</si>
  <si>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</si>
  <si>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</si>
  <si>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</si>
  <si>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</si>
  <si>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</si>
  <si>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</si>
  <si>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</si>
  <si>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</si>
  <si>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</si>
  <si>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</si>
  <si>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</si>
  <si>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</si>
  <si>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</si>
  <si>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</si>
  <si>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</si>
  <si>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</si>
  <si>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</si>
  <si>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</si>
  <si>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</si>
  <si>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</si>
  <si>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</si>
  <si>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</si>
  <si>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</si>
  <si>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</si>
  <si>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</si>
  <si>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</si>
  <si>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</si>
  <si>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</si>
  <si>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</si>
  <si>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</si>
  <si>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</si>
  <si>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</si>
  <si>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</si>
  <si>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</si>
  <si>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</si>
  <si>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</si>
  <si>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</si>
  <si>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</si>
  <si>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</si>
  <si>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</si>
  <si>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</si>
  <si>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</si>
  <si>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</si>
  <si>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</si>
  <si>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</si>
  <si>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保険給付に必要な経費
（年金特別会計厚生年金勘定）</t>
    <phoneticPr fontId="5"/>
  </si>
  <si>
    <t>厚生労働省</t>
    <rPh sb="0" eb="2">
      <t>コウセイ</t>
    </rPh>
    <rPh sb="2" eb="5">
      <t>ロウドウショウ</t>
    </rPh>
    <phoneticPr fontId="5"/>
  </si>
  <si>
    <t>年金局</t>
    <rPh sb="0" eb="3">
      <t>ネンキンキョク</t>
    </rPh>
    <phoneticPr fontId="5"/>
  </si>
  <si>
    <t>総務課</t>
    <rPh sb="0" eb="3">
      <t>ソウムカ</t>
    </rPh>
    <phoneticPr fontId="5"/>
  </si>
  <si>
    <t>総務課長　岩井　勝弘</t>
    <rPh sb="0" eb="2">
      <t>ソウム</t>
    </rPh>
    <rPh sb="2" eb="4">
      <t>カチョウ</t>
    </rPh>
    <rPh sb="5" eb="7">
      <t>イワイ</t>
    </rPh>
    <rPh sb="8" eb="10">
      <t>カツヒロ</t>
    </rPh>
    <phoneticPr fontId="5"/>
  </si>
  <si>
    <t>労働者の老齢、障害又は死亡について、労働者及びその遺族の生活の安定と福祉の向上に寄与するための厚生年金の給付を行う。</t>
    <phoneticPr fontId="5"/>
  </si>
  <si>
    <t>-</t>
  </si>
  <si>
    <t>-</t>
    <phoneticPr fontId="5"/>
  </si>
  <si>
    <t>-</t>
    <phoneticPr fontId="5"/>
  </si>
  <si>
    <t>-</t>
    <phoneticPr fontId="5"/>
  </si>
  <si>
    <t>-</t>
    <phoneticPr fontId="5"/>
  </si>
  <si>
    <t>本経費は、被保険者期間中の保険料納付記録に基づき裁定された厚生年金の給付費であり、定量的な目標を設定できない。</t>
    <phoneticPr fontId="5"/>
  </si>
  <si>
    <t>被保険者期間中の保険料納付記録に基づき裁定された厚生年金を適切に給付する。</t>
    <phoneticPr fontId="5"/>
  </si>
  <si>
    <t>年金受給者に対し、着実に給付する。</t>
    <phoneticPr fontId="5"/>
  </si>
  <si>
    <t>億円</t>
    <rPh sb="0" eb="2">
      <t>オクエン</t>
    </rPh>
    <phoneticPr fontId="5"/>
  </si>
  <si>
    <t>年金受給者に対し、着実に給付する。</t>
    <phoneticPr fontId="5"/>
  </si>
  <si>
    <t>千人</t>
    <rPh sb="0" eb="2">
      <t>センニン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</si>
  <si>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</si>
  <si>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</si>
  <si>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</si>
  <si>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</si>
  <si>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</si>
  <si>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</si>
  <si>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</si>
  <si>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</si>
  <si>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</si>
  <si>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</si>
  <si>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</si>
  <si>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上位施策を達成するために、年金受給者に対し、着実に給付する。
また、本経費は、被保険者期間中の保険料納付記録に基づき裁定された厚生年金の給付費であり、測定指標を設定できない。</t>
    <phoneticPr fontId="5"/>
  </si>
  <si>
    <t>-</t>
    <phoneticPr fontId="5"/>
  </si>
  <si>
    <t>-</t>
    <phoneticPr fontId="5"/>
  </si>
  <si>
    <t>○</t>
  </si>
  <si>
    <t>‐</t>
  </si>
  <si>
    <t>無</t>
  </si>
  <si>
    <t>本事業は、法律に基づき、労働者の老齢、障害又は死亡について給付し、労働者及びその遺族の生活の安定と福祉の向上に寄与することを目的としており、安定的かつ継続的に行うことが求められる必要不可欠な事業である。</t>
    <rPh sb="0" eb="1">
      <t>ホン</t>
    </rPh>
    <rPh sb="1" eb="3">
      <t>ジギョウ</t>
    </rPh>
    <rPh sb="5" eb="7">
      <t>ホウリツ</t>
    </rPh>
    <rPh sb="8" eb="9">
      <t>モト</t>
    </rPh>
    <rPh sb="12" eb="15">
      <t>ロウドウシャ</t>
    </rPh>
    <rPh sb="16" eb="18">
      <t>ロウレイ</t>
    </rPh>
    <rPh sb="19" eb="21">
      <t>ショウガイ</t>
    </rPh>
    <rPh sb="21" eb="22">
      <t>マタ</t>
    </rPh>
    <rPh sb="23" eb="25">
      <t>シボウ</t>
    </rPh>
    <rPh sb="29" eb="31">
      <t>キュウフ</t>
    </rPh>
    <rPh sb="33" eb="36">
      <t>ロウドウシャ</t>
    </rPh>
    <rPh sb="36" eb="37">
      <t>オヨ</t>
    </rPh>
    <rPh sb="40" eb="42">
      <t>イゾク</t>
    </rPh>
    <rPh sb="43" eb="45">
      <t>セイカツ</t>
    </rPh>
    <rPh sb="46" eb="48">
      <t>アンテイ</t>
    </rPh>
    <rPh sb="49" eb="51">
      <t>フクシ</t>
    </rPh>
    <rPh sb="52" eb="54">
      <t>コウジョウ</t>
    </rPh>
    <rPh sb="55" eb="57">
      <t>キヨ</t>
    </rPh>
    <rPh sb="62" eb="64">
      <t>モクテキ</t>
    </rPh>
    <rPh sb="70" eb="73">
      <t>アンテイテキ</t>
    </rPh>
    <rPh sb="75" eb="78">
      <t>ケイゾクテキ</t>
    </rPh>
    <rPh sb="79" eb="80">
      <t>オコナ</t>
    </rPh>
    <rPh sb="84" eb="85">
      <t>モト</t>
    </rPh>
    <rPh sb="89" eb="91">
      <t>ヒツヨウ</t>
    </rPh>
    <rPh sb="91" eb="94">
      <t>フカケツ</t>
    </rPh>
    <rPh sb="95" eb="97">
      <t>ジギョウ</t>
    </rPh>
    <phoneticPr fontId="4"/>
  </si>
  <si>
    <t>本事業を安定的かつ継続的に行うために、国の責務において実施することが必要不可欠である。</t>
    <rPh sb="0" eb="1">
      <t>ホン</t>
    </rPh>
    <rPh sb="1" eb="3">
      <t>ジギョウ</t>
    </rPh>
    <rPh sb="4" eb="6">
      <t>アンテイ</t>
    </rPh>
    <rPh sb="6" eb="7">
      <t>テキ</t>
    </rPh>
    <rPh sb="9" eb="12">
      <t>ケイゾクテキ</t>
    </rPh>
    <rPh sb="13" eb="14">
      <t>オコナ</t>
    </rPh>
    <rPh sb="19" eb="20">
      <t>クニ</t>
    </rPh>
    <rPh sb="21" eb="23">
      <t>セキム</t>
    </rPh>
    <rPh sb="27" eb="29">
      <t>ジッシ</t>
    </rPh>
    <rPh sb="34" eb="36">
      <t>ヒツヨウ</t>
    </rPh>
    <rPh sb="36" eb="39">
      <t>フカケツ</t>
    </rPh>
    <phoneticPr fontId="4"/>
  </si>
  <si>
    <t>本事業は、労働者及びその遺族の生活の安定と福祉の向上のため、法律に基づき、国の責務において実施すべき優先度が高い事業である。</t>
    <rPh sb="0" eb="1">
      <t>ホン</t>
    </rPh>
    <rPh sb="1" eb="3">
      <t>ジギョウ</t>
    </rPh>
    <rPh sb="5" eb="8">
      <t>ロウドウシャ</t>
    </rPh>
    <rPh sb="8" eb="9">
      <t>オヨ</t>
    </rPh>
    <rPh sb="12" eb="14">
      <t>イゾク</t>
    </rPh>
    <rPh sb="15" eb="17">
      <t>セイカツ</t>
    </rPh>
    <rPh sb="18" eb="20">
      <t>アンテイ</t>
    </rPh>
    <rPh sb="21" eb="23">
      <t>フクシ</t>
    </rPh>
    <rPh sb="24" eb="26">
      <t>コウジョウ</t>
    </rPh>
    <rPh sb="30" eb="32">
      <t>ホウリツ</t>
    </rPh>
    <rPh sb="33" eb="34">
      <t>モト</t>
    </rPh>
    <rPh sb="37" eb="38">
      <t>クニ</t>
    </rPh>
    <rPh sb="39" eb="41">
      <t>セキム</t>
    </rPh>
    <rPh sb="45" eb="47">
      <t>ジッシ</t>
    </rPh>
    <rPh sb="50" eb="52">
      <t>ユウセン</t>
    </rPh>
    <rPh sb="52" eb="53">
      <t>ド</t>
    </rPh>
    <rPh sb="54" eb="55">
      <t>タカ</t>
    </rPh>
    <rPh sb="56" eb="58">
      <t>ジギョウ</t>
    </rPh>
    <phoneticPr fontId="4"/>
  </si>
  <si>
    <t>厚生年金保険法に基づく被保険者や被保険者であった者等への保険給付であり、受益者との負担関係は妥当である。</t>
    <rPh sb="0" eb="2">
      <t>コウセイ</t>
    </rPh>
    <rPh sb="2" eb="4">
      <t>ネンキン</t>
    </rPh>
    <rPh sb="4" eb="7">
      <t>ホケンホウ</t>
    </rPh>
    <rPh sb="8" eb="9">
      <t>モト</t>
    </rPh>
    <rPh sb="11" eb="15">
      <t>ヒホケンシャ</t>
    </rPh>
    <rPh sb="16" eb="20">
      <t>ヒホケンシャ</t>
    </rPh>
    <rPh sb="24" eb="25">
      <t>モノ</t>
    </rPh>
    <rPh sb="25" eb="26">
      <t>トウ</t>
    </rPh>
    <rPh sb="28" eb="30">
      <t>ホケン</t>
    </rPh>
    <rPh sb="30" eb="32">
      <t>キュウフ</t>
    </rPh>
    <rPh sb="36" eb="39">
      <t>ジュエキシャ</t>
    </rPh>
    <rPh sb="41" eb="43">
      <t>フタン</t>
    </rPh>
    <rPh sb="43" eb="45">
      <t>カンケイ</t>
    </rPh>
    <rPh sb="46" eb="48">
      <t>ダトウ</t>
    </rPh>
    <phoneticPr fontId="4"/>
  </si>
  <si>
    <t>厚生年金保険法に基づく受給者への保険給付であり、必要な経費に限定されている。</t>
    <rPh sb="0" eb="2">
      <t>コウセイ</t>
    </rPh>
    <rPh sb="2" eb="4">
      <t>ネンキン</t>
    </rPh>
    <rPh sb="4" eb="7">
      <t>ホケンホウ</t>
    </rPh>
    <rPh sb="8" eb="9">
      <t>モト</t>
    </rPh>
    <rPh sb="11" eb="14">
      <t>ジュキュウシャ</t>
    </rPh>
    <rPh sb="16" eb="18">
      <t>ホケン</t>
    </rPh>
    <rPh sb="18" eb="20">
      <t>キュウフ</t>
    </rPh>
    <rPh sb="24" eb="26">
      <t>ヒツヨウ</t>
    </rPh>
    <rPh sb="27" eb="29">
      <t>ケイヒ</t>
    </rPh>
    <rPh sb="30" eb="32">
      <t>ゲンテイ</t>
    </rPh>
    <phoneticPr fontId="5"/>
  </si>
  <si>
    <t>代替指標の実績は目的に見合ったものになっている。</t>
  </si>
  <si>
    <t>活動実績はほぼ見込みどおり推移している。</t>
    <rPh sb="0" eb="2">
      <t>カツドウ</t>
    </rPh>
    <rPh sb="2" eb="4">
      <t>ジッセキ</t>
    </rPh>
    <rPh sb="7" eb="9">
      <t>ミコ</t>
    </rPh>
    <rPh sb="13" eb="15">
      <t>スイイ</t>
    </rPh>
    <phoneticPr fontId="5"/>
  </si>
  <si>
    <t>当該支出は、厚生年金保険法等に基づき、労働者とその遺族に対して老齢、障害又は死亡に関する給付に充てるものであり、必要性、有効性等が認められる。</t>
    <rPh sb="0" eb="2">
      <t>トウガイ</t>
    </rPh>
    <rPh sb="2" eb="4">
      <t>シシュツ</t>
    </rPh>
    <rPh sb="6" eb="8">
      <t>コウセイ</t>
    </rPh>
    <rPh sb="8" eb="10">
      <t>ネンキン</t>
    </rPh>
    <rPh sb="10" eb="13">
      <t>ホケンホウ</t>
    </rPh>
    <rPh sb="13" eb="14">
      <t>ナド</t>
    </rPh>
    <rPh sb="15" eb="16">
      <t>モト</t>
    </rPh>
    <rPh sb="19" eb="22">
      <t>ロウドウシャ</t>
    </rPh>
    <rPh sb="25" eb="27">
      <t>イゾク</t>
    </rPh>
    <rPh sb="28" eb="29">
      <t>タイ</t>
    </rPh>
    <rPh sb="31" eb="33">
      <t>ロウレイ</t>
    </rPh>
    <rPh sb="34" eb="36">
      <t>ショウガイ</t>
    </rPh>
    <rPh sb="36" eb="37">
      <t>マタ</t>
    </rPh>
    <rPh sb="38" eb="40">
      <t>シボウ</t>
    </rPh>
    <rPh sb="41" eb="42">
      <t>カン</t>
    </rPh>
    <rPh sb="44" eb="46">
      <t>キュウフ</t>
    </rPh>
    <rPh sb="47" eb="48">
      <t>ア</t>
    </rPh>
    <rPh sb="56" eb="58">
      <t>ヒツヨウ</t>
    </rPh>
    <rPh sb="58" eb="59">
      <t>セイ</t>
    </rPh>
    <rPh sb="60" eb="63">
      <t>ユウコウセイ</t>
    </rPh>
    <rPh sb="63" eb="64">
      <t>トウ</t>
    </rPh>
    <rPh sb="65" eb="66">
      <t>ミト</t>
    </rPh>
    <phoneticPr fontId="5"/>
  </si>
  <si>
    <t>引き続き、年金給付の迅速な決定及び正確な支給に努めるとともに、年金受給者への給付費の支払いに支障をきたさぬように、支払実績等を踏まえ必要な予算額を確保するとともに、適正な執行を行うなどの取組を進める。</t>
    <rPh sb="66" eb="68">
      <t>ヒツヨウ</t>
    </rPh>
    <rPh sb="69" eb="72">
      <t>ヨサンガク</t>
    </rPh>
    <rPh sb="73" eb="75">
      <t>カクホ</t>
    </rPh>
    <rPh sb="82" eb="84">
      <t>テキセイ</t>
    </rPh>
    <rPh sb="85" eb="87">
      <t>シッコウ</t>
    </rPh>
    <phoneticPr fontId="7"/>
  </si>
  <si>
    <t>１．事業仕分け
　①実施年月日・・・平成22年10月28日
　②事業番号・・・・Ａ－9
　③評価結果・・・・＜枠組みのあり方(主体･区分経理)＞
　　　　　　　　　　　新たな制度設計の中であり方を検討
　　　　　　　　　　＜資金のあり方(積立金の取扱い)＞
　　　　　　　　　　　新たな制度設計の中であり方を検討（年金制度の持続性や年金財政についての正直な現状分析に立って議論すべき）
２．提言型政策仕分け
　①実施年月日・・・平成23年11月23日
　②事業番号・・・・Ｂ5－5
　③評価結果・・・・現役世代を含む次世代に負担を先送りせず、将来も持続可能な年金制度とするためには、まずは年金の特例水準を来年度から速やかに
                        解消していくべき。制度を長続きさせるための取組について理解を求めるためにも、人口構成、賃金、金利などの前提について、厚生労働省
                        は、現実から目をそむけることなく、現状をもっと速やかにかつ的確に把握する仕組みを導入するとともに、その分析過程・結果をわかりやす
　　　　　　　　　　　く国民にオープンにすること。このため、年金財政計算のあり方については、社会保障審議会年金部会の検討スケジュールを明確化し、改
　　　　　　　　　　　革のロードマップについて行政刷新会議にも報告すること。なお、一体改革成案に沿って、低所得者の年金の拡充も行うべき。
　④対応状況・・・・特例水準については、平成25年度～平成27年度において解消された。</t>
    <phoneticPr fontId="5"/>
  </si>
  <si>
    <t>827</t>
    <phoneticPr fontId="5"/>
  </si>
  <si>
    <t>734</t>
    <phoneticPr fontId="5"/>
  </si>
  <si>
    <t>648</t>
    <phoneticPr fontId="5"/>
  </si>
  <si>
    <t>797</t>
    <phoneticPr fontId="5"/>
  </si>
  <si>
    <t>799</t>
    <phoneticPr fontId="5"/>
  </si>
  <si>
    <t>810</t>
    <phoneticPr fontId="5"/>
  </si>
  <si>
    <t>776</t>
    <phoneticPr fontId="5"/>
  </si>
  <si>
    <t>保険給付費</t>
    <rPh sb="0" eb="2">
      <t>ホケン</t>
    </rPh>
    <rPh sb="2" eb="5">
      <t>キュウフヒ</t>
    </rPh>
    <phoneticPr fontId="5"/>
  </si>
  <si>
    <t>被保険者が老齢となって所得の減少等により生活の安定が損なわれることを防止することを目的として、原則65歳以降支給（老齢厚生年金）</t>
  </si>
  <si>
    <t>疾病や負傷により障害となり、日常生活に制限を受けるような状態になった場合に、障害の程度に応じて支給（障害厚生年金）</t>
    <rPh sb="28" eb="30">
      <t>ジョウタイ</t>
    </rPh>
    <phoneticPr fontId="5"/>
  </si>
  <si>
    <t>被保険者又は被保険者であった者が死亡した場合に、その当時生計を維持されていた妻等に支給（遺族厚生年金）</t>
  </si>
  <si>
    <t>老齢年金の受給権を有しない者に経過的に支給する脱退一時金等の支給</t>
    <rPh sb="0" eb="2">
      <t>ロウレイ</t>
    </rPh>
    <rPh sb="2" eb="4">
      <t>ネンキン</t>
    </rPh>
    <rPh sb="5" eb="8">
      <t>ジュキュウケン</t>
    </rPh>
    <rPh sb="9" eb="10">
      <t>ユウ</t>
    </rPh>
    <rPh sb="13" eb="14">
      <t>モノ</t>
    </rPh>
    <rPh sb="15" eb="17">
      <t>ケイカ</t>
    </rPh>
    <rPh sb="17" eb="18">
      <t>テキ</t>
    </rPh>
    <rPh sb="19" eb="21">
      <t>シキュウ</t>
    </rPh>
    <rPh sb="23" eb="25">
      <t>ダッタイ</t>
    </rPh>
    <rPh sb="25" eb="28">
      <t>イチジキン</t>
    </rPh>
    <rPh sb="28" eb="29">
      <t>トウ</t>
    </rPh>
    <rPh sb="30" eb="32">
      <t>シキュウ</t>
    </rPh>
    <phoneticPr fontId="5"/>
  </si>
  <si>
    <t>年金受給者等</t>
    <rPh sb="0" eb="2">
      <t>ネンキン</t>
    </rPh>
    <rPh sb="2" eb="5">
      <t>ジュキュウシャ</t>
    </rPh>
    <rPh sb="5" eb="6">
      <t>トウ</t>
    </rPh>
    <phoneticPr fontId="5"/>
  </si>
  <si>
    <t>老齢・障害又は死亡等に関して必要な給付の支払</t>
    <rPh sb="0" eb="2">
      <t>ロウレイ</t>
    </rPh>
    <rPh sb="3" eb="5">
      <t>ショウガイ</t>
    </rPh>
    <rPh sb="5" eb="6">
      <t>マタ</t>
    </rPh>
    <rPh sb="7" eb="9">
      <t>シボウ</t>
    </rPh>
    <rPh sb="9" eb="10">
      <t>トウ</t>
    </rPh>
    <rPh sb="11" eb="12">
      <t>カン</t>
    </rPh>
    <rPh sb="14" eb="16">
      <t>ヒツヨウ</t>
    </rPh>
    <rPh sb="17" eb="19">
      <t>キュウフ</t>
    </rPh>
    <rPh sb="20" eb="22">
      <t>シハラ</t>
    </rPh>
    <phoneticPr fontId="5"/>
  </si>
  <si>
    <t>-</t>
    <phoneticPr fontId="5"/>
  </si>
  <si>
    <t>-</t>
    <phoneticPr fontId="5"/>
  </si>
  <si>
    <t>-</t>
    <phoneticPr fontId="5"/>
  </si>
  <si>
    <t>-</t>
    <phoneticPr fontId="5"/>
  </si>
  <si>
    <t>厚生年金保険法第32条
国民年金法等の一部を改正する法律附則第78条</t>
    <phoneticPr fontId="5"/>
  </si>
  <si>
    <t>被保険者・事業主が納付した保険料、国庫負担金及び基礎年金勘定からの基礎年金相当給付費の繰入金等を財源として、厚生年金の給付を行う。</t>
    <phoneticPr fontId="5"/>
  </si>
  <si>
    <t>被保険者期間中の保険料納付記録に基づき裁定された厚生年金を適切に給付する。
27年度　給付費　232,734億円　受給者　33,210千人
28年度　給付費　233,640億円　受給者　33,884千人
29年度　集計中</t>
    <rPh sb="107" eb="110">
      <t>シュウケイチュウ</t>
    </rPh>
    <phoneticPr fontId="5"/>
  </si>
  <si>
    <t>本経費は、被保険者期間中の保険料納付記録に基づき裁定された厚生年金の給付費であり、単位当たりコストの算出になじまない。　　　　　　　　　　　　　</t>
    <phoneticPr fontId="5"/>
  </si>
  <si>
    <t>-</t>
    <phoneticPr fontId="5"/>
  </si>
  <si>
    <t>　</t>
    <phoneticPr fontId="5"/>
  </si>
  <si>
    <t>A.年金受給者等</t>
    <rPh sb="2" eb="4">
      <t>ネンキン</t>
    </rPh>
    <rPh sb="4" eb="7">
      <t>ジュキュウシャ</t>
    </rPh>
    <rPh sb="7" eb="8">
      <t>トウ</t>
    </rPh>
    <phoneticPr fontId="5"/>
  </si>
  <si>
    <t>施策大目標１　老後生活の経済的自立の基礎となる所得保障の充実を図ること</t>
    <rPh sb="0" eb="2">
      <t>セサク</t>
    </rPh>
    <rPh sb="2" eb="5">
      <t>ダイモクヒョウ</t>
    </rPh>
    <phoneticPr fontId="5"/>
  </si>
  <si>
    <t>Ⅹ－１－１　国民に信頼される持続可能な公的年金制度を構築し、適正な事業運営を図ること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</si>
</sst>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108857</xdr:colOff>
      <xdr:row>741</xdr:row>
      <xdr:rowOff>95250</xdr:rowOff>
    </xdr:from>
    <xdr:to>
      <xdr:col>43</xdr:col>
      <xdr:colOff>107383</xdr:colOff>
      <xdr:row>752</xdr:row>
      <xdr:rowOff>254909</xdr:rowOff>
    </xdr:to>
    <xdr:grpSp>
      <xdr:nvGrpSpPr>
        <xdr:cNvPr id="2" name="グループ化 1"/>
        <xdr:cNvGrpSpPr>
          <a:grpSpLocks/>
        </xdr:cNvGrpSpPr>
      </xdr:nvGrpSpPr>
      <xdr:grpSpPr bwMode="auto">
        <a:xfrm>
          <a:off x="1909082" y="48387000"/>
          <a:ext cx="6799376" cy="4036334"/>
          <a:chOff x="3365500" y="28384500"/>
          <a:chExt cx="6441211" cy="3454400"/>
        </a:xfrm>
      </xdr:grpSpPr>
      <xdr:sp macro="" textlink="">
        <xdr:nvSpPr>
          <xdr:cNvPr id="3" name="角丸四角形 2"/>
          <xdr:cNvSpPr/>
        </xdr:nvSpPr>
        <xdr:spPr>
          <a:xfrm>
            <a:off x="3365500" y="28384500"/>
            <a:ext cx="2545019" cy="944712"/>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厚生労働省</a:t>
            </a:r>
          </a:p>
        </xdr:txBody>
      </xdr:sp>
      <xdr:sp macro="" textlink="">
        <xdr:nvSpPr>
          <xdr:cNvPr id="4" name="角丸四角形 3"/>
          <xdr:cNvSpPr/>
        </xdr:nvSpPr>
        <xdr:spPr>
          <a:xfrm>
            <a:off x="3365500" y="30894188"/>
            <a:ext cx="2545019" cy="944712"/>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A</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a:solidFill>
                  <a:sysClr val="windowText" lastClr="000000"/>
                </a:solidFill>
              </a:rPr>
              <a:t>年金受給者等</a:t>
            </a:r>
          </a:p>
        </xdr:txBody>
      </xdr:sp>
      <xdr:cxnSp macro="">
        <xdr:nvCxnSpPr>
          <xdr:cNvPr id="5" name="直線矢印コネクタ 4"/>
          <xdr:cNvCxnSpPr/>
        </xdr:nvCxnSpPr>
        <xdr:spPr>
          <a:xfrm rot="16200000" flipH="1">
            <a:off x="3074946" y="30121530"/>
            <a:ext cx="1469551" cy="1850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a:xfrm>
            <a:off x="4078105" y="29472350"/>
            <a:ext cx="5728606" cy="1278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1200"/>
          </a:p>
          <a:p>
            <a:r>
              <a:rPr kumimoji="1" lang="ja-JP" altLang="en-US" sz="1200"/>
              <a:t>（厚生年金法等に基づく、老齢、障害又は死亡等に関して必要な給付の支払）</a:t>
            </a:r>
            <a:endParaRPr kumimoji="1" lang="en-US" altLang="ja-JP" sz="1200"/>
          </a:p>
          <a:p>
            <a:endParaRPr kumimoji="1" lang="en-US" altLang="ja-JP" sz="1200"/>
          </a:p>
          <a:p>
            <a:r>
              <a:rPr kumimoji="1" lang="ja-JP" altLang="en-US" sz="1200"/>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t>年度執行額は集計中</a:t>
            </a:r>
          </a:p>
        </xdr:txBody>
      </xdr:sp>
    </xdr:grpSp>
    <xdr:clientData/>
  </xdr:twoCellAnchor>
  <xdr:twoCellAnchor>
    <xdr:from>
      <xdr:col>30</xdr:col>
      <xdr:colOff>163286</xdr:colOff>
      <xdr:row>18</xdr:row>
      <xdr:rowOff>68036</xdr:rowOff>
    </xdr:from>
    <xdr:to>
      <xdr:col>34</xdr:col>
      <xdr:colOff>127905</xdr:colOff>
      <xdr:row>18</xdr:row>
      <xdr:rowOff>289491</xdr:rowOff>
    </xdr:to>
    <xdr:sp macro="" textlink="">
      <xdr:nvSpPr>
        <xdr:cNvPr id="8" name="テキスト ボックス 7"/>
        <xdr:cNvSpPr txBox="1"/>
      </xdr:nvSpPr>
      <xdr:spPr>
        <a:xfrm>
          <a:off x="6286500" y="7688036"/>
          <a:ext cx="781048" cy="2214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30</xdr:col>
      <xdr:colOff>176893</xdr:colOff>
      <xdr:row>19</xdr:row>
      <xdr:rowOff>54429</xdr:rowOff>
    </xdr:from>
    <xdr:to>
      <xdr:col>34</xdr:col>
      <xdr:colOff>141512</xdr:colOff>
      <xdr:row>19</xdr:row>
      <xdr:rowOff>275884</xdr:rowOff>
    </xdr:to>
    <xdr:sp macro="" textlink="">
      <xdr:nvSpPr>
        <xdr:cNvPr id="10" name="テキスト ボックス 9"/>
        <xdr:cNvSpPr txBox="1"/>
      </xdr:nvSpPr>
      <xdr:spPr>
        <a:xfrm>
          <a:off x="6300107" y="7987393"/>
          <a:ext cx="781048" cy="2214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30</xdr:col>
      <xdr:colOff>176893</xdr:colOff>
      <xdr:row>20</xdr:row>
      <xdr:rowOff>40822</xdr:rowOff>
    </xdr:from>
    <xdr:to>
      <xdr:col>34</xdr:col>
      <xdr:colOff>141512</xdr:colOff>
      <xdr:row>20</xdr:row>
      <xdr:rowOff>262277</xdr:rowOff>
    </xdr:to>
    <xdr:sp macro="" textlink="">
      <xdr:nvSpPr>
        <xdr:cNvPr id="12" name="テキスト ボックス 11"/>
        <xdr:cNvSpPr txBox="1"/>
      </xdr:nvSpPr>
      <xdr:spPr>
        <a:xfrm>
          <a:off x="6300107" y="8286751"/>
          <a:ext cx="781048" cy="2214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81642</xdr:colOff>
      <xdr:row>86</xdr:row>
      <xdr:rowOff>40822</xdr:rowOff>
    </xdr:from>
    <xdr:to>
      <xdr:col>41</xdr:col>
      <xdr:colOff>168725</xdr:colOff>
      <xdr:row>86</xdr:row>
      <xdr:rowOff>285750</xdr:rowOff>
    </xdr:to>
    <xdr:sp macro="" textlink="">
      <xdr:nvSpPr>
        <xdr:cNvPr id="14" name="テキスト ボックス 13"/>
        <xdr:cNvSpPr txBox="1"/>
      </xdr:nvSpPr>
      <xdr:spPr>
        <a:xfrm>
          <a:off x="7837713" y="14641286"/>
          <a:ext cx="699405" cy="2449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95250</xdr:colOff>
      <xdr:row>88</xdr:row>
      <xdr:rowOff>13607</xdr:rowOff>
    </xdr:from>
    <xdr:to>
      <xdr:col>41</xdr:col>
      <xdr:colOff>168726</xdr:colOff>
      <xdr:row>88</xdr:row>
      <xdr:rowOff>285750</xdr:rowOff>
    </xdr:to>
    <xdr:sp macro="" textlink="">
      <xdr:nvSpPr>
        <xdr:cNvPr id="15" name="テキスト ボックス 14"/>
        <xdr:cNvSpPr txBox="1"/>
      </xdr:nvSpPr>
      <xdr:spPr>
        <a:xfrm>
          <a:off x="7851321" y="15308036"/>
          <a:ext cx="685798" cy="272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24</xdr:col>
      <xdr:colOff>108857</xdr:colOff>
      <xdr:row>836</xdr:row>
      <xdr:rowOff>54429</xdr:rowOff>
    </xdr:from>
    <xdr:to>
      <xdr:col>27</xdr:col>
      <xdr:colOff>182333</xdr:colOff>
      <xdr:row>836</xdr:row>
      <xdr:rowOff>353786</xdr:rowOff>
    </xdr:to>
    <xdr:sp macro="" textlink="">
      <xdr:nvSpPr>
        <xdr:cNvPr id="16" name="テキスト ボックス 15"/>
        <xdr:cNvSpPr txBox="1"/>
      </xdr:nvSpPr>
      <xdr:spPr>
        <a:xfrm>
          <a:off x="5007428" y="68430322"/>
          <a:ext cx="685798" cy="2993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24</xdr:col>
      <xdr:colOff>13609</xdr:colOff>
      <xdr:row>780</xdr:row>
      <xdr:rowOff>136071</xdr:rowOff>
    </xdr:from>
    <xdr:to>
      <xdr:col>27</xdr:col>
      <xdr:colOff>176893</xdr:colOff>
      <xdr:row>780</xdr:row>
      <xdr:rowOff>449035</xdr:rowOff>
    </xdr:to>
    <xdr:sp macro="" textlink="">
      <xdr:nvSpPr>
        <xdr:cNvPr id="17" name="テキスト ボックス 16"/>
        <xdr:cNvSpPr txBox="1"/>
      </xdr:nvSpPr>
      <xdr:spPr>
        <a:xfrm>
          <a:off x="4912180" y="62688107"/>
          <a:ext cx="775606"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24</xdr:col>
      <xdr:colOff>108858</xdr:colOff>
      <xdr:row>790</xdr:row>
      <xdr:rowOff>40821</xdr:rowOff>
    </xdr:from>
    <xdr:to>
      <xdr:col>27</xdr:col>
      <xdr:colOff>182334</xdr:colOff>
      <xdr:row>790</xdr:row>
      <xdr:rowOff>262276</xdr:rowOff>
    </xdr:to>
    <xdr:sp macro="" textlink="">
      <xdr:nvSpPr>
        <xdr:cNvPr id="21" name="テキスト ボックス 20"/>
        <xdr:cNvSpPr txBox="1"/>
      </xdr:nvSpPr>
      <xdr:spPr>
        <a:xfrm>
          <a:off x="5007429" y="66416464"/>
          <a:ext cx="685798" cy="2214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108858</xdr:colOff>
      <xdr:row>100</xdr:row>
      <xdr:rowOff>40821</xdr:rowOff>
    </xdr:from>
    <xdr:to>
      <xdr:col>41</xdr:col>
      <xdr:colOff>182334</xdr:colOff>
      <xdr:row>100</xdr:row>
      <xdr:rowOff>285750</xdr:rowOff>
    </xdr:to>
    <xdr:sp macro="" textlink="">
      <xdr:nvSpPr>
        <xdr:cNvPr id="18" name="テキスト ボックス 17"/>
        <xdr:cNvSpPr txBox="1"/>
      </xdr:nvSpPr>
      <xdr:spPr>
        <a:xfrm>
          <a:off x="7864929" y="16029214"/>
          <a:ext cx="685798" cy="244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132" sqref="G132:X1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771</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551</v>
      </c>
      <c r="AK3" s="525"/>
      <c r="AL3" s="525"/>
      <c r="AM3" s="525"/>
      <c r="AN3" s="525"/>
      <c r="AO3" s="525"/>
      <c r="AP3" s="525"/>
      <c r="AQ3" s="525"/>
      <c r="AR3" s="525"/>
      <c r="AS3" s="525"/>
      <c r="AT3" s="525"/>
      <c r="AU3" s="525"/>
      <c r="AV3" s="525"/>
      <c r="AW3" s="525"/>
      <c r="AX3" s="24" t="s">
        <v>65</v>
      </c>
    </row>
    <row r="4" spans="1:50" ht="24.75" customHeight="1" x14ac:dyDescent="0.15">
      <c r="A4" s="726" t="s">
        <v>25</v>
      </c>
      <c r="B4" s="727"/>
      <c r="C4" s="727"/>
      <c r="D4" s="727"/>
      <c r="E4" s="727"/>
      <c r="F4" s="727"/>
      <c r="G4" s="702" t="s">
        <v>550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552</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8" t="s">
        <v>102</v>
      </c>
      <c r="H5" s="559"/>
      <c r="I5" s="559"/>
      <c r="J5" s="559"/>
      <c r="K5" s="559"/>
      <c r="L5" s="559"/>
      <c r="M5" s="560" t="s">
        <v>66</v>
      </c>
      <c r="N5" s="561"/>
      <c r="O5" s="561"/>
      <c r="P5" s="561"/>
      <c r="Q5" s="561"/>
      <c r="R5" s="562"/>
      <c r="S5" s="563" t="s">
        <v>131</v>
      </c>
      <c r="T5" s="559"/>
      <c r="U5" s="559"/>
      <c r="V5" s="559"/>
      <c r="W5" s="559"/>
      <c r="X5" s="564"/>
      <c r="Y5" s="718" t="s">
        <v>3</v>
      </c>
      <c r="Z5" s="719"/>
      <c r="AA5" s="719"/>
      <c r="AB5" s="719"/>
      <c r="AC5" s="719"/>
      <c r="AD5" s="720"/>
      <c r="AE5" s="721" t="s">
        <v>553</v>
      </c>
      <c r="AF5" s="721"/>
      <c r="AG5" s="721"/>
      <c r="AH5" s="721"/>
      <c r="AI5" s="721"/>
      <c r="AJ5" s="721"/>
      <c r="AK5" s="721"/>
      <c r="AL5" s="721"/>
      <c r="AM5" s="721"/>
      <c r="AN5" s="721"/>
      <c r="AO5" s="721"/>
      <c r="AP5" s="722"/>
      <c r="AQ5" s="723" t="s">
        <v>554</v>
      </c>
      <c r="AR5" s="724"/>
      <c r="AS5" s="724"/>
      <c r="AT5" s="724"/>
      <c r="AU5" s="724"/>
      <c r="AV5" s="724"/>
      <c r="AW5" s="724"/>
      <c r="AX5" s="725"/>
    </row>
    <row r="6" spans="1:50" ht="39" customHeight="1" x14ac:dyDescent="0.15">
      <c r="A6" s="728" t="s">
        <v>4</v>
      </c>
      <c r="B6" s="729"/>
      <c r="C6" s="729"/>
      <c r="D6" s="729"/>
      <c r="E6" s="729"/>
      <c r="F6" s="729"/>
      <c r="G6" s="884" t="str">
        <f>入力規則等!F39</f>
        <v>年金特別会計厚生年金勘定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612</v>
      </c>
      <c r="H7" s="837"/>
      <c r="I7" s="837"/>
      <c r="J7" s="837"/>
      <c r="K7" s="837"/>
      <c r="L7" s="837"/>
      <c r="M7" s="837"/>
      <c r="N7" s="837"/>
      <c r="O7" s="837"/>
      <c r="P7" s="837"/>
      <c r="Q7" s="837"/>
      <c r="R7" s="837"/>
      <c r="S7" s="837"/>
      <c r="T7" s="837"/>
      <c r="U7" s="837"/>
      <c r="V7" s="837"/>
      <c r="W7" s="837"/>
      <c r="X7" s="838"/>
      <c r="Y7" s="393" t="s">
        <v>548</v>
      </c>
      <c r="Z7" s="294"/>
      <c r="AA7" s="294"/>
      <c r="AB7" s="294"/>
      <c r="AC7" s="294"/>
      <c r="AD7" s="394"/>
      <c r="AE7" s="381" t="s">
        <v>558</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3" t="s">
        <v>389</v>
      </c>
      <c r="B8" s="834"/>
      <c r="C8" s="834"/>
      <c r="D8" s="834"/>
      <c r="E8" s="834"/>
      <c r="F8" s="835"/>
      <c r="G8" s="221" t="str">
        <f>入力規則等!A26</f>
        <v>高齢社会対策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41" t="str">
        <f>入力規則等!K13</f>
        <v>社会保障</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2" t="s">
        <v>555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3" t="s">
        <v>30</v>
      </c>
      <c r="B10" s="744"/>
      <c r="C10" s="744"/>
      <c r="D10" s="744"/>
      <c r="E10" s="744"/>
      <c r="F10" s="744"/>
      <c r="G10" s="676" t="s">
        <v>613</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5"/>
    </row>
    <row r="13" spans="1:50" ht="21" customHeight="1" x14ac:dyDescent="0.15">
      <c r="A13" s="139"/>
      <c r="B13" s="140"/>
      <c r="C13" s="140"/>
      <c r="D13" s="140"/>
      <c r="E13" s="140"/>
      <c r="F13" s="141"/>
      <c r="G13" s="746" t="s">
        <v>6</v>
      </c>
      <c r="H13" s="747"/>
      <c r="I13" s="639" t="s">
        <v>7</v>
      </c>
      <c r="J13" s="640"/>
      <c r="K13" s="640"/>
      <c r="L13" s="640"/>
      <c r="M13" s="640"/>
      <c r="N13" s="640"/>
      <c r="O13" s="641"/>
      <c r="P13" s="97">
        <v>24342400</v>
      </c>
      <c r="Q13" s="98"/>
      <c r="R13" s="98"/>
      <c r="S13" s="98"/>
      <c r="T13" s="98"/>
      <c r="U13" s="98"/>
      <c r="V13" s="99"/>
      <c r="W13" s="97">
        <v>24200102</v>
      </c>
      <c r="X13" s="98"/>
      <c r="Y13" s="98"/>
      <c r="Z13" s="98"/>
      <c r="AA13" s="98"/>
      <c r="AB13" s="98"/>
      <c r="AC13" s="99"/>
      <c r="AD13" s="97">
        <v>24170736</v>
      </c>
      <c r="AE13" s="98"/>
      <c r="AF13" s="98"/>
      <c r="AG13" s="98"/>
      <c r="AH13" s="98"/>
      <c r="AI13" s="98"/>
      <c r="AJ13" s="99"/>
      <c r="AK13" s="97">
        <v>24267630</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8"/>
      <c r="H14" s="749"/>
      <c r="I14" s="575" t="s">
        <v>8</v>
      </c>
      <c r="J14" s="633"/>
      <c r="K14" s="633"/>
      <c r="L14" s="633"/>
      <c r="M14" s="633"/>
      <c r="N14" s="633"/>
      <c r="O14" s="634"/>
      <c r="P14" s="97" t="s">
        <v>557</v>
      </c>
      <c r="Q14" s="98"/>
      <c r="R14" s="98"/>
      <c r="S14" s="98"/>
      <c r="T14" s="98"/>
      <c r="U14" s="98"/>
      <c r="V14" s="99"/>
      <c r="W14" s="97" t="s">
        <v>558</v>
      </c>
      <c r="X14" s="98"/>
      <c r="Y14" s="98"/>
      <c r="Z14" s="98"/>
      <c r="AA14" s="98"/>
      <c r="AB14" s="98"/>
      <c r="AC14" s="99"/>
      <c r="AD14" s="97" t="s">
        <v>558</v>
      </c>
      <c r="AE14" s="98"/>
      <c r="AF14" s="98"/>
      <c r="AG14" s="98"/>
      <c r="AH14" s="98"/>
      <c r="AI14" s="98"/>
      <c r="AJ14" s="99"/>
      <c r="AK14" s="97"/>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48"/>
      <c r="H15" s="749"/>
      <c r="I15" s="575" t="s">
        <v>51</v>
      </c>
      <c r="J15" s="576"/>
      <c r="K15" s="576"/>
      <c r="L15" s="576"/>
      <c r="M15" s="576"/>
      <c r="N15" s="576"/>
      <c r="O15" s="577"/>
      <c r="P15" s="97" t="s">
        <v>558</v>
      </c>
      <c r="Q15" s="98"/>
      <c r="R15" s="98"/>
      <c r="S15" s="98"/>
      <c r="T15" s="98"/>
      <c r="U15" s="98"/>
      <c r="V15" s="99"/>
      <c r="W15" s="97" t="s">
        <v>558</v>
      </c>
      <c r="X15" s="98"/>
      <c r="Y15" s="98"/>
      <c r="Z15" s="98"/>
      <c r="AA15" s="98"/>
      <c r="AB15" s="98"/>
      <c r="AC15" s="99"/>
      <c r="AD15" s="97" t="s">
        <v>558</v>
      </c>
      <c r="AE15" s="98"/>
      <c r="AF15" s="98"/>
      <c r="AG15" s="98"/>
      <c r="AH15" s="98"/>
      <c r="AI15" s="98"/>
      <c r="AJ15" s="99"/>
      <c r="AK15" s="97" t="s">
        <v>616</v>
      </c>
      <c r="AL15" s="98"/>
      <c r="AM15" s="98"/>
      <c r="AN15" s="98"/>
      <c r="AO15" s="98"/>
      <c r="AP15" s="98"/>
      <c r="AQ15" s="99"/>
      <c r="AR15" s="97"/>
      <c r="AS15" s="98"/>
      <c r="AT15" s="98"/>
      <c r="AU15" s="98"/>
      <c r="AV15" s="98"/>
      <c r="AW15" s="98"/>
      <c r="AX15" s="632"/>
    </row>
    <row r="16" spans="1:50" ht="21" customHeight="1" x14ac:dyDescent="0.15">
      <c r="A16" s="139"/>
      <c r="B16" s="140"/>
      <c r="C16" s="140"/>
      <c r="D16" s="140"/>
      <c r="E16" s="140"/>
      <c r="F16" s="141"/>
      <c r="G16" s="748"/>
      <c r="H16" s="749"/>
      <c r="I16" s="575" t="s">
        <v>52</v>
      </c>
      <c r="J16" s="576"/>
      <c r="K16" s="576"/>
      <c r="L16" s="576"/>
      <c r="M16" s="576"/>
      <c r="N16" s="576"/>
      <c r="O16" s="577"/>
      <c r="P16" s="97" t="s">
        <v>557</v>
      </c>
      <c r="Q16" s="98"/>
      <c r="R16" s="98"/>
      <c r="S16" s="98"/>
      <c r="T16" s="98"/>
      <c r="U16" s="98"/>
      <c r="V16" s="99"/>
      <c r="W16" s="97" t="s">
        <v>558</v>
      </c>
      <c r="X16" s="98"/>
      <c r="Y16" s="98"/>
      <c r="Z16" s="98"/>
      <c r="AA16" s="98"/>
      <c r="AB16" s="98"/>
      <c r="AC16" s="99"/>
      <c r="AD16" s="97" t="s">
        <v>558</v>
      </c>
      <c r="AE16" s="98"/>
      <c r="AF16" s="98"/>
      <c r="AG16" s="98"/>
      <c r="AH16" s="98"/>
      <c r="AI16" s="98"/>
      <c r="AJ16" s="99"/>
      <c r="AK16" s="97"/>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48"/>
      <c r="H17" s="749"/>
      <c r="I17" s="575" t="s">
        <v>50</v>
      </c>
      <c r="J17" s="633"/>
      <c r="K17" s="633"/>
      <c r="L17" s="633"/>
      <c r="M17" s="633"/>
      <c r="N17" s="633"/>
      <c r="O17" s="634"/>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0"/>
      <c r="H18" s="751"/>
      <c r="I18" s="738" t="s">
        <v>20</v>
      </c>
      <c r="J18" s="739"/>
      <c r="K18" s="739"/>
      <c r="L18" s="739"/>
      <c r="M18" s="739"/>
      <c r="N18" s="739"/>
      <c r="O18" s="740"/>
      <c r="P18" s="103">
        <f>SUM(P13:V17)</f>
        <v>24342400</v>
      </c>
      <c r="Q18" s="104"/>
      <c r="R18" s="104"/>
      <c r="S18" s="104"/>
      <c r="T18" s="104"/>
      <c r="U18" s="104"/>
      <c r="V18" s="105"/>
      <c r="W18" s="103">
        <f>SUM(W13:AC17)</f>
        <v>24200102</v>
      </c>
      <c r="X18" s="104"/>
      <c r="Y18" s="104"/>
      <c r="Z18" s="104"/>
      <c r="AA18" s="104"/>
      <c r="AB18" s="104"/>
      <c r="AC18" s="105"/>
      <c r="AD18" s="103">
        <f>SUM(AD13:AJ17)</f>
        <v>24170736</v>
      </c>
      <c r="AE18" s="104"/>
      <c r="AF18" s="104"/>
      <c r="AG18" s="104"/>
      <c r="AH18" s="104"/>
      <c r="AI18" s="104"/>
      <c r="AJ18" s="105"/>
      <c r="AK18" s="103">
        <f>SUM(AK13:AQ17)</f>
        <v>24267630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23273398</v>
      </c>
      <c r="Q19" s="98"/>
      <c r="R19" s="98"/>
      <c r="S19" s="98"/>
      <c r="T19" s="98"/>
      <c r="U19" s="98"/>
      <c r="V19" s="99"/>
      <c r="W19" s="97">
        <v>23363962</v>
      </c>
      <c r="X19" s="98"/>
      <c r="Y19" s="98"/>
      <c r="Z19" s="98"/>
      <c r="AA19" s="98"/>
      <c r="AB19" s="98"/>
      <c r="AC19" s="99"/>
      <c r="AD19" s="97"/>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0.95608477389246749</v>
      </c>
      <c r="Q20" s="539"/>
      <c r="R20" s="539"/>
      <c r="S20" s="539"/>
      <c r="T20" s="539"/>
      <c r="U20" s="539"/>
      <c r="V20" s="539"/>
      <c r="W20" s="539">
        <f t="shared" ref="W20" si="0">IF(W18=0, "-", SUM(W19)/W18)</f>
        <v>0.96544890595915667</v>
      </c>
      <c r="X20" s="539"/>
      <c r="Y20" s="539"/>
      <c r="Z20" s="539"/>
      <c r="AA20" s="539"/>
      <c r="AB20" s="539"/>
      <c r="AC20" s="539"/>
      <c r="AD20" s="539">
        <f t="shared" ref="AD20" si="1">IF(AD18=0, "-", SUM(AD19)/AD18)</f>
        <v>0</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3" t="s">
        <v>497</v>
      </c>
      <c r="H21" s="934"/>
      <c r="I21" s="934"/>
      <c r="J21" s="934"/>
      <c r="K21" s="934"/>
      <c r="L21" s="934"/>
      <c r="M21" s="934"/>
      <c r="N21" s="934"/>
      <c r="O21" s="934"/>
      <c r="P21" s="539">
        <f>IF(P19=0, "-", SUM(P19)/SUM(P13,P14))</f>
        <v>0.95608477389246749</v>
      </c>
      <c r="Q21" s="539"/>
      <c r="R21" s="539"/>
      <c r="S21" s="539"/>
      <c r="T21" s="539"/>
      <c r="U21" s="539"/>
      <c r="V21" s="539"/>
      <c r="W21" s="539">
        <f t="shared" ref="W21" si="2">IF(W19=0, "-", SUM(W19)/SUM(W13,W14))</f>
        <v>0.96544890595915667</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601</v>
      </c>
      <c r="H23" s="184"/>
      <c r="I23" s="184"/>
      <c r="J23" s="184"/>
      <c r="K23" s="184"/>
      <c r="L23" s="184"/>
      <c r="M23" s="184"/>
      <c r="N23" s="184"/>
      <c r="O23" s="185"/>
      <c r="P23" s="94">
        <v>24267630</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24267630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51"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42" t="s">
        <v>355</v>
      </c>
      <c r="AR30" s="643"/>
      <c r="AS30" s="643"/>
      <c r="AT30" s="644"/>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558</v>
      </c>
      <c r="AR31" s="133"/>
      <c r="AS31" s="134" t="s">
        <v>356</v>
      </c>
      <c r="AT31" s="169"/>
      <c r="AU31" s="269" t="s">
        <v>558</v>
      </c>
      <c r="AV31" s="269"/>
      <c r="AW31" s="377" t="s">
        <v>300</v>
      </c>
      <c r="AX31" s="378"/>
    </row>
    <row r="32" spans="1:50" ht="23.25" customHeight="1" x14ac:dyDescent="0.15">
      <c r="A32" s="515"/>
      <c r="B32" s="513"/>
      <c r="C32" s="513"/>
      <c r="D32" s="513"/>
      <c r="E32" s="513"/>
      <c r="F32" s="514"/>
      <c r="G32" s="540" t="s">
        <v>560</v>
      </c>
      <c r="H32" s="541"/>
      <c r="I32" s="541"/>
      <c r="J32" s="541"/>
      <c r="K32" s="541"/>
      <c r="L32" s="541"/>
      <c r="M32" s="541"/>
      <c r="N32" s="541"/>
      <c r="O32" s="542"/>
      <c r="P32" s="158" t="s">
        <v>559</v>
      </c>
      <c r="Q32" s="158"/>
      <c r="R32" s="158"/>
      <c r="S32" s="158"/>
      <c r="T32" s="158"/>
      <c r="U32" s="158"/>
      <c r="V32" s="158"/>
      <c r="W32" s="158"/>
      <c r="X32" s="229"/>
      <c r="Y32" s="336" t="s">
        <v>12</v>
      </c>
      <c r="Z32" s="549"/>
      <c r="AA32" s="550"/>
      <c r="AB32" s="551" t="s">
        <v>558</v>
      </c>
      <c r="AC32" s="551"/>
      <c r="AD32" s="551"/>
      <c r="AE32" s="362" t="s">
        <v>576</v>
      </c>
      <c r="AF32" s="363"/>
      <c r="AG32" s="363"/>
      <c r="AH32" s="363"/>
      <c r="AI32" s="362" t="s">
        <v>558</v>
      </c>
      <c r="AJ32" s="363"/>
      <c r="AK32" s="363"/>
      <c r="AL32" s="363"/>
      <c r="AM32" s="362" t="s">
        <v>558</v>
      </c>
      <c r="AN32" s="363"/>
      <c r="AO32" s="363"/>
      <c r="AP32" s="363"/>
      <c r="AQ32" s="100" t="s">
        <v>559</v>
      </c>
      <c r="AR32" s="101"/>
      <c r="AS32" s="101"/>
      <c r="AT32" s="102"/>
      <c r="AU32" s="363" t="s">
        <v>574</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609</v>
      </c>
      <c r="AC33" s="522"/>
      <c r="AD33" s="522"/>
      <c r="AE33" s="362" t="s">
        <v>570</v>
      </c>
      <c r="AF33" s="363"/>
      <c r="AG33" s="363"/>
      <c r="AH33" s="363"/>
      <c r="AI33" s="362" t="s">
        <v>559</v>
      </c>
      <c r="AJ33" s="363"/>
      <c r="AK33" s="363"/>
      <c r="AL33" s="363"/>
      <c r="AM33" s="362" t="s">
        <v>559</v>
      </c>
      <c r="AN33" s="363"/>
      <c r="AO33" s="363"/>
      <c r="AP33" s="363"/>
      <c r="AQ33" s="100" t="s">
        <v>559</v>
      </c>
      <c r="AR33" s="101"/>
      <c r="AS33" s="101"/>
      <c r="AT33" s="102"/>
      <c r="AU33" s="363" t="s">
        <v>569</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576</v>
      </c>
      <c r="AF34" s="363"/>
      <c r="AG34" s="363"/>
      <c r="AH34" s="363"/>
      <c r="AI34" s="362" t="s">
        <v>559</v>
      </c>
      <c r="AJ34" s="363"/>
      <c r="AK34" s="363"/>
      <c r="AL34" s="363"/>
      <c r="AM34" s="362" t="s">
        <v>576</v>
      </c>
      <c r="AN34" s="363"/>
      <c r="AO34" s="363"/>
      <c r="AP34" s="363"/>
      <c r="AQ34" s="100" t="s">
        <v>574</v>
      </c>
      <c r="AR34" s="101"/>
      <c r="AS34" s="101"/>
      <c r="AT34" s="102"/>
      <c r="AU34" s="363" t="s">
        <v>569</v>
      </c>
      <c r="AV34" s="363"/>
      <c r="AW34" s="363"/>
      <c r="AX34" s="365"/>
    </row>
    <row r="35" spans="1:50" ht="23.25" customHeight="1" x14ac:dyDescent="0.15">
      <c r="A35" s="904" t="s">
        <v>528</v>
      </c>
      <c r="B35" s="905"/>
      <c r="C35" s="905"/>
      <c r="D35" s="905"/>
      <c r="E35" s="905"/>
      <c r="F35" s="906"/>
      <c r="G35" s="910" t="s">
        <v>559</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5" t="s">
        <v>491</v>
      </c>
      <c r="B37" s="646"/>
      <c r="C37" s="646"/>
      <c r="D37" s="646"/>
      <c r="E37" s="646"/>
      <c r="F37" s="647"/>
      <c r="G37" s="565" t="s">
        <v>265</v>
      </c>
      <c r="H37" s="379"/>
      <c r="I37" s="379"/>
      <c r="J37" s="379"/>
      <c r="K37" s="379"/>
      <c r="L37" s="379"/>
      <c r="M37" s="379"/>
      <c r="N37" s="379"/>
      <c r="O37" s="566"/>
      <c r="P37" s="635" t="s">
        <v>59</v>
      </c>
      <c r="Q37" s="379"/>
      <c r="R37" s="379"/>
      <c r="S37" s="379"/>
      <c r="T37" s="379"/>
      <c r="U37" s="379"/>
      <c r="V37" s="379"/>
      <c r="W37" s="379"/>
      <c r="X37" s="566"/>
      <c r="Y37" s="636"/>
      <c r="Z37" s="637"/>
      <c r="AA37" s="638"/>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8"/>
      <c r="B41" s="649"/>
      <c r="C41" s="649"/>
      <c r="D41" s="649"/>
      <c r="E41" s="649"/>
      <c r="F41" s="650"/>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4" t="s">
        <v>528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5" t="s">
        <v>491</v>
      </c>
      <c r="B44" s="646"/>
      <c r="C44" s="646"/>
      <c r="D44" s="646"/>
      <c r="E44" s="646"/>
      <c r="F44" s="647"/>
      <c r="G44" s="565" t="s">
        <v>265</v>
      </c>
      <c r="H44" s="379"/>
      <c r="I44" s="379"/>
      <c r="J44" s="379"/>
      <c r="K44" s="379"/>
      <c r="L44" s="379"/>
      <c r="M44" s="379"/>
      <c r="N44" s="379"/>
      <c r="O44" s="566"/>
      <c r="P44" s="635" t="s">
        <v>59</v>
      </c>
      <c r="Q44" s="379"/>
      <c r="R44" s="379"/>
      <c r="S44" s="379"/>
      <c r="T44" s="379"/>
      <c r="U44" s="379"/>
      <c r="V44" s="379"/>
      <c r="W44" s="379"/>
      <c r="X44" s="566"/>
      <c r="Y44" s="636"/>
      <c r="Z44" s="637"/>
      <c r="AA44" s="638"/>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8"/>
      <c r="B48" s="649"/>
      <c r="C48" s="649"/>
      <c r="D48" s="649"/>
      <c r="E48" s="649"/>
      <c r="F48" s="650"/>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5" t="s">
        <v>59</v>
      </c>
      <c r="Q51" s="379"/>
      <c r="R51" s="379"/>
      <c r="S51" s="379"/>
      <c r="T51" s="379"/>
      <c r="U51" s="379"/>
      <c r="V51" s="379"/>
      <c r="W51" s="379"/>
      <c r="X51" s="566"/>
      <c r="Y51" s="636"/>
      <c r="Z51" s="637"/>
      <c r="AA51" s="638"/>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8"/>
      <c r="B55" s="649"/>
      <c r="C55" s="649"/>
      <c r="D55" s="649"/>
      <c r="E55" s="649"/>
      <c r="F55" s="650"/>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5" t="s">
        <v>59</v>
      </c>
      <c r="Q58" s="379"/>
      <c r="R58" s="379"/>
      <c r="S58" s="379"/>
      <c r="T58" s="379"/>
      <c r="U58" s="379"/>
      <c r="V58" s="379"/>
      <c r="W58" s="379"/>
      <c r="X58" s="566"/>
      <c r="Y58" s="636"/>
      <c r="Z58" s="637"/>
      <c r="AA58" s="638"/>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492</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487</v>
      </c>
      <c r="X65" s="877"/>
      <c r="Y65" s="880"/>
      <c r="Z65" s="880"/>
      <c r="AA65" s="881"/>
      <c r="AB65" s="874" t="s">
        <v>11</v>
      </c>
      <c r="AC65" s="870"/>
      <c r="AD65" s="871"/>
      <c r="AE65" s="366" t="s">
        <v>357</v>
      </c>
      <c r="AF65" s="367"/>
      <c r="AG65" s="367"/>
      <c r="AH65" s="368"/>
      <c r="AI65" s="366" t="s">
        <v>363</v>
      </c>
      <c r="AJ65" s="367"/>
      <c r="AK65" s="367"/>
      <c r="AL65" s="368"/>
      <c r="AM65" s="373" t="s">
        <v>472</v>
      </c>
      <c r="AN65" s="373"/>
      <c r="AO65" s="373"/>
      <c r="AP65" s="366"/>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0"/>
      <c r="AF66" s="331"/>
      <c r="AG66" s="331"/>
      <c r="AH66" s="332"/>
      <c r="AI66" s="330"/>
      <c r="AJ66" s="331"/>
      <c r="AK66" s="331"/>
      <c r="AL66" s="332"/>
      <c r="AM66" s="374"/>
      <c r="AN66" s="374"/>
      <c r="AO66" s="374"/>
      <c r="AP66" s="330"/>
      <c r="AQ66" s="268"/>
      <c r="AR66" s="269"/>
      <c r="AS66" s="872" t="s">
        <v>356</v>
      </c>
      <c r="AT66" s="873"/>
      <c r="AU66" s="269"/>
      <c r="AV66" s="269"/>
      <c r="AW66" s="872" t="s">
        <v>490</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518</v>
      </c>
      <c r="AC67" s="958"/>
      <c r="AD67" s="95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518</v>
      </c>
      <c r="AC68" s="981"/>
      <c r="AD68" s="98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519</v>
      </c>
      <c r="AC69" s="982"/>
      <c r="AD69" s="982"/>
      <c r="AE69" s="821"/>
      <c r="AF69" s="822"/>
      <c r="AG69" s="822"/>
      <c r="AH69" s="822"/>
      <c r="AI69" s="821"/>
      <c r="AJ69" s="822"/>
      <c r="AK69" s="822"/>
      <c r="AL69" s="822"/>
      <c r="AM69" s="821"/>
      <c r="AN69" s="822"/>
      <c r="AO69" s="822"/>
      <c r="AP69" s="822"/>
      <c r="AQ69" s="362"/>
      <c r="AR69" s="363"/>
      <c r="AS69" s="363"/>
      <c r="AT69" s="364"/>
      <c r="AU69" s="363"/>
      <c r="AV69" s="363"/>
      <c r="AW69" s="363"/>
      <c r="AX69" s="365"/>
    </row>
    <row r="70" spans="1:50" ht="23.25" hidden="1" customHeight="1" x14ac:dyDescent="0.15">
      <c r="A70" s="858" t="s">
        <v>498</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517</v>
      </c>
      <c r="X70" s="951"/>
      <c r="Y70" s="956" t="s">
        <v>12</v>
      </c>
      <c r="Z70" s="956"/>
      <c r="AA70" s="957"/>
      <c r="AB70" s="958" t="s">
        <v>518</v>
      </c>
      <c r="AC70" s="958"/>
      <c r="AD70" s="95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518</v>
      </c>
      <c r="AC71" s="981"/>
      <c r="AD71" s="98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519</v>
      </c>
      <c r="AC72" s="982"/>
      <c r="AD72" s="98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4" t="s">
        <v>492</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7"/>
      <c r="B75" s="848"/>
      <c r="C75" s="848"/>
      <c r="D75" s="848"/>
      <c r="E75" s="848"/>
      <c r="F75" s="849"/>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7"/>
      <c r="B76" s="848"/>
      <c r="C76" s="848"/>
      <c r="D76" s="848"/>
      <c r="E76" s="848"/>
      <c r="F76" s="849"/>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7"/>
      <c r="B77" s="848"/>
      <c r="C77" s="848"/>
      <c r="D77" s="848"/>
      <c r="E77" s="848"/>
      <c r="F77" s="849"/>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8" t="s">
        <v>531</v>
      </c>
      <c r="B78" s="919"/>
      <c r="C78" s="919"/>
      <c r="D78" s="919"/>
      <c r="E78" s="916" t="s">
        <v>465</v>
      </c>
      <c r="F78" s="917"/>
      <c r="G78" s="57" t="s">
        <v>365</v>
      </c>
      <c r="H78" s="796"/>
      <c r="I78" s="242"/>
      <c r="J78" s="242"/>
      <c r="K78" s="242"/>
      <c r="L78" s="242"/>
      <c r="M78" s="242"/>
      <c r="N78" s="242"/>
      <c r="O78" s="797"/>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486</v>
      </c>
      <c r="AP79" s="146"/>
      <c r="AQ79" s="146"/>
      <c r="AR79" s="81" t="s">
        <v>484</v>
      </c>
      <c r="AS79" s="145"/>
      <c r="AT79" s="146"/>
      <c r="AU79" s="146"/>
      <c r="AV79" s="146"/>
      <c r="AW79" s="146"/>
      <c r="AX79" s="147"/>
    </row>
    <row r="80" spans="1:50" ht="18.75" customHeight="1" x14ac:dyDescent="0.15">
      <c r="A80" s="519" t="s">
        <v>266</v>
      </c>
      <c r="B80" s="853" t="s">
        <v>483</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549</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customHeight="1" x14ac:dyDescent="0.15">
      <c r="A81" s="520"/>
      <c r="B81" s="856"/>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0"/>
      <c r="B82" s="856"/>
      <c r="C82" s="552"/>
      <c r="D82" s="552"/>
      <c r="E82" s="552"/>
      <c r="F82" s="553"/>
      <c r="G82" s="501" t="s">
        <v>561</v>
      </c>
      <c r="H82" s="501"/>
      <c r="I82" s="501"/>
      <c r="J82" s="501"/>
      <c r="K82" s="501"/>
      <c r="L82" s="501"/>
      <c r="M82" s="501"/>
      <c r="N82" s="501"/>
      <c r="O82" s="501"/>
      <c r="P82" s="501"/>
      <c r="Q82" s="501"/>
      <c r="R82" s="501"/>
      <c r="S82" s="501"/>
      <c r="T82" s="501"/>
      <c r="U82" s="501"/>
      <c r="V82" s="501"/>
      <c r="W82" s="501"/>
      <c r="X82" s="501"/>
      <c r="Y82" s="501"/>
      <c r="Z82" s="501"/>
      <c r="AA82" s="756"/>
      <c r="AB82" s="500" t="s">
        <v>614</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6"/>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27" customHeight="1" x14ac:dyDescent="0.15">
      <c r="A84" s="520"/>
      <c r="B84" s="857"/>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t="s">
        <v>558</v>
      </c>
      <c r="AR86" s="269"/>
      <c r="AS86" s="134" t="s">
        <v>356</v>
      </c>
      <c r="AT86" s="169"/>
      <c r="AU86" s="269">
        <v>30</v>
      </c>
      <c r="AV86" s="269"/>
      <c r="AW86" s="377" t="s">
        <v>300</v>
      </c>
      <c r="AX86" s="378"/>
      <c r="AY86" s="10"/>
      <c r="AZ86" s="10"/>
      <c r="BA86" s="10"/>
      <c r="BB86" s="10"/>
      <c r="BC86" s="10"/>
      <c r="BD86" s="10"/>
      <c r="BE86" s="10"/>
      <c r="BF86" s="10"/>
      <c r="BG86" s="10"/>
      <c r="BH86" s="10"/>
    </row>
    <row r="87" spans="1:60" ht="23.25" customHeight="1" x14ac:dyDescent="0.15">
      <c r="A87" s="520"/>
      <c r="B87" s="552"/>
      <c r="C87" s="552"/>
      <c r="D87" s="552"/>
      <c r="E87" s="552"/>
      <c r="F87" s="553"/>
      <c r="G87" s="228" t="s">
        <v>562</v>
      </c>
      <c r="H87" s="158"/>
      <c r="I87" s="158"/>
      <c r="J87" s="158"/>
      <c r="K87" s="158"/>
      <c r="L87" s="158"/>
      <c r="M87" s="158"/>
      <c r="N87" s="158"/>
      <c r="O87" s="229"/>
      <c r="P87" s="158" t="s">
        <v>563</v>
      </c>
      <c r="Q87" s="806"/>
      <c r="R87" s="806"/>
      <c r="S87" s="806"/>
      <c r="T87" s="806"/>
      <c r="U87" s="806"/>
      <c r="V87" s="806"/>
      <c r="W87" s="806"/>
      <c r="X87" s="807"/>
      <c r="Y87" s="759" t="s">
        <v>62</v>
      </c>
      <c r="Z87" s="760"/>
      <c r="AA87" s="761"/>
      <c r="AB87" s="551" t="s">
        <v>564</v>
      </c>
      <c r="AC87" s="551"/>
      <c r="AD87" s="551"/>
      <c r="AE87" s="362">
        <v>232734</v>
      </c>
      <c r="AF87" s="363"/>
      <c r="AG87" s="363"/>
      <c r="AH87" s="363"/>
      <c r="AI87" s="362">
        <v>233640</v>
      </c>
      <c r="AJ87" s="363"/>
      <c r="AK87" s="363"/>
      <c r="AL87" s="363"/>
      <c r="AM87" s="362"/>
      <c r="AN87" s="363"/>
      <c r="AO87" s="363"/>
      <c r="AP87" s="363"/>
      <c r="AQ87" s="100" t="s">
        <v>558</v>
      </c>
      <c r="AR87" s="101"/>
      <c r="AS87" s="101"/>
      <c r="AT87" s="102"/>
      <c r="AU87" s="363" t="s">
        <v>558</v>
      </c>
      <c r="AV87" s="363"/>
      <c r="AW87" s="363"/>
      <c r="AX87" s="365"/>
    </row>
    <row r="88" spans="1:60" ht="23.25" customHeight="1" x14ac:dyDescent="0.15">
      <c r="A88" s="520"/>
      <c r="B88" s="552"/>
      <c r="C88" s="552"/>
      <c r="D88" s="552"/>
      <c r="E88" s="552"/>
      <c r="F88" s="553"/>
      <c r="G88" s="230"/>
      <c r="H88" s="231"/>
      <c r="I88" s="231"/>
      <c r="J88" s="231"/>
      <c r="K88" s="231"/>
      <c r="L88" s="231"/>
      <c r="M88" s="231"/>
      <c r="N88" s="231"/>
      <c r="O88" s="232"/>
      <c r="P88" s="808"/>
      <c r="Q88" s="808"/>
      <c r="R88" s="808"/>
      <c r="S88" s="808"/>
      <c r="T88" s="808"/>
      <c r="U88" s="808"/>
      <c r="V88" s="808"/>
      <c r="W88" s="808"/>
      <c r="X88" s="809"/>
      <c r="Y88" s="733" t="s">
        <v>54</v>
      </c>
      <c r="Z88" s="734"/>
      <c r="AA88" s="735"/>
      <c r="AB88" s="522" t="s">
        <v>564</v>
      </c>
      <c r="AC88" s="522"/>
      <c r="AD88" s="522"/>
      <c r="AE88" s="362">
        <v>243424</v>
      </c>
      <c r="AF88" s="363"/>
      <c r="AG88" s="363"/>
      <c r="AH88" s="363"/>
      <c r="AI88" s="362">
        <v>242001</v>
      </c>
      <c r="AJ88" s="363"/>
      <c r="AK88" s="363"/>
      <c r="AL88" s="363"/>
      <c r="AM88" s="362">
        <v>241707</v>
      </c>
      <c r="AN88" s="363"/>
      <c r="AO88" s="363"/>
      <c r="AP88" s="363"/>
      <c r="AQ88" s="100" t="s">
        <v>559</v>
      </c>
      <c r="AR88" s="101"/>
      <c r="AS88" s="101"/>
      <c r="AT88" s="102"/>
      <c r="AU88" s="363">
        <v>242676</v>
      </c>
      <c r="AV88" s="363"/>
      <c r="AW88" s="363"/>
      <c r="AX88" s="365"/>
      <c r="AY88" s="10"/>
      <c r="AZ88" s="10"/>
      <c r="BA88" s="10"/>
      <c r="BB88" s="10"/>
      <c r="BC88" s="10"/>
    </row>
    <row r="89" spans="1:60" ht="23.25"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10"/>
      <c r="Y89" s="733" t="s">
        <v>13</v>
      </c>
      <c r="Z89" s="734"/>
      <c r="AA89" s="735"/>
      <c r="AB89" s="461" t="s">
        <v>14</v>
      </c>
      <c r="AC89" s="461"/>
      <c r="AD89" s="461"/>
      <c r="AE89" s="362">
        <v>96</v>
      </c>
      <c r="AF89" s="363"/>
      <c r="AG89" s="363"/>
      <c r="AH89" s="363"/>
      <c r="AI89" s="362">
        <v>97</v>
      </c>
      <c r="AJ89" s="363"/>
      <c r="AK89" s="363"/>
      <c r="AL89" s="363"/>
      <c r="AM89" s="362"/>
      <c r="AN89" s="363"/>
      <c r="AO89" s="363"/>
      <c r="AP89" s="363"/>
      <c r="AQ89" s="100" t="s">
        <v>610</v>
      </c>
      <c r="AR89" s="101"/>
      <c r="AS89" s="101"/>
      <c r="AT89" s="102"/>
      <c r="AU89" s="363" t="s">
        <v>610</v>
      </c>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6"/>
      <c r="R92" s="806"/>
      <c r="S92" s="806"/>
      <c r="T92" s="806"/>
      <c r="U92" s="806"/>
      <c r="V92" s="806"/>
      <c r="W92" s="806"/>
      <c r="X92" s="807"/>
      <c r="Y92" s="759" t="s">
        <v>62</v>
      </c>
      <c r="Z92" s="760"/>
      <c r="AA92" s="761"/>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8"/>
      <c r="Q93" s="808"/>
      <c r="R93" s="808"/>
      <c r="S93" s="808"/>
      <c r="T93" s="808"/>
      <c r="U93" s="808"/>
      <c r="V93" s="808"/>
      <c r="W93" s="808"/>
      <c r="X93" s="809"/>
      <c r="Y93" s="733" t="s">
        <v>54</v>
      </c>
      <c r="Z93" s="734"/>
      <c r="AA93" s="735"/>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10"/>
      <c r="Y94" s="733" t="s">
        <v>13</v>
      </c>
      <c r="Z94" s="734"/>
      <c r="AA94" s="735"/>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6"/>
      <c r="R97" s="806"/>
      <c r="S97" s="806"/>
      <c r="T97" s="806"/>
      <c r="U97" s="806"/>
      <c r="V97" s="806"/>
      <c r="W97" s="806"/>
      <c r="X97" s="807"/>
      <c r="Y97" s="759" t="s">
        <v>62</v>
      </c>
      <c r="Z97" s="760"/>
      <c r="AA97" s="761"/>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8"/>
      <c r="Q98" s="808"/>
      <c r="R98" s="808"/>
      <c r="S98" s="808"/>
      <c r="T98" s="808"/>
      <c r="U98" s="808"/>
      <c r="V98" s="808"/>
      <c r="W98" s="808"/>
      <c r="X98" s="809"/>
      <c r="Y98" s="733" t="s">
        <v>54</v>
      </c>
      <c r="Z98" s="734"/>
      <c r="AA98" s="735"/>
      <c r="AB98" s="803"/>
      <c r="AC98" s="804"/>
      <c r="AD98" s="80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0" t="s">
        <v>13</v>
      </c>
      <c r="Z99" s="481"/>
      <c r="AA99" s="482"/>
      <c r="AB99" s="462" t="s">
        <v>14</v>
      </c>
      <c r="AC99" s="463"/>
      <c r="AD99" s="464"/>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5"/>
      <c r="Z100" s="466"/>
      <c r="AA100" s="467"/>
      <c r="AB100" s="864" t="s">
        <v>11</v>
      </c>
      <c r="AC100" s="864"/>
      <c r="AD100" s="864"/>
      <c r="AE100" s="830" t="s">
        <v>357</v>
      </c>
      <c r="AF100" s="831"/>
      <c r="AG100" s="831"/>
      <c r="AH100" s="832"/>
      <c r="AI100" s="830" t="s">
        <v>363</v>
      </c>
      <c r="AJ100" s="831"/>
      <c r="AK100" s="831"/>
      <c r="AL100" s="832"/>
      <c r="AM100" s="830" t="s">
        <v>472</v>
      </c>
      <c r="AN100" s="831"/>
      <c r="AO100" s="831"/>
      <c r="AP100" s="832"/>
      <c r="AQ100" s="935" t="s">
        <v>494</v>
      </c>
      <c r="AR100" s="936"/>
      <c r="AS100" s="936"/>
      <c r="AT100" s="937"/>
      <c r="AU100" s="935" t="s">
        <v>541</v>
      </c>
      <c r="AV100" s="936"/>
      <c r="AW100" s="936"/>
      <c r="AX100" s="938"/>
    </row>
    <row r="101" spans="1:60" ht="23.25" customHeight="1" x14ac:dyDescent="0.15">
      <c r="A101" s="491"/>
      <c r="B101" s="492"/>
      <c r="C101" s="492"/>
      <c r="D101" s="492"/>
      <c r="E101" s="492"/>
      <c r="F101" s="493"/>
      <c r="G101" s="158" t="s">
        <v>565</v>
      </c>
      <c r="H101" s="158"/>
      <c r="I101" s="158"/>
      <c r="J101" s="158"/>
      <c r="K101" s="158"/>
      <c r="L101" s="158"/>
      <c r="M101" s="158"/>
      <c r="N101" s="158"/>
      <c r="O101" s="158"/>
      <c r="P101" s="158"/>
      <c r="Q101" s="158"/>
      <c r="R101" s="158"/>
      <c r="S101" s="158"/>
      <c r="T101" s="158"/>
      <c r="U101" s="158"/>
      <c r="V101" s="158"/>
      <c r="W101" s="158"/>
      <c r="X101" s="229"/>
      <c r="Y101" s="820" t="s">
        <v>55</v>
      </c>
      <c r="Z101" s="719"/>
      <c r="AA101" s="720"/>
      <c r="AB101" s="551" t="s">
        <v>566</v>
      </c>
      <c r="AC101" s="551"/>
      <c r="AD101" s="551"/>
      <c r="AE101" s="362">
        <v>33210</v>
      </c>
      <c r="AF101" s="363"/>
      <c r="AG101" s="363"/>
      <c r="AH101" s="364"/>
      <c r="AI101" s="362">
        <v>33884</v>
      </c>
      <c r="AJ101" s="363"/>
      <c r="AK101" s="363"/>
      <c r="AL101" s="364"/>
      <c r="AM101" s="362">
        <v>33884</v>
      </c>
      <c r="AN101" s="363"/>
      <c r="AO101" s="363"/>
      <c r="AP101" s="364"/>
      <c r="AQ101" s="362" t="s">
        <v>558</v>
      </c>
      <c r="AR101" s="363"/>
      <c r="AS101" s="363"/>
      <c r="AT101" s="364"/>
      <c r="AU101" s="362" t="s">
        <v>558</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566</v>
      </c>
      <c r="AC102" s="551"/>
      <c r="AD102" s="551"/>
      <c r="AE102" s="356">
        <v>33051</v>
      </c>
      <c r="AF102" s="356"/>
      <c r="AG102" s="356"/>
      <c r="AH102" s="356"/>
      <c r="AI102" s="356">
        <v>33768</v>
      </c>
      <c r="AJ102" s="356"/>
      <c r="AK102" s="356"/>
      <c r="AL102" s="356"/>
      <c r="AM102" s="356">
        <v>34460</v>
      </c>
      <c r="AN102" s="356"/>
      <c r="AO102" s="356"/>
      <c r="AP102" s="356"/>
      <c r="AQ102" s="821">
        <v>35138</v>
      </c>
      <c r="AR102" s="822"/>
      <c r="AS102" s="822"/>
      <c r="AT102" s="823"/>
      <c r="AU102" s="821" t="s">
        <v>611</v>
      </c>
      <c r="AV102" s="822"/>
      <c r="AW102" s="822"/>
      <c r="AX102" s="823"/>
    </row>
    <row r="103" spans="1:60" ht="31.5" hidden="1" customHeight="1" x14ac:dyDescent="0.15">
      <c r="A103" s="488" t="s">
        <v>493</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21"/>
      <c r="AV105" s="822"/>
      <c r="AW105" s="822"/>
      <c r="AX105" s="823"/>
    </row>
    <row r="106" spans="1:60" ht="31.5" hidden="1" customHeight="1" x14ac:dyDescent="0.15">
      <c r="A106" s="488" t="s">
        <v>493</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21"/>
      <c r="AV108" s="822"/>
      <c r="AW108" s="822"/>
      <c r="AX108" s="823"/>
    </row>
    <row r="109" spans="1:60" ht="31.5" hidden="1" customHeight="1" x14ac:dyDescent="0.15">
      <c r="A109" s="488" t="s">
        <v>493</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1"/>
      <c r="AV111" s="822"/>
      <c r="AW111" s="822"/>
      <c r="AX111" s="823"/>
    </row>
    <row r="112" spans="1:60" ht="31.5" hidden="1" customHeight="1" x14ac:dyDescent="0.15">
      <c r="A112" s="488" t="s">
        <v>493</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615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559</v>
      </c>
      <c r="AC116" s="299"/>
      <c r="AD116" s="300"/>
      <c r="AE116" s="356" t="s">
        <v>568</v>
      </c>
      <c r="AF116" s="356"/>
      <c r="AG116" s="356"/>
      <c r="AH116" s="356"/>
      <c r="AI116" s="356" t="s">
        <v>569</v>
      </c>
      <c r="AJ116" s="356"/>
      <c r="AK116" s="356"/>
      <c r="AL116" s="356"/>
      <c r="AM116" s="356" t="s">
        <v>559</v>
      </c>
      <c r="AN116" s="356"/>
      <c r="AO116" s="356"/>
      <c r="AP116" s="356"/>
      <c r="AQ116" s="362" t="s">
        <v>568</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567</v>
      </c>
      <c r="AC117" s="340"/>
      <c r="AD117" s="341"/>
      <c r="AE117" s="304" t="s">
        <v>569</v>
      </c>
      <c r="AF117" s="304"/>
      <c r="AG117" s="304"/>
      <c r="AH117" s="304"/>
      <c r="AI117" s="304" t="s">
        <v>568</v>
      </c>
      <c r="AJ117" s="304"/>
      <c r="AK117" s="304"/>
      <c r="AL117" s="304"/>
      <c r="AM117" s="304" t="s">
        <v>559</v>
      </c>
      <c r="AN117" s="304"/>
      <c r="AO117" s="304"/>
      <c r="AP117" s="304"/>
      <c r="AQ117" s="304" t="s">
        <v>568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0" t="s">
        <v>369</v>
      </c>
      <c r="B130" s="998"/>
      <c r="C130" s="997" t="s">
        <v>366</v>
      </c>
      <c r="D130" s="998"/>
      <c r="E130" s="306" t="s">
        <v>399</v>
      </c>
      <c r="F130" s="307"/>
      <c r="G130" s="308" t="s">
        <v>619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1"/>
      <c r="B131" s="250"/>
      <c r="C131" s="249"/>
      <c r="D131" s="250"/>
      <c r="E131" s="236" t="s">
        <v>398</v>
      </c>
      <c r="F131" s="237"/>
      <c r="G131" s="233" t="s">
        <v>620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558</v>
      </c>
      <c r="AR133" s="269"/>
      <c r="AS133" s="134" t="s">
        <v>356</v>
      </c>
      <c r="AT133" s="169"/>
      <c r="AU133" s="133" t="s">
        <v>558</v>
      </c>
      <c r="AV133" s="133"/>
      <c r="AW133" s="134" t="s">
        <v>300</v>
      </c>
      <c r="AX133" s="135"/>
    </row>
    <row r="134" spans="1:50" ht="39.75" customHeight="1" x14ac:dyDescent="0.15">
      <c r="A134" s="1001"/>
      <c r="B134" s="250"/>
      <c r="C134" s="249"/>
      <c r="D134" s="250"/>
      <c r="E134" s="249"/>
      <c r="F134" s="312"/>
      <c r="G134" s="228" t="s">
        <v>570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574</v>
      </c>
      <c r="AC134" s="219"/>
      <c r="AD134" s="219"/>
      <c r="AE134" s="264" t="s">
        <v>558</v>
      </c>
      <c r="AF134" s="101"/>
      <c r="AG134" s="101"/>
      <c r="AH134" s="101"/>
      <c r="AI134" s="264" t="s">
        <v>558</v>
      </c>
      <c r="AJ134" s="101"/>
      <c r="AK134" s="101"/>
      <c r="AL134" s="101"/>
      <c r="AM134" s="264" t="s">
        <v>558</v>
      </c>
      <c r="AN134" s="101"/>
      <c r="AO134" s="101"/>
      <c r="AP134" s="101"/>
      <c r="AQ134" s="264" t="s">
        <v>575</v>
      </c>
      <c r="AR134" s="101"/>
      <c r="AS134" s="101"/>
      <c r="AT134" s="101"/>
      <c r="AU134" s="264" t="s">
        <v>577</v>
      </c>
      <c r="AV134" s="101"/>
      <c r="AW134" s="101"/>
      <c r="AX134" s="220"/>
    </row>
    <row r="135" spans="1:50" ht="39.75"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573</v>
      </c>
      <c r="AC135" s="130"/>
      <c r="AD135" s="130"/>
      <c r="AE135" s="264" t="s">
        <v>571</v>
      </c>
      <c r="AF135" s="101"/>
      <c r="AG135" s="101"/>
      <c r="AH135" s="101"/>
      <c r="AI135" s="264" t="s">
        <v>574</v>
      </c>
      <c r="AJ135" s="101"/>
      <c r="AK135" s="101"/>
      <c r="AL135" s="101"/>
      <c r="AM135" s="264" t="s">
        <v>579</v>
      </c>
      <c r="AN135" s="101"/>
      <c r="AO135" s="101"/>
      <c r="AP135" s="101"/>
      <c r="AQ135" s="264" t="s">
        <v>576</v>
      </c>
      <c r="AR135" s="101"/>
      <c r="AS135" s="101"/>
      <c r="AT135" s="101"/>
      <c r="AU135" s="264" t="s">
        <v>577</v>
      </c>
      <c r="AV135" s="101"/>
      <c r="AW135" s="101"/>
      <c r="AX135" s="220"/>
    </row>
    <row r="136" spans="1:50" ht="18.75" hidden="1" customHeight="1" x14ac:dyDescent="0.15">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1"/>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1"/>
      <c r="B154" s="250"/>
      <c r="C154" s="249"/>
      <c r="D154" s="250"/>
      <c r="E154" s="249"/>
      <c r="F154" s="312"/>
      <c r="G154" s="228" t="s">
        <v>571</v>
      </c>
      <c r="H154" s="158"/>
      <c r="I154" s="158"/>
      <c r="J154" s="158"/>
      <c r="K154" s="158"/>
      <c r="L154" s="158"/>
      <c r="M154" s="158"/>
      <c r="N154" s="158"/>
      <c r="O154" s="158"/>
      <c r="P154" s="229"/>
      <c r="Q154" s="157" t="s">
        <v>572</v>
      </c>
      <c r="R154" s="158"/>
      <c r="S154" s="158"/>
      <c r="T154" s="158"/>
      <c r="U154" s="158"/>
      <c r="V154" s="158"/>
      <c r="W154" s="158"/>
      <c r="X154" s="158"/>
      <c r="Y154" s="158"/>
      <c r="Z154" s="158"/>
      <c r="AA154" s="930"/>
      <c r="AB154" s="253" t="s">
        <v>571</v>
      </c>
      <c r="AC154" s="254"/>
      <c r="AD154" s="254"/>
      <c r="AE154" s="259" t="s">
        <v>558</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1"/>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1"/>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1"/>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1"/>
      <c r="AB157" s="255"/>
      <c r="AC157" s="256"/>
      <c r="AD157" s="256"/>
      <c r="AE157" s="157" t="s">
        <v>573</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1"/>
      <c r="B188" s="250"/>
      <c r="C188" s="249"/>
      <c r="D188" s="250"/>
      <c r="E188" s="157" t="s">
        <v>578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1"/>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1"/>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t="s">
        <v>558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558</v>
      </c>
      <c r="AF432" s="133"/>
      <c r="AG432" s="134" t="s">
        <v>356</v>
      </c>
      <c r="AH432" s="169"/>
      <c r="AI432" s="179"/>
      <c r="AJ432" s="179"/>
      <c r="AK432" s="179"/>
      <c r="AL432" s="174"/>
      <c r="AM432" s="179"/>
      <c r="AN432" s="179"/>
      <c r="AO432" s="179"/>
      <c r="AP432" s="174"/>
      <c r="AQ432" s="215" t="s">
        <v>558</v>
      </c>
      <c r="AR432" s="133"/>
      <c r="AS432" s="134" t="s">
        <v>356</v>
      </c>
      <c r="AT432" s="169"/>
      <c r="AU432" s="133" t="s">
        <v>558</v>
      </c>
      <c r="AV432" s="133"/>
      <c r="AW432" s="134" t="s">
        <v>300</v>
      </c>
      <c r="AX432" s="135"/>
    </row>
    <row r="433" spans="1:50" ht="23.25" customHeight="1" x14ac:dyDescent="0.15">
      <c r="A433" s="1001"/>
      <c r="B433" s="250"/>
      <c r="C433" s="249"/>
      <c r="D433" s="250"/>
      <c r="E433" s="163"/>
      <c r="F433" s="164"/>
      <c r="G433" s="228" t="s">
        <v>579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558</v>
      </c>
      <c r="AC433" s="130"/>
      <c r="AD433" s="130"/>
      <c r="AE433" s="100" t="s">
        <v>579</v>
      </c>
      <c r="AF433" s="101"/>
      <c r="AG433" s="101"/>
      <c r="AH433" s="101"/>
      <c r="AI433" s="100" t="s">
        <v>559</v>
      </c>
      <c r="AJ433" s="101"/>
      <c r="AK433" s="101"/>
      <c r="AL433" s="101"/>
      <c r="AM433" s="100" t="s">
        <v>558</v>
      </c>
      <c r="AN433" s="101"/>
      <c r="AO433" s="101"/>
      <c r="AP433" s="102"/>
      <c r="AQ433" s="100" t="s">
        <v>570</v>
      </c>
      <c r="AR433" s="101"/>
      <c r="AS433" s="101"/>
      <c r="AT433" s="102"/>
      <c r="AU433" s="101" t="s">
        <v>570</v>
      </c>
      <c r="AV433" s="101"/>
      <c r="AW433" s="101"/>
      <c r="AX433" s="220"/>
    </row>
    <row r="434" spans="1:50" ht="23.2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579</v>
      </c>
      <c r="AC434" s="219"/>
      <c r="AD434" s="219"/>
      <c r="AE434" s="100" t="s">
        <v>579</v>
      </c>
      <c r="AF434" s="101"/>
      <c r="AG434" s="101"/>
      <c r="AH434" s="102"/>
      <c r="AI434" s="100" t="s">
        <v>559</v>
      </c>
      <c r="AJ434" s="101"/>
      <c r="AK434" s="101"/>
      <c r="AL434" s="101"/>
      <c r="AM434" s="100" t="s">
        <v>558</v>
      </c>
      <c r="AN434" s="101"/>
      <c r="AO434" s="101"/>
      <c r="AP434" s="102"/>
      <c r="AQ434" s="100" t="s">
        <v>570</v>
      </c>
      <c r="AR434" s="101"/>
      <c r="AS434" s="101"/>
      <c r="AT434" s="102"/>
      <c r="AU434" s="101" t="s">
        <v>570</v>
      </c>
      <c r="AV434" s="101"/>
      <c r="AW434" s="101"/>
      <c r="AX434" s="220"/>
    </row>
    <row r="435" spans="1:50" ht="23.2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570</v>
      </c>
      <c r="AF435" s="101"/>
      <c r="AG435" s="101"/>
      <c r="AH435" s="102"/>
      <c r="AI435" s="100" t="s">
        <v>559</v>
      </c>
      <c r="AJ435" s="101"/>
      <c r="AK435" s="101"/>
      <c r="AL435" s="101"/>
      <c r="AM435" s="100" t="s">
        <v>577</v>
      </c>
      <c r="AN435" s="101"/>
      <c r="AO435" s="101"/>
      <c r="AP435" s="102"/>
      <c r="AQ435" s="100" t="s">
        <v>570</v>
      </c>
      <c r="AR435" s="101"/>
      <c r="AS435" s="101"/>
      <c r="AT435" s="102"/>
      <c r="AU435" s="101" t="s">
        <v>570</v>
      </c>
      <c r="AV435" s="101"/>
      <c r="AW435" s="101"/>
      <c r="AX435" s="220"/>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558</v>
      </c>
      <c r="AF457" s="133"/>
      <c r="AG457" s="134" t="s">
        <v>356</v>
      </c>
      <c r="AH457" s="169"/>
      <c r="AI457" s="179"/>
      <c r="AJ457" s="179"/>
      <c r="AK457" s="179"/>
      <c r="AL457" s="174"/>
      <c r="AM457" s="179"/>
      <c r="AN457" s="179"/>
      <c r="AO457" s="179"/>
      <c r="AP457" s="174"/>
      <c r="AQ457" s="215" t="s">
        <v>558</v>
      </c>
      <c r="AR457" s="133"/>
      <c r="AS457" s="134" t="s">
        <v>356</v>
      </c>
      <c r="AT457" s="169"/>
      <c r="AU457" s="133" t="s">
        <v>580</v>
      </c>
      <c r="AV457" s="133"/>
      <c r="AW457" s="134" t="s">
        <v>300</v>
      </c>
      <c r="AX457" s="135"/>
    </row>
    <row r="458" spans="1:50" ht="23.25" customHeight="1" x14ac:dyDescent="0.15">
      <c r="A458" s="1001"/>
      <c r="B458" s="250"/>
      <c r="C458" s="249"/>
      <c r="D458" s="250"/>
      <c r="E458" s="163"/>
      <c r="F458" s="164"/>
      <c r="G458" s="228" t="s">
        <v>558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558</v>
      </c>
      <c r="AC458" s="130"/>
      <c r="AD458" s="130"/>
      <c r="AE458" s="100" t="s">
        <v>570</v>
      </c>
      <c r="AF458" s="101"/>
      <c r="AG458" s="101"/>
      <c r="AH458" s="101"/>
      <c r="AI458" s="100" t="s">
        <v>558</v>
      </c>
      <c r="AJ458" s="101"/>
      <c r="AK458" s="101"/>
      <c r="AL458" s="101"/>
      <c r="AM458" s="100" t="s">
        <v>570</v>
      </c>
      <c r="AN458" s="101"/>
      <c r="AO458" s="101"/>
      <c r="AP458" s="102"/>
      <c r="AQ458" s="100" t="s">
        <v>570</v>
      </c>
      <c r="AR458" s="101"/>
      <c r="AS458" s="101"/>
      <c r="AT458" s="102"/>
      <c r="AU458" s="101" t="s">
        <v>570</v>
      </c>
      <c r="AV458" s="101"/>
      <c r="AW458" s="101"/>
      <c r="AX458" s="220"/>
    </row>
    <row r="459" spans="1:50" ht="23.25"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570</v>
      </c>
      <c r="AC459" s="219"/>
      <c r="AD459" s="219"/>
      <c r="AE459" s="100" t="s">
        <v>570</v>
      </c>
      <c r="AF459" s="101"/>
      <c r="AG459" s="101"/>
      <c r="AH459" s="102"/>
      <c r="AI459" s="100" t="s">
        <v>570</v>
      </c>
      <c r="AJ459" s="101"/>
      <c r="AK459" s="101"/>
      <c r="AL459" s="101"/>
      <c r="AM459" s="100" t="s">
        <v>570</v>
      </c>
      <c r="AN459" s="101"/>
      <c r="AO459" s="101"/>
      <c r="AP459" s="102"/>
      <c r="AQ459" s="100" t="s">
        <v>570</v>
      </c>
      <c r="AR459" s="101"/>
      <c r="AS459" s="101"/>
      <c r="AT459" s="102"/>
      <c r="AU459" s="101" t="s">
        <v>580</v>
      </c>
      <c r="AV459" s="101"/>
      <c r="AW459" s="101"/>
      <c r="AX459" s="220"/>
    </row>
    <row r="460" spans="1:50" ht="23.25"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570</v>
      </c>
      <c r="AF460" s="101"/>
      <c r="AG460" s="101"/>
      <c r="AH460" s="102"/>
      <c r="AI460" s="100" t="s">
        <v>570</v>
      </c>
      <c r="AJ460" s="101"/>
      <c r="AK460" s="101"/>
      <c r="AL460" s="101"/>
      <c r="AM460" s="100" t="s">
        <v>570</v>
      </c>
      <c r="AN460" s="101"/>
      <c r="AO460" s="101"/>
      <c r="AP460" s="102"/>
      <c r="AQ460" s="100" t="s">
        <v>570</v>
      </c>
      <c r="AR460" s="101"/>
      <c r="AS460" s="101"/>
      <c r="AT460" s="102"/>
      <c r="AU460" s="101" t="s">
        <v>580</v>
      </c>
      <c r="AV460" s="101"/>
      <c r="AW460" s="101"/>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1"/>
      <c r="B482" s="250"/>
      <c r="C482" s="249"/>
      <c r="D482" s="250"/>
      <c r="E482" s="157" t="s">
        <v>558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thickBot="1" x14ac:dyDescent="0.2">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thickBot="1" x14ac:dyDescent="0.2">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0"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1"/>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69" customHeight="1" x14ac:dyDescent="0.15">
      <c r="A702" s="529" t="s">
        <v>259</v>
      </c>
      <c r="B702" s="530"/>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581</v>
      </c>
      <c r="AE702" s="903"/>
      <c r="AF702" s="903"/>
      <c r="AG702" s="892" t="s">
        <v>584</v>
      </c>
      <c r="AH702" s="893"/>
      <c r="AI702" s="893"/>
      <c r="AJ702" s="893"/>
      <c r="AK702" s="893"/>
      <c r="AL702" s="893"/>
      <c r="AM702" s="893"/>
      <c r="AN702" s="893"/>
      <c r="AO702" s="893"/>
      <c r="AP702" s="893"/>
      <c r="AQ702" s="893"/>
      <c r="AR702" s="893"/>
      <c r="AS702" s="893"/>
      <c r="AT702" s="893"/>
      <c r="AU702" s="893"/>
      <c r="AV702" s="893"/>
      <c r="AW702" s="893"/>
      <c r="AX702" s="894"/>
    </row>
    <row r="703" spans="1:50" ht="42" customHeight="1" x14ac:dyDescent="0.15">
      <c r="A703" s="531"/>
      <c r="B703" s="532"/>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581</v>
      </c>
      <c r="AE703" s="152"/>
      <c r="AF703" s="152"/>
      <c r="AG703" s="668" t="s">
        <v>585</v>
      </c>
      <c r="AH703" s="669"/>
      <c r="AI703" s="669"/>
      <c r="AJ703" s="669"/>
      <c r="AK703" s="669"/>
      <c r="AL703" s="669"/>
      <c r="AM703" s="669"/>
      <c r="AN703" s="669"/>
      <c r="AO703" s="669"/>
      <c r="AP703" s="669"/>
      <c r="AQ703" s="669"/>
      <c r="AR703" s="669"/>
      <c r="AS703" s="669"/>
      <c r="AT703" s="669"/>
      <c r="AU703" s="669"/>
      <c r="AV703" s="669"/>
      <c r="AW703" s="669"/>
      <c r="AX703" s="670"/>
    </row>
    <row r="704" spans="1:50" ht="52.5" customHeight="1" x14ac:dyDescent="0.15">
      <c r="A704" s="533"/>
      <c r="B704" s="534"/>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5" t="s">
        <v>581</v>
      </c>
      <c r="AE704" s="586"/>
      <c r="AF704" s="586"/>
      <c r="AG704" s="429" t="s">
        <v>586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5" t="s">
        <v>39</v>
      </c>
      <c r="B705" s="773"/>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6" t="s">
        <v>582</v>
      </c>
      <c r="AE705" s="737"/>
      <c r="AF705" s="737"/>
      <c r="AG705" s="157" t="s">
        <v>567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9"/>
      <c r="B706" s="774"/>
      <c r="C706" s="618"/>
      <c r="D706" s="619"/>
      <c r="E706" s="687" t="s">
        <v>529</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583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9"/>
      <c r="B707" s="774"/>
      <c r="C707" s="620"/>
      <c r="D707" s="621"/>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3" t="s">
        <v>583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39" customHeight="1" x14ac:dyDescent="0.15">
      <c r="A708" s="659"/>
      <c r="B708" s="660"/>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1" t="s">
        <v>581</v>
      </c>
      <c r="AE708" s="672"/>
      <c r="AF708" s="672"/>
      <c r="AG708" s="526" t="s">
        <v>587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9"/>
      <c r="B709" s="660"/>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582</v>
      </c>
      <c r="AE709" s="152"/>
      <c r="AF709" s="152"/>
      <c r="AG709" s="668" t="s">
        <v>556</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582</v>
      </c>
      <c r="AE710" s="152"/>
      <c r="AF710" s="152"/>
      <c r="AG710" s="668" t="s">
        <v>556</v>
      </c>
      <c r="AH710" s="669"/>
      <c r="AI710" s="669"/>
      <c r="AJ710" s="669"/>
      <c r="AK710" s="669"/>
      <c r="AL710" s="669"/>
      <c r="AM710" s="669"/>
      <c r="AN710" s="669"/>
      <c r="AO710" s="669"/>
      <c r="AP710" s="669"/>
      <c r="AQ710" s="669"/>
      <c r="AR710" s="669"/>
      <c r="AS710" s="669"/>
      <c r="AT710" s="669"/>
      <c r="AU710" s="669"/>
      <c r="AV710" s="669"/>
      <c r="AW710" s="669"/>
      <c r="AX710" s="670"/>
    </row>
    <row r="711" spans="1:50" ht="41.25" customHeight="1" x14ac:dyDescent="0.15">
      <c r="A711" s="659"/>
      <c r="B711" s="660"/>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581</v>
      </c>
      <c r="AE711" s="152"/>
      <c r="AF711" s="152"/>
      <c r="AG711" s="668" t="s">
        <v>588</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5" t="s">
        <v>582</v>
      </c>
      <c r="AE712" s="586"/>
      <c r="AF712" s="586"/>
      <c r="AG712" s="596" t="s">
        <v>567</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9"/>
      <c r="B713" s="660"/>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582</v>
      </c>
      <c r="AE713" s="152"/>
      <c r="AF713" s="153"/>
      <c r="AG713" s="668" t="s">
        <v>567</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3" t="s">
        <v>582</v>
      </c>
      <c r="AE714" s="594"/>
      <c r="AF714" s="595"/>
      <c r="AG714" s="693" t="s">
        <v>567</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462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581</v>
      </c>
      <c r="AE715" s="672"/>
      <c r="AF715" s="781"/>
      <c r="AG715" s="526" t="s">
        <v>589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582</v>
      </c>
      <c r="AE716" s="763"/>
      <c r="AF716" s="763"/>
      <c r="AG716" s="668" t="s">
        <v>556</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581</v>
      </c>
      <c r="AE717" s="152"/>
      <c r="AF717" s="152"/>
      <c r="AG717" s="668" t="s">
        <v>590</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582</v>
      </c>
      <c r="AE718" s="152"/>
      <c r="AF718" s="152"/>
      <c r="AG718" s="160" t="s">
        <v>556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8"/>
      <c r="AD719" s="671" t="s">
        <v>582</v>
      </c>
      <c r="AE719" s="672"/>
      <c r="AF719" s="672"/>
      <c r="AG719" s="157" t="s">
        <v>558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4"/>
      <c r="B720" s="655"/>
      <c r="C720" s="942" t="s">
        <v>480</v>
      </c>
      <c r="D720" s="940"/>
      <c r="E720" s="940"/>
      <c r="F720" s="943"/>
      <c r="G720" s="939" t="s">
        <v>481</v>
      </c>
      <c r="H720" s="940"/>
      <c r="I720" s="940"/>
      <c r="J720" s="940"/>
      <c r="K720" s="940"/>
      <c r="L720" s="940"/>
      <c r="M720" s="940"/>
      <c r="N720" s="939" t="s">
        <v>485</v>
      </c>
      <c r="O720" s="940"/>
      <c r="P720" s="940"/>
      <c r="Q720" s="940"/>
      <c r="R720" s="940"/>
      <c r="S720" s="940"/>
      <c r="T720" s="940"/>
      <c r="U720" s="940"/>
      <c r="V720" s="940"/>
      <c r="W720" s="940"/>
      <c r="X720" s="940"/>
      <c r="Y720" s="940"/>
      <c r="Z720" s="940"/>
      <c r="AA720" s="940"/>
      <c r="AB720" s="940"/>
      <c r="AC720" s="940"/>
      <c r="AD720" s="940"/>
      <c r="AE720" s="940"/>
      <c r="AF720" s="941"/>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4"/>
      <c r="B721" s="655"/>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4"/>
      <c r="B722" s="655"/>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4"/>
      <c r="B723" s="655"/>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4"/>
      <c r="B724" s="655"/>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6"/>
      <c r="B725" s="657"/>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5" t="s">
        <v>48</v>
      </c>
      <c r="B726" s="626"/>
      <c r="C726" s="444" t="s">
        <v>53</v>
      </c>
      <c r="D726" s="581"/>
      <c r="E726" s="581"/>
      <c r="F726" s="582"/>
      <c r="G726" s="801" t="s">
        <v>591</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592</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59.2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252" customHeight="1" thickBot="1" x14ac:dyDescent="0.2">
      <c r="A735" s="615" t="s">
        <v>593</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594</v>
      </c>
      <c r="F737" s="111"/>
      <c r="G737" s="111"/>
      <c r="H737" s="111"/>
      <c r="I737" s="111"/>
      <c r="J737" s="111"/>
      <c r="K737" s="111"/>
      <c r="L737" s="111"/>
      <c r="M737" s="111"/>
      <c r="N737" s="112" t="s">
        <v>358</v>
      </c>
      <c r="O737" s="112"/>
      <c r="P737" s="112"/>
      <c r="Q737" s="112"/>
      <c r="R737" s="111" t="s">
        <v>595</v>
      </c>
      <c r="S737" s="111"/>
      <c r="T737" s="111"/>
      <c r="U737" s="111"/>
      <c r="V737" s="111"/>
      <c r="W737" s="111"/>
      <c r="X737" s="111"/>
      <c r="Y737" s="111"/>
      <c r="Z737" s="111"/>
      <c r="AA737" s="112" t="s">
        <v>359</v>
      </c>
      <c r="AB737" s="112"/>
      <c r="AC737" s="112"/>
      <c r="AD737" s="112"/>
      <c r="AE737" s="111" t="s">
        <v>596</v>
      </c>
      <c r="AF737" s="111"/>
      <c r="AG737" s="111"/>
      <c r="AH737" s="111"/>
      <c r="AI737" s="111"/>
      <c r="AJ737" s="111"/>
      <c r="AK737" s="111"/>
      <c r="AL737" s="111"/>
      <c r="AM737" s="111"/>
      <c r="AN737" s="112" t="s">
        <v>360</v>
      </c>
      <c r="AO737" s="112"/>
      <c r="AP737" s="112"/>
      <c r="AQ737" s="112"/>
      <c r="AR737" s="113" t="s">
        <v>597</v>
      </c>
      <c r="AS737" s="114"/>
      <c r="AT737" s="114"/>
      <c r="AU737" s="114"/>
      <c r="AV737" s="114"/>
      <c r="AW737" s="114"/>
      <c r="AX737" s="115"/>
      <c r="AY737" s="89"/>
      <c r="AZ737" s="89"/>
    </row>
    <row r="738" spans="1:52" ht="24.75" customHeight="1" x14ac:dyDescent="0.15">
      <c r="A738" s="116" t="s">
        <v>361</v>
      </c>
      <c r="B738" s="117"/>
      <c r="C738" s="117"/>
      <c r="D738" s="118"/>
      <c r="E738" s="111" t="s">
        <v>598</v>
      </c>
      <c r="F738" s="111"/>
      <c r="G738" s="111"/>
      <c r="H738" s="111"/>
      <c r="I738" s="111"/>
      <c r="J738" s="111"/>
      <c r="K738" s="111"/>
      <c r="L738" s="111"/>
      <c r="M738" s="111"/>
      <c r="N738" s="112" t="s">
        <v>362</v>
      </c>
      <c r="O738" s="112"/>
      <c r="P738" s="112"/>
      <c r="Q738" s="112"/>
      <c r="R738" s="111" t="s">
        <v>599</v>
      </c>
      <c r="S738" s="111"/>
      <c r="T738" s="111"/>
      <c r="U738" s="111"/>
      <c r="V738" s="111"/>
      <c r="W738" s="111"/>
      <c r="X738" s="111"/>
      <c r="Y738" s="111"/>
      <c r="Z738" s="111"/>
      <c r="AA738" s="112" t="s">
        <v>482</v>
      </c>
      <c r="AB738" s="112"/>
      <c r="AC738" s="112"/>
      <c r="AD738" s="112"/>
      <c r="AE738" s="111" t="s">
        <v>600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c r="F739" s="126"/>
      <c r="G739" s="126"/>
      <c r="H739" s="91" t="str">
        <f>IF(E739="", "", "(")</f>
        <v/>
      </c>
      <c r="I739" s="106" t="s">
        <v>617</v>
      </c>
      <c r="J739" s="106"/>
      <c r="K739" s="91" t="str">
        <f>IF(OR(I739="　", I739=""), "", "-")</f>
        <v/>
      </c>
      <c r="L739" s="107">
        <v>775</v>
      </c>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534</v>
      </c>
      <c r="B779" s="765"/>
      <c r="C779" s="765"/>
      <c r="D779" s="765"/>
      <c r="E779" s="765"/>
      <c r="F779" s="766"/>
      <c r="G779" s="440" t="s">
        <v>618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54.75" customHeight="1" x14ac:dyDescent="0.15">
      <c r="A781" s="556"/>
      <c r="B781" s="767"/>
      <c r="C781" s="767"/>
      <c r="D781" s="767"/>
      <c r="E781" s="767"/>
      <c r="F781" s="768"/>
      <c r="G781" s="449" t="s">
        <v>601</v>
      </c>
      <c r="H781" s="450"/>
      <c r="I781" s="450"/>
      <c r="J781" s="450"/>
      <c r="K781" s="451"/>
      <c r="L781" s="452" t="s">
        <v>602</v>
      </c>
      <c r="M781" s="587"/>
      <c r="N781" s="587"/>
      <c r="O781" s="587"/>
      <c r="P781" s="587"/>
      <c r="Q781" s="587"/>
      <c r="R781" s="587"/>
      <c r="S781" s="587"/>
      <c r="T781" s="587"/>
      <c r="U781" s="587"/>
      <c r="V781" s="587"/>
      <c r="W781" s="587"/>
      <c r="X781" s="588"/>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44.25" customHeight="1" x14ac:dyDescent="0.15">
      <c r="A782" s="556"/>
      <c r="B782" s="767"/>
      <c r="C782" s="767"/>
      <c r="D782" s="767"/>
      <c r="E782" s="767"/>
      <c r="F782" s="768"/>
      <c r="G782" s="346"/>
      <c r="H782" s="347"/>
      <c r="I782" s="347"/>
      <c r="J782" s="347"/>
      <c r="K782" s="348"/>
      <c r="L782" s="399" t="s">
        <v>603</v>
      </c>
      <c r="M782" s="613"/>
      <c r="N782" s="613"/>
      <c r="O782" s="613"/>
      <c r="P782" s="613"/>
      <c r="Q782" s="613"/>
      <c r="R782" s="613"/>
      <c r="S782" s="613"/>
      <c r="T782" s="613"/>
      <c r="U782" s="613"/>
      <c r="V782" s="613"/>
      <c r="W782" s="613"/>
      <c r="X782" s="614"/>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47.25" customHeight="1" x14ac:dyDescent="0.15">
      <c r="A783" s="556"/>
      <c r="B783" s="767"/>
      <c r="C783" s="767"/>
      <c r="D783" s="767"/>
      <c r="E783" s="767"/>
      <c r="F783" s="768"/>
      <c r="G783" s="346"/>
      <c r="H783" s="347"/>
      <c r="I783" s="347"/>
      <c r="J783" s="347"/>
      <c r="K783" s="348"/>
      <c r="L783" s="399" t="s">
        <v>604</v>
      </c>
      <c r="M783" s="613"/>
      <c r="N783" s="613"/>
      <c r="O783" s="613"/>
      <c r="P783" s="613"/>
      <c r="Q783" s="613"/>
      <c r="R783" s="613"/>
      <c r="S783" s="613"/>
      <c r="T783" s="613"/>
      <c r="U783" s="613"/>
      <c r="V783" s="613"/>
      <c r="W783" s="613"/>
      <c r="X783" s="614"/>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7"/>
      <c r="C784" s="767"/>
      <c r="D784" s="767"/>
      <c r="E784" s="767"/>
      <c r="F784" s="768"/>
      <c r="G784" s="346"/>
      <c r="H784" s="347"/>
      <c r="I784" s="347"/>
      <c r="J784" s="347"/>
      <c r="K784" s="348"/>
      <c r="L784" s="399" t="s">
        <v>605</v>
      </c>
      <c r="M784" s="613"/>
      <c r="N784" s="613"/>
      <c r="O784" s="613"/>
      <c r="P784" s="613"/>
      <c r="Q784" s="613"/>
      <c r="R784" s="613"/>
      <c r="S784" s="613"/>
      <c r="T784" s="613"/>
      <c r="U784" s="613"/>
      <c r="V784" s="613"/>
      <c r="W784" s="613"/>
      <c r="X784" s="614"/>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7"/>
      <c r="C785" s="767"/>
      <c r="D785" s="767"/>
      <c r="E785" s="767"/>
      <c r="F785" s="768"/>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7"/>
      <c r="C786" s="767"/>
      <c r="D786" s="767"/>
      <c r="E786" s="767"/>
      <c r="F786" s="768"/>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7"/>
      <c r="C787" s="767"/>
      <c r="D787" s="767"/>
      <c r="E787" s="767"/>
      <c r="F787" s="768"/>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7"/>
      <c r="C788" s="767"/>
      <c r="D788" s="767"/>
      <c r="E788" s="767"/>
      <c r="F788" s="76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7"/>
      <c r="C789" s="767"/>
      <c r="D789" s="767"/>
      <c r="E789" s="767"/>
      <c r="F789" s="76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7"/>
      <c r="C790" s="767"/>
      <c r="D790" s="767"/>
      <c r="E790" s="767"/>
      <c r="F790" s="76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7"/>
      <c r="C791" s="767"/>
      <c r="D791" s="767"/>
      <c r="E791" s="767"/>
      <c r="F791" s="768"/>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7"/>
      <c r="C792" s="767"/>
      <c r="D792" s="767"/>
      <c r="E792" s="767"/>
      <c r="F792" s="768"/>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7"/>
      <c r="C794" s="767"/>
      <c r="D794" s="767"/>
      <c r="E794" s="767"/>
      <c r="F794" s="768"/>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7"/>
      <c r="C795" s="767"/>
      <c r="D795" s="767"/>
      <c r="E795" s="767"/>
      <c r="F795" s="768"/>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7"/>
      <c r="C796" s="767"/>
      <c r="D796" s="767"/>
      <c r="E796" s="767"/>
      <c r="F796" s="768"/>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7"/>
      <c r="C797" s="767"/>
      <c r="D797" s="767"/>
      <c r="E797" s="767"/>
      <c r="F797" s="76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7"/>
      <c r="C798" s="767"/>
      <c r="D798" s="767"/>
      <c r="E798" s="767"/>
      <c r="F798" s="76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7"/>
      <c r="C799" s="767"/>
      <c r="D799" s="767"/>
      <c r="E799" s="767"/>
      <c r="F799" s="76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7"/>
      <c r="C800" s="767"/>
      <c r="D800" s="767"/>
      <c r="E800" s="767"/>
      <c r="F800" s="76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7"/>
      <c r="C801" s="767"/>
      <c r="D801" s="767"/>
      <c r="E801" s="767"/>
      <c r="F801" s="76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7"/>
      <c r="C802" s="767"/>
      <c r="D802" s="767"/>
      <c r="E802" s="767"/>
      <c r="F802" s="76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7"/>
      <c r="C803" s="767"/>
      <c r="D803" s="767"/>
      <c r="E803" s="767"/>
      <c r="F803" s="76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7"/>
      <c r="C804" s="767"/>
      <c r="D804" s="767"/>
      <c r="E804" s="767"/>
      <c r="F804" s="768"/>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7"/>
      <c r="C805" s="767"/>
      <c r="D805" s="767"/>
      <c r="E805" s="767"/>
      <c r="F805" s="768"/>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7"/>
      <c r="C808" s="767"/>
      <c r="D808" s="767"/>
      <c r="E808" s="767"/>
      <c r="F808" s="76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7"/>
      <c r="C809" s="767"/>
      <c r="D809" s="767"/>
      <c r="E809" s="767"/>
      <c r="F809" s="76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7"/>
      <c r="C810" s="767"/>
      <c r="D810" s="767"/>
      <c r="E810" s="767"/>
      <c r="F810" s="76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7"/>
      <c r="C811" s="767"/>
      <c r="D811" s="767"/>
      <c r="E811" s="767"/>
      <c r="F811" s="76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7"/>
      <c r="C812" s="767"/>
      <c r="D812" s="767"/>
      <c r="E812" s="767"/>
      <c r="F812" s="76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7"/>
      <c r="C813" s="767"/>
      <c r="D813" s="767"/>
      <c r="E813" s="767"/>
      <c r="F813" s="76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7"/>
      <c r="C814" s="767"/>
      <c r="D814" s="767"/>
      <c r="E814" s="767"/>
      <c r="F814" s="76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7"/>
      <c r="C815" s="767"/>
      <c r="D815" s="767"/>
      <c r="E815" s="767"/>
      <c r="F815" s="76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7"/>
      <c r="C816" s="767"/>
      <c r="D816" s="767"/>
      <c r="E816" s="767"/>
      <c r="F816" s="76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7"/>
      <c r="C817" s="767"/>
      <c r="D817" s="767"/>
      <c r="E817" s="767"/>
      <c r="F817" s="768"/>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7"/>
      <c r="C818" s="767"/>
      <c r="D818" s="767"/>
      <c r="E818" s="767"/>
      <c r="F818" s="768"/>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7"/>
      <c r="C821" s="767"/>
      <c r="D821" s="767"/>
      <c r="E821" s="767"/>
      <c r="F821" s="76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7"/>
      <c r="C822" s="767"/>
      <c r="D822" s="767"/>
      <c r="E822" s="767"/>
      <c r="F822" s="76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7"/>
      <c r="C823" s="767"/>
      <c r="D823" s="767"/>
      <c r="E823" s="767"/>
      <c r="F823" s="76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7"/>
      <c r="C824" s="767"/>
      <c r="D824" s="767"/>
      <c r="E824" s="767"/>
      <c r="F824" s="76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7"/>
      <c r="C825" s="767"/>
      <c r="D825" s="767"/>
      <c r="E825" s="767"/>
      <c r="F825" s="76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7"/>
      <c r="C826" s="767"/>
      <c r="D826" s="767"/>
      <c r="E826" s="767"/>
      <c r="F826" s="76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7"/>
      <c r="C827" s="767"/>
      <c r="D827" s="767"/>
      <c r="E827" s="767"/>
      <c r="F827" s="76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7"/>
      <c r="C828" s="767"/>
      <c r="D828" s="767"/>
      <c r="E828" s="767"/>
      <c r="F828" s="76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7"/>
      <c r="C829" s="767"/>
      <c r="D829" s="767"/>
      <c r="E829" s="767"/>
      <c r="F829" s="76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7"/>
      <c r="C830" s="767"/>
      <c r="D830" s="767"/>
      <c r="E830" s="767"/>
      <c r="F830" s="76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2" t="s">
        <v>486</v>
      </c>
      <c r="AM831" s="963"/>
      <c r="AN831" s="963"/>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606</v>
      </c>
      <c r="D837" s="416"/>
      <c r="E837" s="416"/>
      <c r="F837" s="416"/>
      <c r="G837" s="416"/>
      <c r="H837" s="416"/>
      <c r="I837" s="416"/>
      <c r="J837" s="417" t="s">
        <v>466</v>
      </c>
      <c r="K837" s="418"/>
      <c r="L837" s="418"/>
      <c r="M837" s="418"/>
      <c r="N837" s="418"/>
      <c r="O837" s="418"/>
      <c r="P837" s="426" t="s">
        <v>607</v>
      </c>
      <c r="Q837" s="315"/>
      <c r="R837" s="315"/>
      <c r="S837" s="315"/>
      <c r="T837" s="315"/>
      <c r="U837" s="315"/>
      <c r="V837" s="315"/>
      <c r="W837" s="315"/>
      <c r="X837" s="315"/>
      <c r="Y837" s="316"/>
      <c r="Z837" s="317"/>
      <c r="AA837" s="317"/>
      <c r="AB837" s="318"/>
      <c r="AC837" s="326" t="s">
        <v>196</v>
      </c>
      <c r="AD837" s="424"/>
      <c r="AE837" s="424"/>
      <c r="AF837" s="424"/>
      <c r="AG837" s="424"/>
      <c r="AH837" s="419" t="s">
        <v>466</v>
      </c>
      <c r="AI837" s="420"/>
      <c r="AJ837" s="420"/>
      <c r="AK837" s="420"/>
      <c r="AL837" s="323" t="s">
        <v>466</v>
      </c>
      <c r="AM837" s="324"/>
      <c r="AN837" s="324"/>
      <c r="AO837" s="325"/>
      <c r="AP837" s="319" t="s">
        <v>466</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5" t="s">
        <v>467</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486</v>
      </c>
      <c r="AM1098" s="965"/>
      <c r="AN1098" s="96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8"/>
      <c r="E1101" s="275" t="s">
        <v>396</v>
      </c>
      <c r="F1101" s="898"/>
      <c r="G1101" s="898"/>
      <c r="H1101" s="898"/>
      <c r="I1101" s="898"/>
      <c r="J1101" s="275" t="s">
        <v>432</v>
      </c>
      <c r="K1101" s="275"/>
      <c r="L1101" s="275"/>
      <c r="M1101" s="275"/>
      <c r="N1101" s="275"/>
      <c r="O1101" s="275"/>
      <c r="P1101" s="342" t="s">
        <v>27</v>
      </c>
      <c r="Q1101" s="342"/>
      <c r="R1101" s="342"/>
      <c r="S1101" s="342"/>
      <c r="T1101" s="342"/>
      <c r="U1101" s="342"/>
      <c r="V1101" s="342"/>
      <c r="W1101" s="342"/>
      <c r="X1101" s="342"/>
      <c r="Y1101" s="275" t="s">
        <v>434</v>
      </c>
      <c r="Z1101" s="898"/>
      <c r="AA1101" s="898"/>
      <c r="AB1101" s="898"/>
      <c r="AC1101" s="275" t="s">
        <v>377</v>
      </c>
      <c r="AD1101" s="275"/>
      <c r="AE1101" s="275"/>
      <c r="AF1101" s="275"/>
      <c r="AG1101" s="275"/>
      <c r="AH1101" s="342" t="s">
        <v>391</v>
      </c>
      <c r="AI1101" s="343"/>
      <c r="AJ1101" s="343"/>
      <c r="AK1101" s="343"/>
      <c r="AL1101" s="343" t="s">
        <v>21</v>
      </c>
      <c r="AM1101" s="343"/>
      <c r="AN1101" s="343"/>
      <c r="AO1101" s="901"/>
      <c r="AP1101" s="428" t="s">
        <v>468</v>
      </c>
      <c r="AQ1101" s="428"/>
      <c r="AR1101" s="428"/>
      <c r="AS1101" s="428"/>
      <c r="AT1101" s="428"/>
      <c r="AU1101" s="428"/>
      <c r="AV1101" s="428"/>
      <c r="AW1101" s="428"/>
      <c r="AX1101" s="428"/>
    </row>
    <row r="1102" spans="1:50" ht="30" customHeight="1" x14ac:dyDescent="0.15">
      <c r="A1102" s="402">
        <v>1</v>
      </c>
      <c r="B1102" s="402">
        <v>1</v>
      </c>
      <c r="C1102" s="900"/>
      <c r="D1102" s="900"/>
      <c r="E1102" s="259" t="s">
        <v>608</v>
      </c>
      <c r="F1102" s="899"/>
      <c r="G1102" s="899"/>
      <c r="H1102" s="899"/>
      <c r="I1102" s="899"/>
      <c r="J1102" s="417" t="s">
        <v>559</v>
      </c>
      <c r="K1102" s="418"/>
      <c r="L1102" s="418"/>
      <c r="M1102" s="418"/>
      <c r="N1102" s="418"/>
      <c r="O1102" s="418"/>
      <c r="P1102" s="426" t="s">
        <v>608</v>
      </c>
      <c r="Q1102" s="315"/>
      <c r="R1102" s="315"/>
      <c r="S1102" s="315"/>
      <c r="T1102" s="315"/>
      <c r="U1102" s="315"/>
      <c r="V1102" s="315"/>
      <c r="W1102" s="315"/>
      <c r="X1102" s="315"/>
      <c r="Y1102" s="316" t="s">
        <v>558</v>
      </c>
      <c r="Z1102" s="317"/>
      <c r="AA1102" s="317"/>
      <c r="AB1102" s="318"/>
      <c r="AC1102" s="320"/>
      <c r="AD1102" s="320"/>
      <c r="AE1102" s="320"/>
      <c r="AF1102" s="320"/>
      <c r="AG1102" s="320"/>
      <c r="AH1102" s="321" t="s">
        <v>570</v>
      </c>
      <c r="AI1102" s="322"/>
      <c r="AJ1102" s="322"/>
      <c r="AK1102" s="322"/>
      <c r="AL1102" s="323" t="s">
        <v>558</v>
      </c>
      <c r="AM1102" s="324"/>
      <c r="AN1102" s="324"/>
      <c r="AO1102" s="325"/>
      <c r="AP1102" s="319" t="s">
        <v>558</v>
      </c>
      <c r="AQ1102" s="319"/>
      <c r="AR1102" s="319"/>
      <c r="AS1102" s="319"/>
      <c r="AT1102" s="319"/>
      <c r="AU1102" s="319"/>
      <c r="AV1102" s="319"/>
      <c r="AW1102" s="319"/>
      <c r="AX1102" s="319"/>
    </row>
    <row r="1103" spans="1:50" ht="30" hidden="1" customHeight="1" x14ac:dyDescent="0.15">
      <c r="A1103" s="402">
        <v>2</v>
      </c>
      <c r="B1103" s="402">
        <v>1</v>
      </c>
      <c r="C1103" s="900"/>
      <c r="D1103" s="900"/>
      <c r="E1103" s="899"/>
      <c r="F1103" s="899"/>
      <c r="G1103" s="899"/>
      <c r="H1103" s="899"/>
      <c r="I1103" s="89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0"/>
      <c r="D1104" s="900"/>
      <c r="E1104" s="899"/>
      <c r="F1104" s="899"/>
      <c r="G1104" s="899"/>
      <c r="H1104" s="899"/>
      <c r="I1104" s="89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0"/>
      <c r="D1105" s="900"/>
      <c r="E1105" s="899"/>
      <c r="F1105" s="899"/>
      <c r="G1105" s="899"/>
      <c r="H1105" s="899"/>
      <c r="I1105" s="89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0"/>
      <c r="D1106" s="900"/>
      <c r="E1106" s="899"/>
      <c r="F1106" s="899"/>
      <c r="G1106" s="899"/>
      <c r="H1106" s="899"/>
      <c r="I1106" s="89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0"/>
      <c r="D1107" s="900"/>
      <c r="E1107" s="899"/>
      <c r="F1107" s="899"/>
      <c r="G1107" s="899"/>
      <c r="H1107" s="899"/>
      <c r="I1107" s="89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0"/>
      <c r="D1108" s="900"/>
      <c r="E1108" s="899"/>
      <c r="F1108" s="899"/>
      <c r="G1108" s="899"/>
      <c r="H1108" s="899"/>
      <c r="I1108" s="89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0"/>
      <c r="D1109" s="900"/>
      <c r="E1109" s="899"/>
      <c r="F1109" s="899"/>
      <c r="G1109" s="899"/>
      <c r="H1109" s="899"/>
      <c r="I1109" s="89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0"/>
      <c r="D1110" s="900"/>
      <c r="E1110" s="899"/>
      <c r="F1110" s="899"/>
      <c r="G1110" s="899"/>
      <c r="H1110" s="899"/>
      <c r="I1110" s="89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0"/>
      <c r="D1111" s="900"/>
      <c r="E1111" s="899"/>
      <c r="F1111" s="899"/>
      <c r="G1111" s="899"/>
      <c r="H1111" s="899"/>
      <c r="I1111" s="89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0"/>
      <c r="D1112" s="900"/>
      <c r="E1112" s="899"/>
      <c r="F1112" s="899"/>
      <c r="G1112" s="899"/>
      <c r="H1112" s="899"/>
      <c r="I1112" s="89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0"/>
      <c r="D1113" s="900"/>
      <c r="E1113" s="899"/>
      <c r="F1113" s="899"/>
      <c r="G1113" s="899"/>
      <c r="H1113" s="899"/>
      <c r="I1113" s="899"/>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0"/>
      <c r="D1114" s="900"/>
      <c r="E1114" s="899"/>
      <c r="F1114" s="899"/>
      <c r="G1114" s="899"/>
      <c r="H1114" s="899"/>
      <c r="I1114" s="89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0"/>
      <c r="D1115" s="900"/>
      <c r="E1115" s="899"/>
      <c r="F1115" s="899"/>
      <c r="G1115" s="899"/>
      <c r="H1115" s="899"/>
      <c r="I1115" s="89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0"/>
      <c r="D1116" s="900"/>
      <c r="E1116" s="899"/>
      <c r="F1116" s="899"/>
      <c r="G1116" s="899"/>
      <c r="H1116" s="899"/>
      <c r="I1116" s="89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0"/>
      <c r="D1117" s="900"/>
      <c r="E1117" s="899"/>
      <c r="F1117" s="899"/>
      <c r="G1117" s="899"/>
      <c r="H1117" s="899"/>
      <c r="I1117" s="89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0"/>
      <c r="D1118" s="900"/>
      <c r="E1118" s="899"/>
      <c r="F1118" s="899"/>
      <c r="G1118" s="899"/>
      <c r="H1118" s="899"/>
      <c r="I1118" s="89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0"/>
      <c r="D1119" s="900"/>
      <c r="E1119" s="259"/>
      <c r="F1119" s="899"/>
      <c r="G1119" s="899"/>
      <c r="H1119" s="899"/>
      <c r="I1119" s="89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0"/>
      <c r="D1120" s="900"/>
      <c r="E1120" s="899"/>
      <c r="F1120" s="899"/>
      <c r="G1120" s="899"/>
      <c r="H1120" s="899"/>
      <c r="I1120" s="89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0"/>
      <c r="D1121" s="900"/>
      <c r="E1121" s="899"/>
      <c r="F1121" s="899"/>
      <c r="G1121" s="899"/>
      <c r="H1121" s="899"/>
      <c r="I1121" s="89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0"/>
      <c r="D1122" s="900"/>
      <c r="E1122" s="899"/>
      <c r="F1122" s="899"/>
      <c r="G1122" s="899"/>
      <c r="H1122" s="899"/>
      <c r="I1122" s="89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0"/>
      <c r="D1123" s="900"/>
      <c r="E1123" s="899"/>
      <c r="F1123" s="899"/>
      <c r="G1123" s="899"/>
      <c r="H1123" s="899"/>
      <c r="I1123" s="89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0"/>
      <c r="D1124" s="900"/>
      <c r="E1124" s="899"/>
      <c r="F1124" s="899"/>
      <c r="G1124" s="899"/>
      <c r="H1124" s="899"/>
      <c r="I1124" s="89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0"/>
      <c r="D1125" s="900"/>
      <c r="E1125" s="899"/>
      <c r="F1125" s="899"/>
      <c r="G1125" s="899"/>
      <c r="H1125" s="899"/>
      <c r="I1125" s="89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0"/>
      <c r="D1126" s="900"/>
      <c r="E1126" s="899"/>
      <c r="F1126" s="899"/>
      <c r="G1126" s="899"/>
      <c r="H1126" s="899"/>
      <c r="I1126" s="89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0"/>
      <c r="D1127" s="900"/>
      <c r="E1127" s="899"/>
      <c r="F1127" s="899"/>
      <c r="G1127" s="899"/>
      <c r="H1127" s="899"/>
      <c r="I1127" s="89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0"/>
      <c r="D1128" s="900"/>
      <c r="E1128" s="899"/>
      <c r="F1128" s="899"/>
      <c r="G1128" s="899"/>
      <c r="H1128" s="899"/>
      <c r="I1128" s="89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0"/>
      <c r="D1129" s="900"/>
      <c r="E1129" s="899"/>
      <c r="F1129" s="899"/>
      <c r="G1129" s="899"/>
      <c r="H1129" s="899"/>
      <c r="I1129" s="89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0"/>
      <c r="D1130" s="900"/>
      <c r="E1130" s="899"/>
      <c r="F1130" s="899"/>
      <c r="G1130" s="899"/>
      <c r="H1130" s="899"/>
      <c r="I1130" s="89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0"/>
      <c r="D1131" s="900"/>
      <c r="E1131" s="899"/>
      <c r="F1131" s="899"/>
      <c r="G1131" s="899"/>
      <c r="H1131" s="899"/>
      <c r="I1131" s="89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3" priority="14011">
      <formula>IF(RIGHT(TEXT(P14,"0.#"),1)=".",FALSE,TRUE)</formula>
    </cfRule>
    <cfRule type="expression" dxfId="2802" priority="14012">
      <formula>IF(RIGHT(TEXT(P14,"0.#"),1)=".",TRUE,FALSE)</formula>
    </cfRule>
  </conditionalFormatting>
  <conditionalFormatting sqref="AE32">
    <cfRule type="expression" dxfId="2801" priority="14001">
      <formula>IF(RIGHT(TEXT(AE32,"0.#"),1)=".",FALSE,TRUE)</formula>
    </cfRule>
    <cfRule type="expression" dxfId="2800" priority="14002">
      <formula>IF(RIGHT(TEXT(AE32,"0.#"),1)=".",TRUE,FALSE)</formula>
    </cfRule>
  </conditionalFormatting>
  <conditionalFormatting sqref="P18:AX18">
    <cfRule type="expression" dxfId="2799" priority="13887">
      <formula>IF(RIGHT(TEXT(P18,"0.#"),1)=".",FALSE,TRUE)</formula>
    </cfRule>
    <cfRule type="expression" dxfId="2798" priority="13888">
      <formula>IF(RIGHT(TEXT(P18,"0.#"),1)=".",TRUE,FALSE)</formula>
    </cfRule>
  </conditionalFormatting>
  <conditionalFormatting sqref="Y791">
    <cfRule type="expression" dxfId="2797" priority="13879">
      <formula>IF(RIGHT(TEXT(Y791,"0.#"),1)=".",FALSE,TRUE)</formula>
    </cfRule>
    <cfRule type="expression" dxfId="2796" priority="13880">
      <formula>IF(RIGHT(TEXT(Y791,"0.#"),1)=".",TRUE,FALSE)</formula>
    </cfRule>
  </conditionalFormatting>
  <conditionalFormatting sqref="Y822:Y829 Y820 Y809:Y816 Y807 Y796:Y803 Y794">
    <cfRule type="expression" dxfId="2795" priority="13661">
      <formula>IF(RIGHT(TEXT(Y794,"0.#"),1)=".",FALSE,TRUE)</formula>
    </cfRule>
    <cfRule type="expression" dxfId="2794" priority="13662">
      <formula>IF(RIGHT(TEXT(Y794,"0.#"),1)=".",TRUE,FALSE)</formula>
    </cfRule>
  </conditionalFormatting>
  <conditionalFormatting sqref="P16:AQ17 P15:AX15 P13:AX13">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85:Y790">
    <cfRule type="expression" dxfId="2787" priority="13685">
      <formula>IF(RIGHT(TEXT(Y785,"0.#"),1)=".",FALSE,TRUE)</formula>
    </cfRule>
    <cfRule type="expression" dxfId="2786" priority="13686">
      <formula>IF(RIGHT(TEXT(Y785,"0.#"),1)=".",TRUE,FALSE)</formula>
    </cfRule>
  </conditionalFormatting>
  <conditionalFormatting sqref="AU782">
    <cfRule type="expression" dxfId="2785" priority="13683">
      <formula>IF(RIGHT(TEXT(AU782,"0.#"),1)=".",FALSE,TRUE)</formula>
    </cfRule>
    <cfRule type="expression" dxfId="2784" priority="13684">
      <formula>IF(RIGHT(TEXT(AU782,"0.#"),1)=".",TRUE,FALSE)</formula>
    </cfRule>
  </conditionalFormatting>
  <conditionalFormatting sqref="AU791">
    <cfRule type="expression" dxfId="2783" priority="13681">
      <formula>IF(RIGHT(TEXT(AU791,"0.#"),1)=".",FALSE,TRUE)</formula>
    </cfRule>
    <cfRule type="expression" dxfId="2782" priority="13682">
      <formula>IF(RIGHT(TEXT(AU791,"0.#"),1)=".",TRUE,FALSE)</formula>
    </cfRule>
  </conditionalFormatting>
  <conditionalFormatting sqref="AU783:AU790 AU781">
    <cfRule type="expression" dxfId="2781" priority="13679">
      <formula>IF(RIGHT(TEXT(AU781,"0.#"),1)=".",FALSE,TRUE)</formula>
    </cfRule>
    <cfRule type="expression" dxfId="2780" priority="13680">
      <formula>IF(RIGHT(TEXT(AU781,"0.#"),1)=".",TRUE,FALSE)</formula>
    </cfRule>
  </conditionalFormatting>
  <conditionalFormatting sqref="Y821 Y808 Y795">
    <cfRule type="expression" dxfId="2779" priority="13665">
      <formula>IF(RIGHT(TEXT(Y795,"0.#"),1)=".",FALSE,TRUE)</formula>
    </cfRule>
    <cfRule type="expression" dxfId="2778" priority="13666">
      <formula>IF(RIGHT(TEXT(Y795,"0.#"),1)=".",TRUE,FALSE)</formula>
    </cfRule>
  </conditionalFormatting>
  <conditionalFormatting sqref="Y830 Y817 Y804">
    <cfRule type="expression" dxfId="2777" priority="13663">
      <formula>IF(RIGHT(TEXT(Y804,"0.#"),1)=".",FALSE,TRUE)</formula>
    </cfRule>
    <cfRule type="expression" dxfId="2776" priority="13664">
      <formula>IF(RIGHT(TEXT(Y804,"0.#"),1)=".",TRUE,FALSE)</formula>
    </cfRule>
  </conditionalFormatting>
  <conditionalFormatting sqref="AU821 AU808 AU795">
    <cfRule type="expression" dxfId="2775" priority="13659">
      <formula>IF(RIGHT(TEXT(AU795,"0.#"),1)=".",FALSE,TRUE)</formula>
    </cfRule>
    <cfRule type="expression" dxfId="2774" priority="13660">
      <formula>IF(RIGHT(TEXT(AU795,"0.#"),1)=".",TRUE,FALSE)</formula>
    </cfRule>
  </conditionalFormatting>
  <conditionalFormatting sqref="AU830 AU817 AU804">
    <cfRule type="expression" dxfId="2773" priority="13657">
      <formula>IF(RIGHT(TEXT(AU804,"0.#"),1)=".",FALSE,TRUE)</formula>
    </cfRule>
    <cfRule type="expression" dxfId="2772" priority="13658">
      <formula>IF(RIGHT(TEXT(AU804,"0.#"),1)=".",TRUE,FALSE)</formula>
    </cfRule>
  </conditionalFormatting>
  <conditionalFormatting sqref="AU822:AU829 AU820 AU809:AU816 AU807 AU796:AU803 AU794">
    <cfRule type="expression" dxfId="2771" priority="13655">
      <formula>IF(RIGHT(TEXT(AU794,"0.#"),1)=".",FALSE,TRUE)</formula>
    </cfRule>
    <cfRule type="expression" dxfId="2770" priority="13656">
      <formula>IF(RIGHT(TEXT(AU794,"0.#"),1)=".",TRUE,FALSE)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8:AO838">
    <cfRule type="expression" dxfId="2387" priority="2819">
      <formula>IF(AND(AL838&gt;=0, RIGHT(TEXT(AL838,"0.#"),1)&lt;&gt;"."),TRUE,FALSE)</formula>
    </cfRule>
    <cfRule type="expression" dxfId="2386" priority="2820">
      <formula>IF(AND(AL838&gt;=0, RIGHT(TEXT(AL838,"0.#"),1)="."),TRUE,FALSE)</formula>
    </cfRule>
    <cfRule type="expression" dxfId="2385" priority="2821">
      <formula>IF(AND(AL838&lt;0, RIGHT(TEXT(AL838,"0.#"),1)&lt;&gt;"."),TRUE,FALSE)</formula>
    </cfRule>
    <cfRule type="expression" dxfId="2384" priority="2822">
      <formula>IF(AND(AL838&lt;0, RIGHT(TEXT(AL838,"0.#"),1)="."),TRUE,FALSE)</formula>
    </cfRule>
  </conditionalFormatting>
  <conditionalFormatting sqref="Y838">
    <cfRule type="expression" dxfId="2383" priority="2817">
      <formula>IF(RIGHT(TEXT(Y838,"0.#"),1)=".",FALSE,TRUE)</formula>
    </cfRule>
    <cfRule type="expression" dxfId="2382" priority="2818">
      <formula>IF(RIGHT(TEXT(Y838,"0.#"),1)=".",TRUE,FALSE)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Y782">
    <cfRule type="expression" dxfId="709" priority="9">
      <formula>IF(RIGHT(TEXT(Y782,"0.#"),1)=".",FALSE,TRUE)</formula>
    </cfRule>
    <cfRule type="expression" dxfId="708" priority="10">
      <formula>IF(RIGHT(TEXT(Y782,"0.#"),1)=".",TRUE,FALSE)</formula>
    </cfRule>
  </conditionalFormatting>
  <conditionalFormatting sqref="Y783:Y784 Y781">
    <cfRule type="expression" dxfId="707" priority="7">
      <formula>IF(RIGHT(TEXT(Y781,"0.#"),1)=".",FALSE,TRUE)</formula>
    </cfRule>
    <cfRule type="expression" dxfId="706" priority="8">
      <formula>IF(RIGHT(TEXT(Y781,"0.#"),1)=".",TRUE,FALSE)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83"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581</v>
      </c>
      <c r="M2" s="13" t="str">
        <f>IF(L2="","",K2)</f>
        <v>社会保障</v>
      </c>
      <c r="N2" s="13" t="str">
        <f>IF(M2="","",IF(N1&lt;&gt;"",CONCATENATE(N1,"、",M2),M2))</f>
        <v>社会保障</v>
      </c>
      <c r="O2" s="13"/>
      <c r="P2" s="12" t="s">
        <v>190</v>
      </c>
      <c r="Q2" s="17" t="s">
        <v>581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581</v>
      </c>
      <c r="C9" s="13" t="str">
        <f t="shared" si="0"/>
        <v>高齢社会対策</v>
      </c>
      <c r="D9" s="13" t="str">
        <f t="shared" si="8"/>
        <v>高齢社会対策</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t="s">
        <v>581</v>
      </c>
      <c r="H18" s="13" t="str">
        <f t="shared" si="1"/>
        <v>年金特別会計厚生年金勘定</v>
      </c>
      <c r="I18" s="13" t="str">
        <f t="shared" si="5"/>
        <v>年金特別会計厚生年金勘定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年金特別会計厚生年金勘定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年金特別会計厚生年金勘定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年金特別会計厚生年金勘定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年金特別会計厚生年金勘定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年金特別会計厚生年金勘定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年金特別会計厚生年金勘定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年金特別会計厚生年金勘定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年金特別会計厚生年金勘定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年金特別会計厚生年金勘定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年金特別会計厚生年金勘定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年金特別会計厚生年金勘定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年金特別会計厚生年金勘定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年金特別会計厚生年金勘定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年金特別会計厚生年金勘定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年金特別会計厚生年金勘定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年金特別会計厚生年金勘定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年金特別会計厚生年金勘定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年金特別会計厚生年金勘定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年金特別会計厚生年金勘定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年金特別会計厚生年金勘定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E12" sqref="AE12:AH1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11"/>
      <c r="Z2" s="410"/>
      <c r="AA2" s="411"/>
      <c r="AB2" s="1015" t="s">
        <v>11</v>
      </c>
      <c r="AC2" s="1016"/>
      <c r="AD2" s="1017"/>
      <c r="AE2" s="1003" t="s">
        <v>357</v>
      </c>
      <c r="AF2" s="1003"/>
      <c r="AG2" s="1003"/>
      <c r="AH2" s="1003"/>
      <c r="AI2" s="1003" t="s">
        <v>363</v>
      </c>
      <c r="AJ2" s="1003"/>
      <c r="AK2" s="1003"/>
      <c r="AL2" s="1003"/>
      <c r="AM2" s="1003" t="s">
        <v>472</v>
      </c>
      <c r="AN2" s="1003"/>
      <c r="AO2" s="1003"/>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12"/>
      <c r="Z3" s="1013"/>
      <c r="AA3" s="1014"/>
      <c r="AB3" s="1018"/>
      <c r="AC3" s="1019"/>
      <c r="AD3" s="102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21"/>
      <c r="I4" s="1021"/>
      <c r="J4" s="1021"/>
      <c r="K4" s="1021"/>
      <c r="L4" s="1021"/>
      <c r="M4" s="1021"/>
      <c r="N4" s="1021"/>
      <c r="O4" s="1022"/>
      <c r="P4" s="158"/>
      <c r="Q4" s="1029"/>
      <c r="R4" s="1029"/>
      <c r="S4" s="1029"/>
      <c r="T4" s="1029"/>
      <c r="U4" s="1029"/>
      <c r="V4" s="1029"/>
      <c r="W4" s="1029"/>
      <c r="X4" s="1030"/>
      <c r="Y4" s="1007" t="s">
        <v>12</v>
      </c>
      <c r="Z4" s="1008"/>
      <c r="AA4" s="1009"/>
      <c r="AB4" s="551"/>
      <c r="AC4" s="1010"/>
      <c r="AD4" s="101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3"/>
      <c r="H5" s="1024"/>
      <c r="I5" s="1024"/>
      <c r="J5" s="1024"/>
      <c r="K5" s="1024"/>
      <c r="L5" s="1024"/>
      <c r="M5" s="1024"/>
      <c r="N5" s="1024"/>
      <c r="O5" s="1025"/>
      <c r="P5" s="1031"/>
      <c r="Q5" s="1031"/>
      <c r="R5" s="1031"/>
      <c r="S5" s="1031"/>
      <c r="T5" s="1031"/>
      <c r="U5" s="1031"/>
      <c r="V5" s="1031"/>
      <c r="W5" s="1031"/>
      <c r="X5" s="1032"/>
      <c r="Y5" s="301" t="s">
        <v>54</v>
      </c>
      <c r="Z5" s="1004"/>
      <c r="AA5" s="1005"/>
      <c r="AB5" s="522"/>
      <c r="AC5" s="1006"/>
      <c r="AD5" s="100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6"/>
      <c r="H6" s="1027"/>
      <c r="I6" s="1027"/>
      <c r="J6" s="1027"/>
      <c r="K6" s="1027"/>
      <c r="L6" s="1027"/>
      <c r="M6" s="1027"/>
      <c r="N6" s="1027"/>
      <c r="O6" s="1028"/>
      <c r="P6" s="1033"/>
      <c r="Q6" s="1033"/>
      <c r="R6" s="1033"/>
      <c r="S6" s="1033"/>
      <c r="T6" s="1033"/>
      <c r="U6" s="1033"/>
      <c r="V6" s="1033"/>
      <c r="W6" s="1033"/>
      <c r="X6" s="1034"/>
      <c r="Y6" s="1035" t="s">
        <v>13</v>
      </c>
      <c r="Z6" s="1004"/>
      <c r="AA6" s="1005"/>
      <c r="AB6" s="461" t="s">
        <v>301</v>
      </c>
      <c r="AC6" s="1036"/>
      <c r="AD6" s="103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4" t="s">
        <v>528</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2" t="s">
        <v>491</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11"/>
      <c r="Z9" s="410"/>
      <c r="AA9" s="411"/>
      <c r="AB9" s="1015" t="s">
        <v>11</v>
      </c>
      <c r="AC9" s="1016"/>
      <c r="AD9" s="1017"/>
      <c r="AE9" s="1003" t="s">
        <v>357</v>
      </c>
      <c r="AF9" s="1003"/>
      <c r="AG9" s="1003"/>
      <c r="AH9" s="1003"/>
      <c r="AI9" s="1003" t="s">
        <v>363</v>
      </c>
      <c r="AJ9" s="1003"/>
      <c r="AK9" s="1003"/>
      <c r="AL9" s="1003"/>
      <c r="AM9" s="1003" t="s">
        <v>472</v>
      </c>
      <c r="AN9" s="1003"/>
      <c r="AO9" s="1003"/>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2"/>
      <c r="Z10" s="1013"/>
      <c r="AA10" s="1014"/>
      <c r="AB10" s="1018"/>
      <c r="AC10" s="1019"/>
      <c r="AD10" s="102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51"/>
      <c r="AC11" s="1010"/>
      <c r="AD11" s="101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522"/>
      <c r="AC12" s="1006"/>
      <c r="AD12" s="100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8"/>
      <c r="B13" s="649"/>
      <c r="C13" s="649"/>
      <c r="D13" s="649"/>
      <c r="E13" s="649"/>
      <c r="F13" s="65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1" t="s">
        <v>301</v>
      </c>
      <c r="AC13" s="1036"/>
      <c r="AD13" s="103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4" t="s">
        <v>528</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2" t="s">
        <v>491</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11"/>
      <c r="Z16" s="410"/>
      <c r="AA16" s="411"/>
      <c r="AB16" s="1015" t="s">
        <v>11</v>
      </c>
      <c r="AC16" s="1016"/>
      <c r="AD16" s="1017"/>
      <c r="AE16" s="1003" t="s">
        <v>357</v>
      </c>
      <c r="AF16" s="1003"/>
      <c r="AG16" s="1003"/>
      <c r="AH16" s="1003"/>
      <c r="AI16" s="1003" t="s">
        <v>363</v>
      </c>
      <c r="AJ16" s="1003"/>
      <c r="AK16" s="1003"/>
      <c r="AL16" s="1003"/>
      <c r="AM16" s="1003" t="s">
        <v>472</v>
      </c>
      <c r="AN16" s="1003"/>
      <c r="AO16" s="1003"/>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2"/>
      <c r="Z17" s="1013"/>
      <c r="AA17" s="1014"/>
      <c r="AB17" s="1018"/>
      <c r="AC17" s="1019"/>
      <c r="AD17" s="102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51"/>
      <c r="AC18" s="1010"/>
      <c r="AD18" s="101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522"/>
      <c r="AC19" s="1006"/>
      <c r="AD19" s="100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8"/>
      <c r="B20" s="649"/>
      <c r="C20" s="649"/>
      <c r="D20" s="649"/>
      <c r="E20" s="649"/>
      <c r="F20" s="65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1" t="s">
        <v>301</v>
      </c>
      <c r="AC20" s="1036"/>
      <c r="AD20" s="103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4" t="s">
        <v>528</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2" t="s">
        <v>491</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11"/>
      <c r="Z23" s="410"/>
      <c r="AA23" s="411"/>
      <c r="AB23" s="1015" t="s">
        <v>11</v>
      </c>
      <c r="AC23" s="1016"/>
      <c r="AD23" s="1017"/>
      <c r="AE23" s="1003" t="s">
        <v>357</v>
      </c>
      <c r="AF23" s="1003"/>
      <c r="AG23" s="1003"/>
      <c r="AH23" s="1003"/>
      <c r="AI23" s="1003" t="s">
        <v>363</v>
      </c>
      <c r="AJ23" s="1003"/>
      <c r="AK23" s="1003"/>
      <c r="AL23" s="1003"/>
      <c r="AM23" s="1003" t="s">
        <v>472</v>
      </c>
      <c r="AN23" s="1003"/>
      <c r="AO23" s="1003"/>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2"/>
      <c r="Z24" s="1013"/>
      <c r="AA24" s="1014"/>
      <c r="AB24" s="1018"/>
      <c r="AC24" s="1019"/>
      <c r="AD24" s="102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51"/>
      <c r="AC25" s="1010"/>
      <c r="AD25" s="101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522"/>
      <c r="AC26" s="1006"/>
      <c r="AD26" s="100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8"/>
      <c r="B27" s="649"/>
      <c r="C27" s="649"/>
      <c r="D27" s="649"/>
      <c r="E27" s="649"/>
      <c r="F27" s="65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1" t="s">
        <v>301</v>
      </c>
      <c r="AC27" s="1036"/>
      <c r="AD27" s="103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4" t="s">
        <v>528</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2" t="s">
        <v>491</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11"/>
      <c r="Z30" s="410"/>
      <c r="AA30" s="411"/>
      <c r="AB30" s="1015" t="s">
        <v>11</v>
      </c>
      <c r="AC30" s="1016"/>
      <c r="AD30" s="1017"/>
      <c r="AE30" s="1003" t="s">
        <v>357</v>
      </c>
      <c r="AF30" s="1003"/>
      <c r="AG30" s="1003"/>
      <c r="AH30" s="1003"/>
      <c r="AI30" s="1003" t="s">
        <v>363</v>
      </c>
      <c r="AJ30" s="1003"/>
      <c r="AK30" s="1003"/>
      <c r="AL30" s="1003"/>
      <c r="AM30" s="1003" t="s">
        <v>472</v>
      </c>
      <c r="AN30" s="1003"/>
      <c r="AO30" s="1003"/>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2"/>
      <c r="Z31" s="1013"/>
      <c r="AA31" s="1014"/>
      <c r="AB31" s="1018"/>
      <c r="AC31" s="1019"/>
      <c r="AD31" s="102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51"/>
      <c r="AC32" s="1010"/>
      <c r="AD32" s="101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522"/>
      <c r="AC33" s="1006"/>
      <c r="AD33" s="100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8"/>
      <c r="B34" s="649"/>
      <c r="C34" s="649"/>
      <c r="D34" s="649"/>
      <c r="E34" s="649"/>
      <c r="F34" s="65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1" t="s">
        <v>301</v>
      </c>
      <c r="AC34" s="1036"/>
      <c r="AD34" s="103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4" t="s">
        <v>528</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2" t="s">
        <v>491</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11"/>
      <c r="Z37" s="410"/>
      <c r="AA37" s="411"/>
      <c r="AB37" s="1015" t="s">
        <v>11</v>
      </c>
      <c r="AC37" s="1016"/>
      <c r="AD37" s="1017"/>
      <c r="AE37" s="1003" t="s">
        <v>357</v>
      </c>
      <c r="AF37" s="1003"/>
      <c r="AG37" s="1003"/>
      <c r="AH37" s="1003"/>
      <c r="AI37" s="1003" t="s">
        <v>363</v>
      </c>
      <c r="AJ37" s="1003"/>
      <c r="AK37" s="1003"/>
      <c r="AL37" s="1003"/>
      <c r="AM37" s="1003" t="s">
        <v>472</v>
      </c>
      <c r="AN37" s="1003"/>
      <c r="AO37" s="1003"/>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2"/>
      <c r="Z38" s="1013"/>
      <c r="AA38" s="1014"/>
      <c r="AB38" s="1018"/>
      <c r="AC38" s="1019"/>
      <c r="AD38" s="102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51"/>
      <c r="AC39" s="1010"/>
      <c r="AD39" s="101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522"/>
      <c r="AC40" s="1006"/>
      <c r="AD40" s="100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8"/>
      <c r="B41" s="649"/>
      <c r="C41" s="649"/>
      <c r="D41" s="649"/>
      <c r="E41" s="649"/>
      <c r="F41" s="65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1" t="s">
        <v>301</v>
      </c>
      <c r="AC41" s="1036"/>
      <c r="AD41" s="103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4" t="s">
        <v>528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2" t="s">
        <v>491</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11"/>
      <c r="Z44" s="410"/>
      <c r="AA44" s="411"/>
      <c r="AB44" s="1015" t="s">
        <v>11</v>
      </c>
      <c r="AC44" s="1016"/>
      <c r="AD44" s="1017"/>
      <c r="AE44" s="1003" t="s">
        <v>357</v>
      </c>
      <c r="AF44" s="1003"/>
      <c r="AG44" s="1003"/>
      <c r="AH44" s="1003"/>
      <c r="AI44" s="1003" t="s">
        <v>363</v>
      </c>
      <c r="AJ44" s="1003"/>
      <c r="AK44" s="1003"/>
      <c r="AL44" s="1003"/>
      <c r="AM44" s="1003" t="s">
        <v>472</v>
      </c>
      <c r="AN44" s="1003"/>
      <c r="AO44" s="1003"/>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2"/>
      <c r="Z45" s="1013"/>
      <c r="AA45" s="1014"/>
      <c r="AB45" s="1018"/>
      <c r="AC45" s="1019"/>
      <c r="AD45" s="102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51"/>
      <c r="AC46" s="1010"/>
      <c r="AD46" s="101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522"/>
      <c r="AC47" s="1006"/>
      <c r="AD47" s="100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8"/>
      <c r="B48" s="649"/>
      <c r="C48" s="649"/>
      <c r="D48" s="649"/>
      <c r="E48" s="649"/>
      <c r="F48" s="65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1" t="s">
        <v>301</v>
      </c>
      <c r="AC48" s="1036"/>
      <c r="AD48" s="103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2" t="s">
        <v>491</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11"/>
      <c r="Z51" s="410"/>
      <c r="AA51" s="411"/>
      <c r="AB51" s="458" t="s">
        <v>11</v>
      </c>
      <c r="AC51" s="1016"/>
      <c r="AD51" s="1017"/>
      <c r="AE51" s="1003" t="s">
        <v>357</v>
      </c>
      <c r="AF51" s="1003"/>
      <c r="AG51" s="1003"/>
      <c r="AH51" s="1003"/>
      <c r="AI51" s="1003" t="s">
        <v>363</v>
      </c>
      <c r="AJ51" s="1003"/>
      <c r="AK51" s="1003"/>
      <c r="AL51" s="1003"/>
      <c r="AM51" s="1003" t="s">
        <v>472</v>
      </c>
      <c r="AN51" s="1003"/>
      <c r="AO51" s="1003"/>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2"/>
      <c r="Z52" s="1013"/>
      <c r="AA52" s="1014"/>
      <c r="AB52" s="1018"/>
      <c r="AC52" s="1019"/>
      <c r="AD52" s="102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51"/>
      <c r="AC53" s="1010"/>
      <c r="AD53" s="101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522"/>
      <c r="AC54" s="1006"/>
      <c r="AD54" s="100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8"/>
      <c r="B55" s="649"/>
      <c r="C55" s="649"/>
      <c r="D55" s="649"/>
      <c r="E55" s="649"/>
      <c r="F55" s="65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1" t="s">
        <v>301</v>
      </c>
      <c r="AC55" s="1036"/>
      <c r="AD55" s="103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2" t="s">
        <v>491</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11"/>
      <c r="Z58" s="410"/>
      <c r="AA58" s="411"/>
      <c r="AB58" s="1015" t="s">
        <v>11</v>
      </c>
      <c r="AC58" s="1016"/>
      <c r="AD58" s="1017"/>
      <c r="AE58" s="1003" t="s">
        <v>357</v>
      </c>
      <c r="AF58" s="1003"/>
      <c r="AG58" s="1003"/>
      <c r="AH58" s="1003"/>
      <c r="AI58" s="1003" t="s">
        <v>363</v>
      </c>
      <c r="AJ58" s="1003"/>
      <c r="AK58" s="1003"/>
      <c r="AL58" s="1003"/>
      <c r="AM58" s="1003" t="s">
        <v>472</v>
      </c>
      <c r="AN58" s="1003"/>
      <c r="AO58" s="1003"/>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2"/>
      <c r="Z59" s="1013"/>
      <c r="AA59" s="1014"/>
      <c r="AB59" s="1018"/>
      <c r="AC59" s="1019"/>
      <c r="AD59" s="102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51"/>
      <c r="AC60" s="1010"/>
      <c r="AD60" s="101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522"/>
      <c r="AC61" s="1006"/>
      <c r="AD61" s="100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8"/>
      <c r="B62" s="649"/>
      <c r="C62" s="649"/>
      <c r="D62" s="649"/>
      <c r="E62" s="649"/>
      <c r="F62" s="65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1" t="s">
        <v>301</v>
      </c>
      <c r="AC62" s="1036"/>
      <c r="AD62" s="103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2" t="s">
        <v>491</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11"/>
      <c r="Z65" s="410"/>
      <c r="AA65" s="411"/>
      <c r="AB65" s="1015" t="s">
        <v>11</v>
      </c>
      <c r="AC65" s="1016"/>
      <c r="AD65" s="1017"/>
      <c r="AE65" s="1003" t="s">
        <v>357</v>
      </c>
      <c r="AF65" s="1003"/>
      <c r="AG65" s="1003"/>
      <c r="AH65" s="1003"/>
      <c r="AI65" s="1003" t="s">
        <v>363</v>
      </c>
      <c r="AJ65" s="1003"/>
      <c r="AK65" s="1003"/>
      <c r="AL65" s="1003"/>
      <c r="AM65" s="1003" t="s">
        <v>472</v>
      </c>
      <c r="AN65" s="1003"/>
      <c r="AO65" s="1003"/>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2"/>
      <c r="Z66" s="1013"/>
      <c r="AA66" s="1014"/>
      <c r="AB66" s="1018"/>
      <c r="AC66" s="1019"/>
      <c r="AD66" s="102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51"/>
      <c r="AC67" s="1010"/>
      <c r="AD67" s="101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522"/>
      <c r="AC68" s="1006"/>
      <c r="AD68" s="100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8"/>
      <c r="B69" s="649"/>
      <c r="C69" s="649"/>
      <c r="D69" s="649"/>
      <c r="E69" s="649"/>
      <c r="F69" s="650"/>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4" t="s">
        <v>528</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3"/>
      <c r="B6" s="1044"/>
      <c r="C6" s="1044"/>
      <c r="D6" s="1044"/>
      <c r="E6" s="1044"/>
      <c r="F6" s="104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3"/>
      <c r="B7" s="1044"/>
      <c r="C7" s="1044"/>
      <c r="D7" s="1044"/>
      <c r="E7" s="1044"/>
      <c r="F7" s="104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3"/>
      <c r="B8" s="1044"/>
      <c r="C8" s="1044"/>
      <c r="D8" s="1044"/>
      <c r="E8" s="1044"/>
      <c r="F8" s="104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3"/>
      <c r="B9" s="1044"/>
      <c r="C9" s="1044"/>
      <c r="D9" s="1044"/>
      <c r="E9" s="1044"/>
      <c r="F9" s="104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3"/>
      <c r="B10" s="1044"/>
      <c r="C10" s="1044"/>
      <c r="D10" s="1044"/>
      <c r="E10" s="1044"/>
      <c r="F10" s="104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3"/>
      <c r="B11" s="1044"/>
      <c r="C11" s="1044"/>
      <c r="D11" s="1044"/>
      <c r="E11" s="1044"/>
      <c r="F11" s="104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3"/>
      <c r="B12" s="1044"/>
      <c r="C12" s="1044"/>
      <c r="D12" s="1044"/>
      <c r="E12" s="1044"/>
      <c r="F12" s="104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3"/>
      <c r="B13" s="1044"/>
      <c r="C13" s="1044"/>
      <c r="D13" s="1044"/>
      <c r="E13" s="1044"/>
      <c r="F13" s="104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3"/>
      <c r="B14" s="1044"/>
      <c r="C14" s="1044"/>
      <c r="D14" s="1044"/>
      <c r="E14" s="1044"/>
      <c r="F14" s="104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3"/>
      <c r="B15" s="1044"/>
      <c r="C15" s="1044"/>
      <c r="D15" s="1044"/>
      <c r="E15" s="1044"/>
      <c r="F15" s="1045"/>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3"/>
      <c r="B16" s="1044"/>
      <c r="C16" s="1044"/>
      <c r="D16" s="1044"/>
      <c r="E16" s="1044"/>
      <c r="F16" s="104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3"/>
      <c r="B19" s="1044"/>
      <c r="C19" s="1044"/>
      <c r="D19" s="1044"/>
      <c r="E19" s="1044"/>
      <c r="F19" s="104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3"/>
      <c r="B20" s="1044"/>
      <c r="C20" s="1044"/>
      <c r="D20" s="1044"/>
      <c r="E20" s="1044"/>
      <c r="F20" s="104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3"/>
      <c r="B21" s="1044"/>
      <c r="C21" s="1044"/>
      <c r="D21" s="1044"/>
      <c r="E21" s="1044"/>
      <c r="F21" s="104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3"/>
      <c r="B22" s="1044"/>
      <c r="C22" s="1044"/>
      <c r="D22" s="1044"/>
      <c r="E22" s="1044"/>
      <c r="F22" s="104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3"/>
      <c r="B23" s="1044"/>
      <c r="C23" s="1044"/>
      <c r="D23" s="1044"/>
      <c r="E23" s="1044"/>
      <c r="F23" s="104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3"/>
      <c r="B24" s="1044"/>
      <c r="C24" s="1044"/>
      <c r="D24" s="1044"/>
      <c r="E24" s="1044"/>
      <c r="F24" s="104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3"/>
      <c r="B25" s="1044"/>
      <c r="C25" s="1044"/>
      <c r="D25" s="1044"/>
      <c r="E25" s="1044"/>
      <c r="F25" s="104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3"/>
      <c r="B26" s="1044"/>
      <c r="C26" s="1044"/>
      <c r="D26" s="1044"/>
      <c r="E26" s="1044"/>
      <c r="F26" s="104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3"/>
      <c r="B27" s="1044"/>
      <c r="C27" s="1044"/>
      <c r="D27" s="1044"/>
      <c r="E27" s="1044"/>
      <c r="F27" s="104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3"/>
      <c r="B28" s="1044"/>
      <c r="C28" s="1044"/>
      <c r="D28" s="1044"/>
      <c r="E28" s="1044"/>
      <c r="F28" s="1045"/>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3"/>
      <c r="B29" s="1044"/>
      <c r="C29" s="1044"/>
      <c r="D29" s="1044"/>
      <c r="E29" s="1044"/>
      <c r="F29" s="104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3"/>
      <c r="B32" s="1044"/>
      <c r="C32" s="1044"/>
      <c r="D32" s="1044"/>
      <c r="E32" s="1044"/>
      <c r="F32" s="104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3"/>
      <c r="B33" s="1044"/>
      <c r="C33" s="1044"/>
      <c r="D33" s="1044"/>
      <c r="E33" s="1044"/>
      <c r="F33" s="104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3"/>
      <c r="B34" s="1044"/>
      <c r="C34" s="1044"/>
      <c r="D34" s="1044"/>
      <c r="E34" s="1044"/>
      <c r="F34" s="104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3"/>
      <c r="B35" s="1044"/>
      <c r="C35" s="1044"/>
      <c r="D35" s="1044"/>
      <c r="E35" s="1044"/>
      <c r="F35" s="104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3"/>
      <c r="B36" s="1044"/>
      <c r="C36" s="1044"/>
      <c r="D36" s="1044"/>
      <c r="E36" s="1044"/>
      <c r="F36" s="104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3"/>
      <c r="B37" s="1044"/>
      <c r="C37" s="1044"/>
      <c r="D37" s="1044"/>
      <c r="E37" s="1044"/>
      <c r="F37" s="104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3"/>
      <c r="B38" s="1044"/>
      <c r="C38" s="1044"/>
      <c r="D38" s="1044"/>
      <c r="E38" s="1044"/>
      <c r="F38" s="104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3"/>
      <c r="B39" s="1044"/>
      <c r="C39" s="1044"/>
      <c r="D39" s="1044"/>
      <c r="E39" s="1044"/>
      <c r="F39" s="104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3"/>
      <c r="B40" s="1044"/>
      <c r="C40" s="1044"/>
      <c r="D40" s="1044"/>
      <c r="E40" s="1044"/>
      <c r="F40" s="104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3"/>
      <c r="B41" s="1044"/>
      <c r="C41" s="1044"/>
      <c r="D41" s="1044"/>
      <c r="E41" s="1044"/>
      <c r="F41" s="1045"/>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3"/>
      <c r="B42" s="1044"/>
      <c r="C42" s="1044"/>
      <c r="D42" s="1044"/>
      <c r="E42" s="1044"/>
      <c r="F42" s="104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3"/>
      <c r="B45" s="1044"/>
      <c r="C45" s="1044"/>
      <c r="D45" s="1044"/>
      <c r="E45" s="1044"/>
      <c r="F45" s="104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3"/>
      <c r="B46" s="1044"/>
      <c r="C46" s="1044"/>
      <c r="D46" s="1044"/>
      <c r="E46" s="1044"/>
      <c r="F46" s="104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3"/>
      <c r="B47" s="1044"/>
      <c r="C47" s="1044"/>
      <c r="D47" s="1044"/>
      <c r="E47" s="1044"/>
      <c r="F47" s="104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3"/>
      <c r="B48" s="1044"/>
      <c r="C48" s="1044"/>
      <c r="D48" s="1044"/>
      <c r="E48" s="1044"/>
      <c r="F48" s="104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3"/>
      <c r="B49" s="1044"/>
      <c r="C49" s="1044"/>
      <c r="D49" s="1044"/>
      <c r="E49" s="1044"/>
      <c r="F49" s="104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3"/>
      <c r="B50" s="1044"/>
      <c r="C50" s="1044"/>
      <c r="D50" s="1044"/>
      <c r="E50" s="1044"/>
      <c r="F50" s="104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3"/>
      <c r="B51" s="1044"/>
      <c r="C51" s="1044"/>
      <c r="D51" s="1044"/>
      <c r="E51" s="1044"/>
      <c r="F51" s="104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3"/>
      <c r="B52" s="1044"/>
      <c r="C52" s="1044"/>
      <c r="D52" s="1044"/>
      <c r="E52" s="1044"/>
      <c r="F52" s="104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3"/>
      <c r="B56" s="1044"/>
      <c r="C56" s="1044"/>
      <c r="D56" s="1044"/>
      <c r="E56" s="1044"/>
      <c r="F56" s="104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3"/>
      <c r="B59" s="1044"/>
      <c r="C59" s="1044"/>
      <c r="D59" s="1044"/>
      <c r="E59" s="1044"/>
      <c r="F59" s="104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3"/>
      <c r="B60" s="1044"/>
      <c r="C60" s="1044"/>
      <c r="D60" s="1044"/>
      <c r="E60" s="1044"/>
      <c r="F60" s="104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3"/>
      <c r="B61" s="1044"/>
      <c r="C61" s="1044"/>
      <c r="D61" s="1044"/>
      <c r="E61" s="1044"/>
      <c r="F61" s="104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3"/>
      <c r="B62" s="1044"/>
      <c r="C62" s="1044"/>
      <c r="D62" s="1044"/>
      <c r="E62" s="1044"/>
      <c r="F62" s="104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3"/>
      <c r="B63" s="1044"/>
      <c r="C63" s="1044"/>
      <c r="D63" s="1044"/>
      <c r="E63" s="1044"/>
      <c r="F63" s="104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3"/>
      <c r="B64" s="1044"/>
      <c r="C64" s="1044"/>
      <c r="D64" s="1044"/>
      <c r="E64" s="1044"/>
      <c r="F64" s="104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3"/>
      <c r="B65" s="1044"/>
      <c r="C65" s="1044"/>
      <c r="D65" s="1044"/>
      <c r="E65" s="1044"/>
      <c r="F65" s="104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3"/>
      <c r="B66" s="1044"/>
      <c r="C66" s="1044"/>
      <c r="D66" s="1044"/>
      <c r="E66" s="1044"/>
      <c r="F66" s="104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3"/>
      <c r="B67" s="1044"/>
      <c r="C67" s="1044"/>
      <c r="D67" s="1044"/>
      <c r="E67" s="1044"/>
      <c r="F67" s="104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3"/>
      <c r="B68" s="1044"/>
      <c r="C68" s="1044"/>
      <c r="D68" s="1044"/>
      <c r="E68" s="1044"/>
      <c r="F68" s="1045"/>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3"/>
      <c r="B69" s="1044"/>
      <c r="C69" s="1044"/>
      <c r="D69" s="1044"/>
      <c r="E69" s="1044"/>
      <c r="F69" s="104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3"/>
      <c r="B72" s="1044"/>
      <c r="C72" s="1044"/>
      <c r="D72" s="1044"/>
      <c r="E72" s="1044"/>
      <c r="F72" s="104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3"/>
      <c r="B73" s="1044"/>
      <c r="C73" s="1044"/>
      <c r="D73" s="1044"/>
      <c r="E73" s="1044"/>
      <c r="F73" s="104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3"/>
      <c r="B74" s="1044"/>
      <c r="C74" s="1044"/>
      <c r="D74" s="1044"/>
      <c r="E74" s="1044"/>
      <c r="F74" s="104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3"/>
      <c r="B75" s="1044"/>
      <c r="C75" s="1044"/>
      <c r="D75" s="1044"/>
      <c r="E75" s="1044"/>
      <c r="F75" s="104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3"/>
      <c r="B76" s="1044"/>
      <c r="C76" s="1044"/>
      <c r="D76" s="1044"/>
      <c r="E76" s="1044"/>
      <c r="F76" s="104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3"/>
      <c r="B77" s="1044"/>
      <c r="C77" s="1044"/>
      <c r="D77" s="1044"/>
      <c r="E77" s="1044"/>
      <c r="F77" s="104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3"/>
      <c r="B78" s="1044"/>
      <c r="C78" s="1044"/>
      <c r="D78" s="1044"/>
      <c r="E78" s="1044"/>
      <c r="F78" s="104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3"/>
      <c r="B79" s="1044"/>
      <c r="C79" s="1044"/>
      <c r="D79" s="1044"/>
      <c r="E79" s="1044"/>
      <c r="F79" s="104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3"/>
      <c r="B80" s="1044"/>
      <c r="C80" s="1044"/>
      <c r="D80" s="1044"/>
      <c r="E80" s="1044"/>
      <c r="F80" s="104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3"/>
      <c r="B81" s="1044"/>
      <c r="C81" s="1044"/>
      <c r="D81" s="1044"/>
      <c r="E81" s="1044"/>
      <c r="F81" s="1045"/>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3"/>
      <c r="B82" s="1044"/>
      <c r="C82" s="1044"/>
      <c r="D82" s="1044"/>
      <c r="E82" s="1044"/>
      <c r="F82" s="104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3"/>
      <c r="B85" s="1044"/>
      <c r="C85" s="1044"/>
      <c r="D85" s="1044"/>
      <c r="E85" s="1044"/>
      <c r="F85" s="104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3"/>
      <c r="B86" s="1044"/>
      <c r="C86" s="1044"/>
      <c r="D86" s="1044"/>
      <c r="E86" s="1044"/>
      <c r="F86" s="104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3"/>
      <c r="B87" s="1044"/>
      <c r="C87" s="1044"/>
      <c r="D87" s="1044"/>
      <c r="E87" s="1044"/>
      <c r="F87" s="104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3"/>
      <c r="B88" s="1044"/>
      <c r="C88" s="1044"/>
      <c r="D88" s="1044"/>
      <c r="E88" s="1044"/>
      <c r="F88" s="104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3"/>
      <c r="B89" s="1044"/>
      <c r="C89" s="1044"/>
      <c r="D89" s="1044"/>
      <c r="E89" s="1044"/>
      <c r="F89" s="104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3"/>
      <c r="B90" s="1044"/>
      <c r="C90" s="1044"/>
      <c r="D90" s="1044"/>
      <c r="E90" s="1044"/>
      <c r="F90" s="104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3"/>
      <c r="B91" s="1044"/>
      <c r="C91" s="1044"/>
      <c r="D91" s="1044"/>
      <c r="E91" s="1044"/>
      <c r="F91" s="104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3"/>
      <c r="B92" s="1044"/>
      <c r="C92" s="1044"/>
      <c r="D92" s="1044"/>
      <c r="E92" s="1044"/>
      <c r="F92" s="104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3"/>
      <c r="B93" s="1044"/>
      <c r="C93" s="1044"/>
      <c r="D93" s="1044"/>
      <c r="E93" s="1044"/>
      <c r="F93" s="104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3"/>
      <c r="B94" s="1044"/>
      <c r="C94" s="1044"/>
      <c r="D94" s="1044"/>
      <c r="E94" s="1044"/>
      <c r="F94" s="1045"/>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3"/>
      <c r="B95" s="1044"/>
      <c r="C95" s="1044"/>
      <c r="D95" s="1044"/>
      <c r="E95" s="1044"/>
      <c r="F95" s="104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3"/>
      <c r="B98" s="1044"/>
      <c r="C98" s="1044"/>
      <c r="D98" s="1044"/>
      <c r="E98" s="1044"/>
      <c r="F98" s="104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3"/>
      <c r="B99" s="1044"/>
      <c r="C99" s="1044"/>
      <c r="D99" s="1044"/>
      <c r="E99" s="1044"/>
      <c r="F99" s="104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3"/>
      <c r="B100" s="1044"/>
      <c r="C100" s="1044"/>
      <c r="D100" s="1044"/>
      <c r="E100" s="1044"/>
      <c r="F100" s="104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3"/>
      <c r="B101" s="1044"/>
      <c r="C101" s="1044"/>
      <c r="D101" s="1044"/>
      <c r="E101" s="1044"/>
      <c r="F101" s="104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3"/>
      <c r="B102" s="1044"/>
      <c r="C102" s="1044"/>
      <c r="D102" s="1044"/>
      <c r="E102" s="1044"/>
      <c r="F102" s="104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3"/>
      <c r="B103" s="1044"/>
      <c r="C103" s="1044"/>
      <c r="D103" s="1044"/>
      <c r="E103" s="1044"/>
      <c r="F103" s="104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3"/>
      <c r="B104" s="1044"/>
      <c r="C104" s="1044"/>
      <c r="D104" s="1044"/>
      <c r="E104" s="1044"/>
      <c r="F104" s="104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3"/>
      <c r="B105" s="1044"/>
      <c r="C105" s="1044"/>
      <c r="D105" s="1044"/>
      <c r="E105" s="1044"/>
      <c r="F105" s="104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3"/>
      <c r="B109" s="1044"/>
      <c r="C109" s="1044"/>
      <c r="D109" s="1044"/>
      <c r="E109" s="1044"/>
      <c r="F109" s="104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3"/>
      <c r="B112" s="1044"/>
      <c r="C112" s="1044"/>
      <c r="D112" s="1044"/>
      <c r="E112" s="1044"/>
      <c r="F112" s="104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3"/>
      <c r="B113" s="1044"/>
      <c r="C113" s="1044"/>
      <c r="D113" s="1044"/>
      <c r="E113" s="1044"/>
      <c r="F113" s="104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3"/>
      <c r="B114" s="1044"/>
      <c r="C114" s="1044"/>
      <c r="D114" s="1044"/>
      <c r="E114" s="1044"/>
      <c r="F114" s="104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3"/>
      <c r="B115" s="1044"/>
      <c r="C115" s="1044"/>
      <c r="D115" s="1044"/>
      <c r="E115" s="1044"/>
      <c r="F115" s="104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3"/>
      <c r="B116" s="1044"/>
      <c r="C116" s="1044"/>
      <c r="D116" s="1044"/>
      <c r="E116" s="1044"/>
      <c r="F116" s="104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3"/>
      <c r="B117" s="1044"/>
      <c r="C117" s="1044"/>
      <c r="D117" s="1044"/>
      <c r="E117" s="1044"/>
      <c r="F117" s="104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3"/>
      <c r="B118" s="1044"/>
      <c r="C118" s="1044"/>
      <c r="D118" s="1044"/>
      <c r="E118" s="1044"/>
      <c r="F118" s="104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3"/>
      <c r="B119" s="1044"/>
      <c r="C119" s="1044"/>
      <c r="D119" s="1044"/>
      <c r="E119" s="1044"/>
      <c r="F119" s="104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3"/>
      <c r="B120" s="1044"/>
      <c r="C120" s="1044"/>
      <c r="D120" s="1044"/>
      <c r="E120" s="1044"/>
      <c r="F120" s="104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3"/>
      <c r="B121" s="1044"/>
      <c r="C121" s="1044"/>
      <c r="D121" s="1044"/>
      <c r="E121" s="1044"/>
      <c r="F121" s="1045"/>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3"/>
      <c r="B122" s="1044"/>
      <c r="C122" s="1044"/>
      <c r="D122" s="1044"/>
      <c r="E122" s="1044"/>
      <c r="F122" s="104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3"/>
      <c r="B125" s="1044"/>
      <c r="C125" s="1044"/>
      <c r="D125" s="1044"/>
      <c r="E125" s="1044"/>
      <c r="F125" s="104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3"/>
      <c r="B126" s="1044"/>
      <c r="C126" s="1044"/>
      <c r="D126" s="1044"/>
      <c r="E126" s="1044"/>
      <c r="F126" s="104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3"/>
      <c r="B127" s="1044"/>
      <c r="C127" s="1044"/>
      <c r="D127" s="1044"/>
      <c r="E127" s="1044"/>
      <c r="F127" s="104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3"/>
      <c r="B128" s="1044"/>
      <c r="C128" s="1044"/>
      <c r="D128" s="1044"/>
      <c r="E128" s="1044"/>
      <c r="F128" s="104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3"/>
      <c r="B129" s="1044"/>
      <c r="C129" s="1044"/>
      <c r="D129" s="1044"/>
      <c r="E129" s="1044"/>
      <c r="F129" s="104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3"/>
      <c r="B130" s="1044"/>
      <c r="C130" s="1044"/>
      <c r="D130" s="1044"/>
      <c r="E130" s="1044"/>
      <c r="F130" s="104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3"/>
      <c r="B131" s="1044"/>
      <c r="C131" s="1044"/>
      <c r="D131" s="1044"/>
      <c r="E131" s="1044"/>
      <c r="F131" s="104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3"/>
      <c r="B132" s="1044"/>
      <c r="C132" s="1044"/>
      <c r="D132" s="1044"/>
      <c r="E132" s="1044"/>
      <c r="F132" s="104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3"/>
      <c r="B133" s="1044"/>
      <c r="C133" s="1044"/>
      <c r="D133" s="1044"/>
      <c r="E133" s="1044"/>
      <c r="F133" s="104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3"/>
      <c r="B134" s="1044"/>
      <c r="C134" s="1044"/>
      <c r="D134" s="1044"/>
      <c r="E134" s="1044"/>
      <c r="F134" s="1045"/>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3"/>
      <c r="B135" s="1044"/>
      <c r="C135" s="1044"/>
      <c r="D135" s="1044"/>
      <c r="E135" s="1044"/>
      <c r="F135" s="104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3"/>
      <c r="B138" s="1044"/>
      <c r="C138" s="1044"/>
      <c r="D138" s="1044"/>
      <c r="E138" s="1044"/>
      <c r="F138" s="104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3"/>
      <c r="B139" s="1044"/>
      <c r="C139" s="1044"/>
      <c r="D139" s="1044"/>
      <c r="E139" s="1044"/>
      <c r="F139" s="104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3"/>
      <c r="B140" s="1044"/>
      <c r="C140" s="1044"/>
      <c r="D140" s="1044"/>
      <c r="E140" s="1044"/>
      <c r="F140" s="104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3"/>
      <c r="B141" s="1044"/>
      <c r="C141" s="1044"/>
      <c r="D141" s="1044"/>
      <c r="E141" s="1044"/>
      <c r="F141" s="104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3"/>
      <c r="B142" s="1044"/>
      <c r="C142" s="1044"/>
      <c r="D142" s="1044"/>
      <c r="E142" s="1044"/>
      <c r="F142" s="104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3"/>
      <c r="B143" s="1044"/>
      <c r="C143" s="1044"/>
      <c r="D143" s="1044"/>
      <c r="E143" s="1044"/>
      <c r="F143" s="104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3"/>
      <c r="B144" s="1044"/>
      <c r="C144" s="1044"/>
      <c r="D144" s="1044"/>
      <c r="E144" s="1044"/>
      <c r="F144" s="104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3"/>
      <c r="B145" s="1044"/>
      <c r="C145" s="1044"/>
      <c r="D145" s="1044"/>
      <c r="E145" s="1044"/>
      <c r="F145" s="104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3"/>
      <c r="B146" s="1044"/>
      <c r="C146" s="1044"/>
      <c r="D146" s="1044"/>
      <c r="E146" s="1044"/>
      <c r="F146" s="104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3"/>
      <c r="B147" s="1044"/>
      <c r="C147" s="1044"/>
      <c r="D147" s="1044"/>
      <c r="E147" s="1044"/>
      <c r="F147" s="1045"/>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3"/>
      <c r="B148" s="1044"/>
      <c r="C148" s="1044"/>
      <c r="D148" s="1044"/>
      <c r="E148" s="1044"/>
      <c r="F148" s="104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3"/>
      <c r="B151" s="1044"/>
      <c r="C151" s="1044"/>
      <c r="D151" s="1044"/>
      <c r="E151" s="1044"/>
      <c r="F151" s="104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3"/>
      <c r="B152" s="1044"/>
      <c r="C152" s="1044"/>
      <c r="D152" s="1044"/>
      <c r="E152" s="1044"/>
      <c r="F152" s="104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3"/>
      <c r="B153" s="1044"/>
      <c r="C153" s="1044"/>
      <c r="D153" s="1044"/>
      <c r="E153" s="1044"/>
      <c r="F153" s="104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3"/>
      <c r="B154" s="1044"/>
      <c r="C154" s="1044"/>
      <c r="D154" s="1044"/>
      <c r="E154" s="1044"/>
      <c r="F154" s="104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3"/>
      <c r="B155" s="1044"/>
      <c r="C155" s="1044"/>
      <c r="D155" s="1044"/>
      <c r="E155" s="1044"/>
      <c r="F155" s="104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3"/>
      <c r="B156" s="1044"/>
      <c r="C156" s="1044"/>
      <c r="D156" s="1044"/>
      <c r="E156" s="1044"/>
      <c r="F156" s="104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3"/>
      <c r="B157" s="1044"/>
      <c r="C157" s="1044"/>
      <c r="D157" s="1044"/>
      <c r="E157" s="1044"/>
      <c r="F157" s="104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3"/>
      <c r="B158" s="1044"/>
      <c r="C158" s="1044"/>
      <c r="D158" s="1044"/>
      <c r="E158" s="1044"/>
      <c r="F158" s="104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3"/>
      <c r="B162" s="1044"/>
      <c r="C162" s="1044"/>
      <c r="D162" s="1044"/>
      <c r="E162" s="1044"/>
      <c r="F162" s="104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3"/>
      <c r="B165" s="1044"/>
      <c r="C165" s="1044"/>
      <c r="D165" s="1044"/>
      <c r="E165" s="1044"/>
      <c r="F165" s="104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3"/>
      <c r="B166" s="1044"/>
      <c r="C166" s="1044"/>
      <c r="D166" s="1044"/>
      <c r="E166" s="1044"/>
      <c r="F166" s="104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3"/>
      <c r="B167" s="1044"/>
      <c r="C167" s="1044"/>
      <c r="D167" s="1044"/>
      <c r="E167" s="1044"/>
      <c r="F167" s="104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3"/>
      <c r="B168" s="1044"/>
      <c r="C168" s="1044"/>
      <c r="D168" s="1044"/>
      <c r="E168" s="1044"/>
      <c r="F168" s="104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3"/>
      <c r="B169" s="1044"/>
      <c r="C169" s="1044"/>
      <c r="D169" s="1044"/>
      <c r="E169" s="1044"/>
      <c r="F169" s="104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3"/>
      <c r="B170" s="1044"/>
      <c r="C170" s="1044"/>
      <c r="D170" s="1044"/>
      <c r="E170" s="1044"/>
      <c r="F170" s="104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3"/>
      <c r="B171" s="1044"/>
      <c r="C171" s="1044"/>
      <c r="D171" s="1044"/>
      <c r="E171" s="1044"/>
      <c r="F171" s="104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3"/>
      <c r="B172" s="1044"/>
      <c r="C172" s="1044"/>
      <c r="D172" s="1044"/>
      <c r="E172" s="1044"/>
      <c r="F172" s="104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3"/>
      <c r="B173" s="1044"/>
      <c r="C173" s="1044"/>
      <c r="D173" s="1044"/>
      <c r="E173" s="1044"/>
      <c r="F173" s="104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3"/>
      <c r="B174" s="1044"/>
      <c r="C174" s="1044"/>
      <c r="D174" s="1044"/>
      <c r="E174" s="1044"/>
      <c r="F174" s="1045"/>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3"/>
      <c r="B175" s="1044"/>
      <c r="C175" s="1044"/>
      <c r="D175" s="1044"/>
      <c r="E175" s="1044"/>
      <c r="F175" s="104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3"/>
      <c r="B178" s="1044"/>
      <c r="C178" s="1044"/>
      <c r="D178" s="1044"/>
      <c r="E178" s="1044"/>
      <c r="F178" s="104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3"/>
      <c r="B179" s="1044"/>
      <c r="C179" s="1044"/>
      <c r="D179" s="1044"/>
      <c r="E179" s="1044"/>
      <c r="F179" s="104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3"/>
      <c r="B180" s="1044"/>
      <c r="C180" s="1044"/>
      <c r="D180" s="1044"/>
      <c r="E180" s="1044"/>
      <c r="F180" s="104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3"/>
      <c r="B181" s="1044"/>
      <c r="C181" s="1044"/>
      <c r="D181" s="1044"/>
      <c r="E181" s="1044"/>
      <c r="F181" s="104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3"/>
      <c r="B182" s="1044"/>
      <c r="C182" s="1044"/>
      <c r="D182" s="1044"/>
      <c r="E182" s="1044"/>
      <c r="F182" s="104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3"/>
      <c r="B183" s="1044"/>
      <c r="C183" s="1044"/>
      <c r="D183" s="1044"/>
      <c r="E183" s="1044"/>
      <c r="F183" s="104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3"/>
      <c r="B184" s="1044"/>
      <c r="C184" s="1044"/>
      <c r="D184" s="1044"/>
      <c r="E184" s="1044"/>
      <c r="F184" s="104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3"/>
      <c r="B185" s="1044"/>
      <c r="C185" s="1044"/>
      <c r="D185" s="1044"/>
      <c r="E185" s="1044"/>
      <c r="F185" s="104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3"/>
      <c r="B186" s="1044"/>
      <c r="C186" s="1044"/>
      <c r="D186" s="1044"/>
      <c r="E186" s="1044"/>
      <c r="F186" s="104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3"/>
      <c r="B187" s="1044"/>
      <c r="C187" s="1044"/>
      <c r="D187" s="1044"/>
      <c r="E187" s="1044"/>
      <c r="F187" s="1045"/>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3"/>
      <c r="B188" s="1044"/>
      <c r="C188" s="1044"/>
      <c r="D188" s="1044"/>
      <c r="E188" s="1044"/>
      <c r="F188" s="104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3"/>
      <c r="B191" s="1044"/>
      <c r="C191" s="1044"/>
      <c r="D191" s="1044"/>
      <c r="E191" s="1044"/>
      <c r="F191" s="104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3"/>
      <c r="B192" s="1044"/>
      <c r="C192" s="1044"/>
      <c r="D192" s="1044"/>
      <c r="E192" s="1044"/>
      <c r="F192" s="104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3"/>
      <c r="B193" s="1044"/>
      <c r="C193" s="1044"/>
      <c r="D193" s="1044"/>
      <c r="E193" s="1044"/>
      <c r="F193" s="104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3"/>
      <c r="B194" s="1044"/>
      <c r="C194" s="1044"/>
      <c r="D194" s="1044"/>
      <c r="E194" s="1044"/>
      <c r="F194" s="104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3"/>
      <c r="B195" s="1044"/>
      <c r="C195" s="1044"/>
      <c r="D195" s="1044"/>
      <c r="E195" s="1044"/>
      <c r="F195" s="104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3"/>
      <c r="B196" s="1044"/>
      <c r="C196" s="1044"/>
      <c r="D196" s="1044"/>
      <c r="E196" s="1044"/>
      <c r="F196" s="104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3"/>
      <c r="B197" s="1044"/>
      <c r="C197" s="1044"/>
      <c r="D197" s="1044"/>
      <c r="E197" s="1044"/>
      <c r="F197" s="104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3"/>
      <c r="B198" s="1044"/>
      <c r="C198" s="1044"/>
      <c r="D198" s="1044"/>
      <c r="E198" s="1044"/>
      <c r="F198" s="104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3"/>
      <c r="B199" s="1044"/>
      <c r="C199" s="1044"/>
      <c r="D199" s="1044"/>
      <c r="E199" s="1044"/>
      <c r="F199" s="104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3"/>
      <c r="B200" s="1044"/>
      <c r="C200" s="1044"/>
      <c r="D200" s="1044"/>
      <c r="E200" s="1044"/>
      <c r="F200" s="1045"/>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3"/>
      <c r="B201" s="1044"/>
      <c r="C201" s="1044"/>
      <c r="D201" s="1044"/>
      <c r="E201" s="1044"/>
      <c r="F201" s="104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3"/>
      <c r="B204" s="1044"/>
      <c r="C204" s="1044"/>
      <c r="D204" s="1044"/>
      <c r="E204" s="1044"/>
      <c r="F204" s="104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3"/>
      <c r="B205" s="1044"/>
      <c r="C205" s="1044"/>
      <c r="D205" s="1044"/>
      <c r="E205" s="1044"/>
      <c r="F205" s="104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3"/>
      <c r="B206" s="1044"/>
      <c r="C206" s="1044"/>
      <c r="D206" s="1044"/>
      <c r="E206" s="1044"/>
      <c r="F206" s="104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3"/>
      <c r="B207" s="1044"/>
      <c r="C207" s="1044"/>
      <c r="D207" s="1044"/>
      <c r="E207" s="1044"/>
      <c r="F207" s="104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3"/>
      <c r="B208" s="1044"/>
      <c r="C208" s="1044"/>
      <c r="D208" s="1044"/>
      <c r="E208" s="1044"/>
      <c r="F208" s="104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3"/>
      <c r="B209" s="1044"/>
      <c r="C209" s="1044"/>
      <c r="D209" s="1044"/>
      <c r="E209" s="1044"/>
      <c r="F209" s="104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3"/>
      <c r="B210" s="1044"/>
      <c r="C210" s="1044"/>
      <c r="D210" s="1044"/>
      <c r="E210" s="1044"/>
      <c r="F210" s="104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3"/>
      <c r="B211" s="1044"/>
      <c r="C211" s="1044"/>
      <c r="D211" s="1044"/>
      <c r="E211" s="1044"/>
      <c r="F211" s="104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3"/>
      <c r="B215" s="1044"/>
      <c r="C215" s="1044"/>
      <c r="D215" s="1044"/>
      <c r="E215" s="1044"/>
      <c r="F215" s="104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3"/>
      <c r="B218" s="1044"/>
      <c r="C218" s="1044"/>
      <c r="D218" s="1044"/>
      <c r="E218" s="1044"/>
      <c r="F218" s="104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3"/>
      <c r="B219" s="1044"/>
      <c r="C219" s="1044"/>
      <c r="D219" s="1044"/>
      <c r="E219" s="1044"/>
      <c r="F219" s="104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3"/>
      <c r="B220" s="1044"/>
      <c r="C220" s="1044"/>
      <c r="D220" s="1044"/>
      <c r="E220" s="1044"/>
      <c r="F220" s="104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3"/>
      <c r="B221" s="1044"/>
      <c r="C221" s="1044"/>
      <c r="D221" s="1044"/>
      <c r="E221" s="1044"/>
      <c r="F221" s="104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3"/>
      <c r="B222" s="1044"/>
      <c r="C222" s="1044"/>
      <c r="D222" s="1044"/>
      <c r="E222" s="1044"/>
      <c r="F222" s="104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3"/>
      <c r="B223" s="1044"/>
      <c r="C223" s="1044"/>
      <c r="D223" s="1044"/>
      <c r="E223" s="1044"/>
      <c r="F223" s="104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3"/>
      <c r="B224" s="1044"/>
      <c r="C224" s="1044"/>
      <c r="D224" s="1044"/>
      <c r="E224" s="1044"/>
      <c r="F224" s="104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3"/>
      <c r="B225" s="1044"/>
      <c r="C225" s="1044"/>
      <c r="D225" s="1044"/>
      <c r="E225" s="1044"/>
      <c r="F225" s="104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3"/>
      <c r="B226" s="1044"/>
      <c r="C226" s="1044"/>
      <c r="D226" s="1044"/>
      <c r="E226" s="1044"/>
      <c r="F226" s="104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3"/>
      <c r="B227" s="1044"/>
      <c r="C227" s="1044"/>
      <c r="D227" s="1044"/>
      <c r="E227" s="1044"/>
      <c r="F227" s="1045"/>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3"/>
      <c r="B228" s="1044"/>
      <c r="C228" s="1044"/>
      <c r="D228" s="1044"/>
      <c r="E228" s="1044"/>
      <c r="F228" s="104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3"/>
      <c r="B231" s="1044"/>
      <c r="C231" s="1044"/>
      <c r="D231" s="1044"/>
      <c r="E231" s="1044"/>
      <c r="F231" s="104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3"/>
      <c r="B232" s="1044"/>
      <c r="C232" s="1044"/>
      <c r="D232" s="1044"/>
      <c r="E232" s="1044"/>
      <c r="F232" s="104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3"/>
      <c r="B233" s="1044"/>
      <c r="C233" s="1044"/>
      <c r="D233" s="1044"/>
      <c r="E233" s="1044"/>
      <c r="F233" s="104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3"/>
      <c r="B234" s="1044"/>
      <c r="C234" s="1044"/>
      <c r="D234" s="1044"/>
      <c r="E234" s="1044"/>
      <c r="F234" s="104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3"/>
      <c r="B235" s="1044"/>
      <c r="C235" s="1044"/>
      <c r="D235" s="1044"/>
      <c r="E235" s="1044"/>
      <c r="F235" s="104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3"/>
      <c r="B236" s="1044"/>
      <c r="C236" s="1044"/>
      <c r="D236" s="1044"/>
      <c r="E236" s="1044"/>
      <c r="F236" s="104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3"/>
      <c r="B237" s="1044"/>
      <c r="C237" s="1044"/>
      <c r="D237" s="1044"/>
      <c r="E237" s="1044"/>
      <c r="F237" s="104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3"/>
      <c r="B238" s="1044"/>
      <c r="C238" s="1044"/>
      <c r="D238" s="1044"/>
      <c r="E238" s="1044"/>
      <c r="F238" s="104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3"/>
      <c r="B239" s="1044"/>
      <c r="C239" s="1044"/>
      <c r="D239" s="1044"/>
      <c r="E239" s="1044"/>
      <c r="F239" s="104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3"/>
      <c r="B240" s="1044"/>
      <c r="C240" s="1044"/>
      <c r="D240" s="1044"/>
      <c r="E240" s="1044"/>
      <c r="F240" s="1045"/>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3"/>
      <c r="B241" s="1044"/>
      <c r="C241" s="1044"/>
      <c r="D241" s="1044"/>
      <c r="E241" s="1044"/>
      <c r="F241" s="104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3"/>
      <c r="B244" s="1044"/>
      <c r="C244" s="1044"/>
      <c r="D244" s="1044"/>
      <c r="E244" s="1044"/>
      <c r="F244" s="104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3"/>
      <c r="B245" s="1044"/>
      <c r="C245" s="1044"/>
      <c r="D245" s="1044"/>
      <c r="E245" s="1044"/>
      <c r="F245" s="104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3"/>
      <c r="B246" s="1044"/>
      <c r="C246" s="1044"/>
      <c r="D246" s="1044"/>
      <c r="E246" s="1044"/>
      <c r="F246" s="104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3"/>
      <c r="B247" s="1044"/>
      <c r="C247" s="1044"/>
      <c r="D247" s="1044"/>
      <c r="E247" s="1044"/>
      <c r="F247" s="104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3"/>
      <c r="B248" s="1044"/>
      <c r="C248" s="1044"/>
      <c r="D248" s="1044"/>
      <c r="E248" s="1044"/>
      <c r="F248" s="104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3"/>
      <c r="B249" s="1044"/>
      <c r="C249" s="1044"/>
      <c r="D249" s="1044"/>
      <c r="E249" s="1044"/>
      <c r="F249" s="104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3"/>
      <c r="B250" s="1044"/>
      <c r="C250" s="1044"/>
      <c r="D250" s="1044"/>
      <c r="E250" s="1044"/>
      <c r="F250" s="104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3"/>
      <c r="B251" s="1044"/>
      <c r="C251" s="1044"/>
      <c r="D251" s="1044"/>
      <c r="E251" s="1044"/>
      <c r="F251" s="104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3"/>
      <c r="B252" s="1044"/>
      <c r="C252" s="1044"/>
      <c r="D252" s="1044"/>
      <c r="E252" s="1044"/>
      <c r="F252" s="104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3"/>
      <c r="B253" s="1044"/>
      <c r="C253" s="1044"/>
      <c r="D253" s="1044"/>
      <c r="E253" s="1044"/>
      <c r="F253" s="1045"/>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3"/>
      <c r="B254" s="1044"/>
      <c r="C254" s="1044"/>
      <c r="D254" s="1044"/>
      <c r="E254" s="1044"/>
      <c r="F254" s="104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3"/>
      <c r="B257" s="1044"/>
      <c r="C257" s="1044"/>
      <c r="D257" s="1044"/>
      <c r="E257" s="1044"/>
      <c r="F257" s="104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3"/>
      <c r="B258" s="1044"/>
      <c r="C258" s="1044"/>
      <c r="D258" s="1044"/>
      <c r="E258" s="1044"/>
      <c r="F258" s="104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3"/>
      <c r="B259" s="1044"/>
      <c r="C259" s="1044"/>
      <c r="D259" s="1044"/>
      <c r="E259" s="1044"/>
      <c r="F259" s="104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3"/>
      <c r="B260" s="1044"/>
      <c r="C260" s="1044"/>
      <c r="D260" s="1044"/>
      <c r="E260" s="1044"/>
      <c r="F260" s="104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3"/>
      <c r="B261" s="1044"/>
      <c r="C261" s="1044"/>
      <c r="D261" s="1044"/>
      <c r="E261" s="1044"/>
      <c r="F261" s="104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3"/>
      <c r="B262" s="1044"/>
      <c r="C262" s="1044"/>
      <c r="D262" s="1044"/>
      <c r="E262" s="1044"/>
      <c r="F262" s="104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3"/>
      <c r="B263" s="1044"/>
      <c r="C263" s="1044"/>
      <c r="D263" s="1044"/>
      <c r="E263" s="1044"/>
      <c r="F263" s="104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3"/>
      <c r="B264" s="1044"/>
      <c r="C264" s="1044"/>
      <c r="D264" s="1044"/>
      <c r="E264" s="1044"/>
      <c r="F264" s="104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3">
        <v>1</v>
      </c>
      <c r="B4" s="106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3">
        <v>2</v>
      </c>
      <c r="B5" s="106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3">
        <v>3</v>
      </c>
      <c r="B6" s="106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3">
        <v>4</v>
      </c>
      <c r="B7" s="106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3">
        <v>5</v>
      </c>
      <c r="B8" s="106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3">
        <v>6</v>
      </c>
      <c r="B9" s="106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3">
        <v>7</v>
      </c>
      <c r="B10" s="106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3">
        <v>8</v>
      </c>
      <c r="B11" s="106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3">
        <v>9</v>
      </c>
      <c r="B12" s="106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3">
        <v>10</v>
      </c>
      <c r="B13" s="106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3">
        <v>11</v>
      </c>
      <c r="B14" s="106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3">
        <v>12</v>
      </c>
      <c r="B15" s="106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3">
        <v>13</v>
      </c>
      <c r="B16" s="106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3">
        <v>14</v>
      </c>
      <c r="B17" s="106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3">
        <v>15</v>
      </c>
      <c r="B18" s="106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3">
        <v>16</v>
      </c>
      <c r="B19" s="106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3">
        <v>17</v>
      </c>
      <c r="B20" s="106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3">
        <v>18</v>
      </c>
      <c r="B21" s="106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3">
        <v>19</v>
      </c>
      <c r="B22" s="106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3">
        <v>20</v>
      </c>
      <c r="B23" s="106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3">
        <v>21</v>
      </c>
      <c r="B24" s="106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3">
        <v>22</v>
      </c>
      <c r="B25" s="106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3">
        <v>23</v>
      </c>
      <c r="B26" s="106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3">
        <v>24</v>
      </c>
      <c r="B27" s="106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3">
        <v>25</v>
      </c>
      <c r="B28" s="106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3">
        <v>26</v>
      </c>
      <c r="B29" s="106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3">
        <v>27</v>
      </c>
      <c r="B30" s="106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3">
        <v>28</v>
      </c>
      <c r="B31" s="106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3">
        <v>29</v>
      </c>
      <c r="B32" s="106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3">
        <v>30</v>
      </c>
      <c r="B33" s="106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3">
        <v>1</v>
      </c>
      <c r="B37" s="106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3">
        <v>2</v>
      </c>
      <c r="B38" s="106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3">
        <v>3</v>
      </c>
      <c r="B39" s="106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3">
        <v>4</v>
      </c>
      <c r="B40" s="106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3">
        <v>5</v>
      </c>
      <c r="B41" s="106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3">
        <v>6</v>
      </c>
      <c r="B42" s="106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3">
        <v>7</v>
      </c>
      <c r="B43" s="106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3">
        <v>8</v>
      </c>
      <c r="B44" s="106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3">
        <v>9</v>
      </c>
      <c r="B45" s="106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3">
        <v>10</v>
      </c>
      <c r="B46" s="106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3">
        <v>11</v>
      </c>
      <c r="B47" s="106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3">
        <v>12</v>
      </c>
      <c r="B48" s="106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3">
        <v>13</v>
      </c>
      <c r="B49" s="106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3">
        <v>14</v>
      </c>
      <c r="B50" s="106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3">
        <v>15</v>
      </c>
      <c r="B51" s="106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3">
        <v>16</v>
      </c>
      <c r="B52" s="106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3">
        <v>17</v>
      </c>
      <c r="B53" s="106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3">
        <v>18</v>
      </c>
      <c r="B54" s="106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3">
        <v>19</v>
      </c>
      <c r="B55" s="106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3">
        <v>20</v>
      </c>
      <c r="B56" s="106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3">
        <v>21</v>
      </c>
      <c r="B57" s="106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3">
        <v>22</v>
      </c>
      <c r="B58" s="106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3">
        <v>23</v>
      </c>
      <c r="B59" s="106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3">
        <v>24</v>
      </c>
      <c r="B60" s="106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3">
        <v>25</v>
      </c>
      <c r="B61" s="106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3">
        <v>26</v>
      </c>
      <c r="B62" s="106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3">
        <v>27</v>
      </c>
      <c r="B63" s="106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3">
        <v>28</v>
      </c>
      <c r="B64" s="106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3">
        <v>29</v>
      </c>
      <c r="B65" s="106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3">
        <v>30</v>
      </c>
      <c r="B66" s="106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3">
        <v>1</v>
      </c>
      <c r="B70" s="106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3">
        <v>2</v>
      </c>
      <c r="B71" s="106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3">
        <v>3</v>
      </c>
      <c r="B72" s="106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3">
        <v>4</v>
      </c>
      <c r="B73" s="106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3">
        <v>5</v>
      </c>
      <c r="B74" s="106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3">
        <v>6</v>
      </c>
      <c r="B75" s="106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3">
        <v>7</v>
      </c>
      <c r="B76" s="106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3">
        <v>8</v>
      </c>
      <c r="B77" s="106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3">
        <v>9</v>
      </c>
      <c r="B78" s="106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3">
        <v>10</v>
      </c>
      <c r="B79" s="106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3">
        <v>11</v>
      </c>
      <c r="B80" s="106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3">
        <v>12</v>
      </c>
      <c r="B81" s="106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3">
        <v>13</v>
      </c>
      <c r="B82" s="106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3">
        <v>14</v>
      </c>
      <c r="B83" s="106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3">
        <v>15</v>
      </c>
      <c r="B84" s="106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3">
        <v>16</v>
      </c>
      <c r="B85" s="106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3">
        <v>17</v>
      </c>
      <c r="B86" s="106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3">
        <v>18</v>
      </c>
      <c r="B87" s="106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3">
        <v>19</v>
      </c>
      <c r="B88" s="106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3">
        <v>20</v>
      </c>
      <c r="B89" s="106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3">
        <v>21</v>
      </c>
      <c r="B90" s="106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3">
        <v>22</v>
      </c>
      <c r="B91" s="106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3">
        <v>23</v>
      </c>
      <c r="B92" s="106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3">
        <v>24</v>
      </c>
      <c r="B93" s="106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3">
        <v>25</v>
      </c>
      <c r="B94" s="106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3">
        <v>26</v>
      </c>
      <c r="B95" s="106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3">
        <v>27</v>
      </c>
      <c r="B96" s="106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3">
        <v>28</v>
      </c>
      <c r="B97" s="106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3">
        <v>29</v>
      </c>
      <c r="B98" s="106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3">
        <v>30</v>
      </c>
      <c r="B99" s="106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3">
        <v>1</v>
      </c>
      <c r="B103" s="106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3">
        <v>2</v>
      </c>
      <c r="B104" s="106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3">
        <v>3</v>
      </c>
      <c r="B105" s="106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3">
        <v>4</v>
      </c>
      <c r="B106" s="106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3">
        <v>5</v>
      </c>
      <c r="B107" s="106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3">
        <v>6</v>
      </c>
      <c r="B108" s="106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3">
        <v>7</v>
      </c>
      <c r="B109" s="106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3">
        <v>8</v>
      </c>
      <c r="B110" s="106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3">
        <v>9</v>
      </c>
      <c r="B111" s="106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3">
        <v>10</v>
      </c>
      <c r="B112" s="106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3">
        <v>11</v>
      </c>
      <c r="B113" s="106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3">
        <v>12</v>
      </c>
      <c r="B114" s="106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3">
        <v>13</v>
      </c>
      <c r="B115" s="106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3">
        <v>14</v>
      </c>
      <c r="B116" s="106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3">
        <v>15</v>
      </c>
      <c r="B117" s="106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3">
        <v>16</v>
      </c>
      <c r="B118" s="106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3">
        <v>17</v>
      </c>
      <c r="B119" s="106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3">
        <v>18</v>
      </c>
      <c r="B120" s="106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3">
        <v>19</v>
      </c>
      <c r="B121" s="106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3">
        <v>20</v>
      </c>
      <c r="B122" s="106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3">
        <v>21</v>
      </c>
      <c r="B123" s="106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3">
        <v>22</v>
      </c>
      <c r="B124" s="106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3">
        <v>23</v>
      </c>
      <c r="B125" s="106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3">
        <v>24</v>
      </c>
      <c r="B126" s="106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3">
        <v>25</v>
      </c>
      <c r="B127" s="106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3">
        <v>26</v>
      </c>
      <c r="B128" s="106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3">
        <v>27</v>
      </c>
      <c r="B129" s="106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3">
        <v>28</v>
      </c>
      <c r="B130" s="106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3">
        <v>29</v>
      </c>
      <c r="B131" s="106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3">
        <v>30</v>
      </c>
      <c r="B132" s="106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3">
        <v>1</v>
      </c>
      <c r="B136" s="106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3">
        <v>2</v>
      </c>
      <c r="B137" s="106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3">
        <v>3</v>
      </c>
      <c r="B138" s="106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3">
        <v>4</v>
      </c>
      <c r="B139" s="106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3">
        <v>5</v>
      </c>
      <c r="B140" s="106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3">
        <v>6</v>
      </c>
      <c r="B141" s="106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3">
        <v>7</v>
      </c>
      <c r="B142" s="106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3">
        <v>8</v>
      </c>
      <c r="B143" s="106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3">
        <v>9</v>
      </c>
      <c r="B144" s="106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3">
        <v>10</v>
      </c>
      <c r="B145" s="106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3">
        <v>11</v>
      </c>
      <c r="B146" s="106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3">
        <v>12</v>
      </c>
      <c r="B147" s="106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3">
        <v>13</v>
      </c>
      <c r="B148" s="106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3">
        <v>14</v>
      </c>
      <c r="B149" s="106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3">
        <v>15</v>
      </c>
      <c r="B150" s="106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3">
        <v>16</v>
      </c>
      <c r="B151" s="106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3">
        <v>17</v>
      </c>
      <c r="B152" s="106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3">
        <v>18</v>
      </c>
      <c r="B153" s="106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3">
        <v>19</v>
      </c>
      <c r="B154" s="106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3">
        <v>20</v>
      </c>
      <c r="B155" s="106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3">
        <v>21</v>
      </c>
      <c r="B156" s="106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3">
        <v>22</v>
      </c>
      <c r="B157" s="106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3">
        <v>23</v>
      </c>
      <c r="B158" s="106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3">
        <v>24</v>
      </c>
      <c r="B159" s="106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3">
        <v>25</v>
      </c>
      <c r="B160" s="106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3">
        <v>26</v>
      </c>
      <c r="B161" s="106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3">
        <v>27</v>
      </c>
      <c r="B162" s="106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3">
        <v>28</v>
      </c>
      <c r="B163" s="106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3">
        <v>29</v>
      </c>
      <c r="B164" s="106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3">
        <v>30</v>
      </c>
      <c r="B165" s="106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3">
        <v>1</v>
      </c>
      <c r="B169" s="106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3">
        <v>2</v>
      </c>
      <c r="B170" s="106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3">
        <v>3</v>
      </c>
      <c r="B171" s="106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3">
        <v>4</v>
      </c>
      <c r="B172" s="106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3">
        <v>5</v>
      </c>
      <c r="B173" s="106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3">
        <v>6</v>
      </c>
      <c r="B174" s="106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3">
        <v>7</v>
      </c>
      <c r="B175" s="106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3">
        <v>8</v>
      </c>
      <c r="B176" s="106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3">
        <v>9</v>
      </c>
      <c r="B177" s="106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3">
        <v>10</v>
      </c>
      <c r="B178" s="106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3">
        <v>11</v>
      </c>
      <c r="B179" s="106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3">
        <v>12</v>
      </c>
      <c r="B180" s="106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3">
        <v>13</v>
      </c>
      <c r="B181" s="106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3">
        <v>14</v>
      </c>
      <c r="B182" s="106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3">
        <v>15</v>
      </c>
      <c r="B183" s="106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3">
        <v>16</v>
      </c>
      <c r="B184" s="106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3">
        <v>17</v>
      </c>
      <c r="B185" s="106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3">
        <v>18</v>
      </c>
      <c r="B186" s="106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3">
        <v>19</v>
      </c>
      <c r="B187" s="106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3">
        <v>20</v>
      </c>
      <c r="B188" s="106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3">
        <v>21</v>
      </c>
      <c r="B189" s="106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3">
        <v>22</v>
      </c>
      <c r="B190" s="106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3">
        <v>23</v>
      </c>
      <c r="B191" s="106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3">
        <v>24</v>
      </c>
      <c r="B192" s="106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3">
        <v>25</v>
      </c>
      <c r="B193" s="106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3">
        <v>26</v>
      </c>
      <c r="B194" s="106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3">
        <v>27</v>
      </c>
      <c r="B195" s="106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3">
        <v>28</v>
      </c>
      <c r="B196" s="106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3">
        <v>29</v>
      </c>
      <c r="B197" s="106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3">
        <v>30</v>
      </c>
      <c r="B198" s="106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3">
        <v>1</v>
      </c>
      <c r="B202" s="106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3">
        <v>2</v>
      </c>
      <c r="B203" s="106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3">
        <v>3</v>
      </c>
      <c r="B204" s="106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3">
        <v>4</v>
      </c>
      <c r="B205" s="106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3">
        <v>5</v>
      </c>
      <c r="B206" s="106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3">
        <v>6</v>
      </c>
      <c r="B207" s="106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3">
        <v>7</v>
      </c>
      <c r="B208" s="106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3">
        <v>8</v>
      </c>
      <c r="B209" s="106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3">
        <v>9</v>
      </c>
      <c r="B210" s="106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3">
        <v>10</v>
      </c>
      <c r="B211" s="106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3">
        <v>11</v>
      </c>
      <c r="B212" s="106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3">
        <v>12</v>
      </c>
      <c r="B213" s="106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3">
        <v>13</v>
      </c>
      <c r="B214" s="106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3">
        <v>14</v>
      </c>
      <c r="B215" s="106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3">
        <v>15</v>
      </c>
      <c r="B216" s="106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3">
        <v>16</v>
      </c>
      <c r="B217" s="106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3">
        <v>17</v>
      </c>
      <c r="B218" s="106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3">
        <v>18</v>
      </c>
      <c r="B219" s="106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3">
        <v>19</v>
      </c>
      <c r="B220" s="106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3">
        <v>20</v>
      </c>
      <c r="B221" s="106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3">
        <v>21</v>
      </c>
      <c r="B222" s="106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3">
        <v>22</v>
      </c>
      <c r="B223" s="106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3">
        <v>23</v>
      </c>
      <c r="B224" s="106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3">
        <v>24</v>
      </c>
      <c r="B225" s="106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3">
        <v>25</v>
      </c>
      <c r="B226" s="106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3">
        <v>26</v>
      </c>
      <c r="B227" s="106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3">
        <v>27</v>
      </c>
      <c r="B228" s="106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3">
        <v>28</v>
      </c>
      <c r="B229" s="106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3">
        <v>29</v>
      </c>
      <c r="B230" s="106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3">
        <v>30</v>
      </c>
      <c r="B231" s="106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3">
        <v>1</v>
      </c>
      <c r="B235" s="106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3">
        <v>2</v>
      </c>
      <c r="B236" s="106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3">
        <v>3</v>
      </c>
      <c r="B237" s="106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3">
        <v>4</v>
      </c>
      <c r="B238" s="106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3">
        <v>5</v>
      </c>
      <c r="B239" s="106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3">
        <v>6</v>
      </c>
      <c r="B240" s="106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3">
        <v>7</v>
      </c>
      <c r="B241" s="106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3">
        <v>8</v>
      </c>
      <c r="B242" s="106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3">
        <v>9</v>
      </c>
      <c r="B243" s="106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3">
        <v>10</v>
      </c>
      <c r="B244" s="106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3">
        <v>11</v>
      </c>
      <c r="B245" s="106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3">
        <v>12</v>
      </c>
      <c r="B246" s="106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3">
        <v>13</v>
      </c>
      <c r="B247" s="106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3">
        <v>14</v>
      </c>
      <c r="B248" s="106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3">
        <v>15</v>
      </c>
      <c r="B249" s="106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3">
        <v>16</v>
      </c>
      <c r="B250" s="106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3">
        <v>17</v>
      </c>
      <c r="B251" s="106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3">
        <v>18</v>
      </c>
      <c r="B252" s="106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3">
        <v>19</v>
      </c>
      <c r="B253" s="106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3">
        <v>20</v>
      </c>
      <c r="B254" s="106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3">
        <v>21</v>
      </c>
      <c r="B255" s="106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3">
        <v>22</v>
      </c>
      <c r="B256" s="106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3">
        <v>23</v>
      </c>
      <c r="B257" s="106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3">
        <v>24</v>
      </c>
      <c r="B258" s="106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3">
        <v>25</v>
      </c>
      <c r="B259" s="106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3">
        <v>26</v>
      </c>
      <c r="B260" s="106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3">
        <v>27</v>
      </c>
      <c r="B261" s="106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3">
        <v>28</v>
      </c>
      <c r="B262" s="106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3">
        <v>29</v>
      </c>
      <c r="B263" s="106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3">
        <v>30</v>
      </c>
      <c r="B264" s="106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3">
        <v>1</v>
      </c>
      <c r="B268" s="106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3">
        <v>2</v>
      </c>
      <c r="B269" s="106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3">
        <v>3</v>
      </c>
      <c r="B270" s="106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3">
        <v>4</v>
      </c>
      <c r="B271" s="106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3">
        <v>5</v>
      </c>
      <c r="B272" s="106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3">
        <v>6</v>
      </c>
      <c r="B273" s="106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3">
        <v>7</v>
      </c>
      <c r="B274" s="106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3">
        <v>8</v>
      </c>
      <c r="B275" s="106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3">
        <v>9</v>
      </c>
      <c r="B276" s="106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3">
        <v>10</v>
      </c>
      <c r="B277" s="106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3">
        <v>11</v>
      </c>
      <c r="B278" s="106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3">
        <v>12</v>
      </c>
      <c r="B279" s="106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3">
        <v>13</v>
      </c>
      <c r="B280" s="106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3">
        <v>14</v>
      </c>
      <c r="B281" s="106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3">
        <v>15</v>
      </c>
      <c r="B282" s="106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3">
        <v>16</v>
      </c>
      <c r="B283" s="106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3">
        <v>17</v>
      </c>
      <c r="B284" s="106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3">
        <v>18</v>
      </c>
      <c r="B285" s="106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3">
        <v>19</v>
      </c>
      <c r="B286" s="106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3">
        <v>20</v>
      </c>
      <c r="B287" s="106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3">
        <v>21</v>
      </c>
      <c r="B288" s="106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3">
        <v>22</v>
      </c>
      <c r="B289" s="106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3">
        <v>23</v>
      </c>
      <c r="B290" s="106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3">
        <v>24</v>
      </c>
      <c r="B291" s="106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3">
        <v>25</v>
      </c>
      <c r="B292" s="106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3">
        <v>26</v>
      </c>
      <c r="B293" s="106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3">
        <v>27</v>
      </c>
      <c r="B294" s="106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3">
        <v>28</v>
      </c>
      <c r="B295" s="106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3">
        <v>29</v>
      </c>
      <c r="B296" s="106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3">
        <v>30</v>
      </c>
      <c r="B297" s="106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3">
        <v>1</v>
      </c>
      <c r="B301" s="106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3">
        <v>2</v>
      </c>
      <c r="B302" s="106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3">
        <v>3</v>
      </c>
      <c r="B303" s="106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3">
        <v>4</v>
      </c>
      <c r="B304" s="106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3">
        <v>5</v>
      </c>
      <c r="B305" s="106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3">
        <v>6</v>
      </c>
      <c r="B306" s="106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3">
        <v>7</v>
      </c>
      <c r="B307" s="106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3">
        <v>8</v>
      </c>
      <c r="B308" s="106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3">
        <v>9</v>
      </c>
      <c r="B309" s="106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3">
        <v>10</v>
      </c>
      <c r="B310" s="106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3">
        <v>11</v>
      </c>
      <c r="B311" s="106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3">
        <v>12</v>
      </c>
      <c r="B312" s="106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3">
        <v>13</v>
      </c>
      <c r="B313" s="106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3">
        <v>14</v>
      </c>
      <c r="B314" s="106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3">
        <v>15</v>
      </c>
      <c r="B315" s="106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3">
        <v>16</v>
      </c>
      <c r="B316" s="106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3">
        <v>17</v>
      </c>
      <c r="B317" s="106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3">
        <v>18</v>
      </c>
      <c r="B318" s="106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3">
        <v>19</v>
      </c>
      <c r="B319" s="106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3">
        <v>20</v>
      </c>
      <c r="B320" s="106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3">
        <v>21</v>
      </c>
      <c r="B321" s="106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3">
        <v>22</v>
      </c>
      <c r="B322" s="106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3">
        <v>23</v>
      </c>
      <c r="B323" s="106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3">
        <v>24</v>
      </c>
      <c r="B324" s="106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3">
        <v>25</v>
      </c>
      <c r="B325" s="106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3">
        <v>26</v>
      </c>
      <c r="B326" s="106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3">
        <v>27</v>
      </c>
      <c r="B327" s="106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3">
        <v>28</v>
      </c>
      <c r="B328" s="106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3">
        <v>29</v>
      </c>
      <c r="B329" s="106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3">
        <v>30</v>
      </c>
      <c r="B330" s="106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3">
        <v>1</v>
      </c>
      <c r="B334" s="106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3">
        <v>2</v>
      </c>
      <c r="B335" s="106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3">
        <v>3</v>
      </c>
      <c r="B336" s="106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3">
        <v>4</v>
      </c>
      <c r="B337" s="106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3">
        <v>5</v>
      </c>
      <c r="B338" s="106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3">
        <v>6</v>
      </c>
      <c r="B339" s="106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3">
        <v>7</v>
      </c>
      <c r="B340" s="106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3">
        <v>8</v>
      </c>
      <c r="B341" s="106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3">
        <v>9</v>
      </c>
      <c r="B342" s="106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3">
        <v>10</v>
      </c>
      <c r="B343" s="106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3">
        <v>11</v>
      </c>
      <c r="B344" s="106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3">
        <v>12</v>
      </c>
      <c r="B345" s="106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3">
        <v>13</v>
      </c>
      <c r="B346" s="106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3">
        <v>14</v>
      </c>
      <c r="B347" s="106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3">
        <v>15</v>
      </c>
      <c r="B348" s="106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3">
        <v>16</v>
      </c>
      <c r="B349" s="106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3">
        <v>17</v>
      </c>
      <c r="B350" s="106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3">
        <v>18</v>
      </c>
      <c r="B351" s="106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3">
        <v>19</v>
      </c>
      <c r="B352" s="106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3">
        <v>20</v>
      </c>
      <c r="B353" s="106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3">
        <v>21</v>
      </c>
      <c r="B354" s="106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3">
        <v>22</v>
      </c>
      <c r="B355" s="106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3">
        <v>23</v>
      </c>
      <c r="B356" s="106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3">
        <v>24</v>
      </c>
      <c r="B357" s="106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3">
        <v>25</v>
      </c>
      <c r="B358" s="106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3">
        <v>26</v>
      </c>
      <c r="B359" s="106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3">
        <v>27</v>
      </c>
      <c r="B360" s="106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3">
        <v>28</v>
      </c>
      <c r="B361" s="106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3">
        <v>29</v>
      </c>
      <c r="B362" s="106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3">
        <v>30</v>
      </c>
      <c r="B363" s="106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3">
        <v>1</v>
      </c>
      <c r="B367" s="106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3">
        <v>2</v>
      </c>
      <c r="B368" s="106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3">
        <v>3</v>
      </c>
      <c r="B369" s="106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3">
        <v>4</v>
      </c>
      <c r="B370" s="106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3">
        <v>5</v>
      </c>
      <c r="B371" s="106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3">
        <v>6</v>
      </c>
      <c r="B372" s="106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3">
        <v>7</v>
      </c>
      <c r="B373" s="106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3">
        <v>8</v>
      </c>
      <c r="B374" s="106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3">
        <v>9</v>
      </c>
      <c r="B375" s="106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3">
        <v>10</v>
      </c>
      <c r="B376" s="106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3">
        <v>11</v>
      </c>
      <c r="B377" s="106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3">
        <v>12</v>
      </c>
      <c r="B378" s="106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3">
        <v>13</v>
      </c>
      <c r="B379" s="106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3">
        <v>14</v>
      </c>
      <c r="B380" s="106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3">
        <v>15</v>
      </c>
      <c r="B381" s="106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3">
        <v>16</v>
      </c>
      <c r="B382" s="106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3">
        <v>17</v>
      </c>
      <c r="B383" s="106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3">
        <v>18</v>
      </c>
      <c r="B384" s="106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3">
        <v>19</v>
      </c>
      <c r="B385" s="106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3">
        <v>20</v>
      </c>
      <c r="B386" s="106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3">
        <v>21</v>
      </c>
      <c r="B387" s="106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3">
        <v>22</v>
      </c>
      <c r="B388" s="106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3">
        <v>23</v>
      </c>
      <c r="B389" s="106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3">
        <v>24</v>
      </c>
      <c r="B390" s="106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3">
        <v>25</v>
      </c>
      <c r="B391" s="106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3">
        <v>26</v>
      </c>
      <c r="B392" s="106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3">
        <v>27</v>
      </c>
      <c r="B393" s="106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3">
        <v>28</v>
      </c>
      <c r="B394" s="106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3">
        <v>29</v>
      </c>
      <c r="B395" s="106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3">
        <v>30</v>
      </c>
      <c r="B396" s="106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3">
        <v>1</v>
      </c>
      <c r="B400" s="106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3">
        <v>2</v>
      </c>
      <c r="B401" s="106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3">
        <v>3</v>
      </c>
      <c r="B402" s="106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3">
        <v>4</v>
      </c>
      <c r="B403" s="106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3">
        <v>5</v>
      </c>
      <c r="B404" s="106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3">
        <v>6</v>
      </c>
      <c r="B405" s="106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3">
        <v>7</v>
      </c>
      <c r="B406" s="106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3">
        <v>8</v>
      </c>
      <c r="B407" s="106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3">
        <v>9</v>
      </c>
      <c r="B408" s="106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3">
        <v>10</v>
      </c>
      <c r="B409" s="106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3">
        <v>11</v>
      </c>
      <c r="B410" s="106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3">
        <v>12</v>
      </c>
      <c r="B411" s="106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3">
        <v>13</v>
      </c>
      <c r="B412" s="106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3">
        <v>14</v>
      </c>
      <c r="B413" s="106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3">
        <v>15</v>
      </c>
      <c r="B414" s="106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3">
        <v>16</v>
      </c>
      <c r="B415" s="106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3">
        <v>17</v>
      </c>
      <c r="B416" s="106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3">
        <v>18</v>
      </c>
      <c r="B417" s="106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3">
        <v>19</v>
      </c>
      <c r="B418" s="106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3">
        <v>20</v>
      </c>
      <c r="B419" s="106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3">
        <v>21</v>
      </c>
      <c r="B420" s="106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3">
        <v>22</v>
      </c>
      <c r="B421" s="106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3">
        <v>23</v>
      </c>
      <c r="B422" s="106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3">
        <v>24</v>
      </c>
      <c r="B423" s="106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3">
        <v>25</v>
      </c>
      <c r="B424" s="106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3">
        <v>26</v>
      </c>
      <c r="B425" s="106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3">
        <v>27</v>
      </c>
      <c r="B426" s="106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3">
        <v>28</v>
      </c>
      <c r="B427" s="106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3">
        <v>29</v>
      </c>
      <c r="B428" s="106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3">
        <v>30</v>
      </c>
      <c r="B429" s="106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3">
        <v>1</v>
      </c>
      <c r="B433" s="106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3">
        <v>2</v>
      </c>
      <c r="B434" s="106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3">
        <v>3</v>
      </c>
      <c r="B435" s="106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3">
        <v>4</v>
      </c>
      <c r="B436" s="106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3">
        <v>5</v>
      </c>
      <c r="B437" s="106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3">
        <v>6</v>
      </c>
      <c r="B438" s="106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3">
        <v>7</v>
      </c>
      <c r="B439" s="106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3">
        <v>8</v>
      </c>
      <c r="B440" s="106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3">
        <v>9</v>
      </c>
      <c r="B441" s="106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3">
        <v>10</v>
      </c>
      <c r="B442" s="106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3">
        <v>11</v>
      </c>
      <c r="B443" s="106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3">
        <v>12</v>
      </c>
      <c r="B444" s="106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3">
        <v>13</v>
      </c>
      <c r="B445" s="106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3">
        <v>14</v>
      </c>
      <c r="B446" s="106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3">
        <v>15</v>
      </c>
      <c r="B447" s="106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3">
        <v>16</v>
      </c>
      <c r="B448" s="106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3">
        <v>17</v>
      </c>
      <c r="B449" s="106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3">
        <v>18</v>
      </c>
      <c r="B450" s="106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3">
        <v>19</v>
      </c>
      <c r="B451" s="106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3">
        <v>20</v>
      </c>
      <c r="B452" s="106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3">
        <v>21</v>
      </c>
      <c r="B453" s="106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3">
        <v>22</v>
      </c>
      <c r="B454" s="106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3">
        <v>23</v>
      </c>
      <c r="B455" s="106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3">
        <v>24</v>
      </c>
      <c r="B456" s="106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3">
        <v>25</v>
      </c>
      <c r="B457" s="106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3">
        <v>26</v>
      </c>
      <c r="B458" s="106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3">
        <v>27</v>
      </c>
      <c r="B459" s="106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3">
        <v>28</v>
      </c>
      <c r="B460" s="106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3">
        <v>29</v>
      </c>
      <c r="B461" s="106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3">
        <v>30</v>
      </c>
      <c r="B462" s="106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3">
        <v>1</v>
      </c>
      <c r="B466" s="106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3">
        <v>2</v>
      </c>
      <c r="B467" s="106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3">
        <v>3</v>
      </c>
      <c r="B468" s="106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3">
        <v>4</v>
      </c>
      <c r="B469" s="106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3">
        <v>5</v>
      </c>
      <c r="B470" s="106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3">
        <v>6</v>
      </c>
      <c r="B471" s="106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3">
        <v>7</v>
      </c>
      <c r="B472" s="106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3">
        <v>8</v>
      </c>
      <c r="B473" s="106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3">
        <v>9</v>
      </c>
      <c r="B474" s="106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3">
        <v>10</v>
      </c>
      <c r="B475" s="106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3">
        <v>11</v>
      </c>
      <c r="B476" s="106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3">
        <v>12</v>
      </c>
      <c r="B477" s="106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3">
        <v>13</v>
      </c>
      <c r="B478" s="106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3">
        <v>14</v>
      </c>
      <c r="B479" s="106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3">
        <v>15</v>
      </c>
      <c r="B480" s="106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3">
        <v>16</v>
      </c>
      <c r="B481" s="106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3">
        <v>17</v>
      </c>
      <c r="B482" s="106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3">
        <v>18</v>
      </c>
      <c r="B483" s="106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3">
        <v>19</v>
      </c>
      <c r="B484" s="106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3">
        <v>20</v>
      </c>
      <c r="B485" s="106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3">
        <v>21</v>
      </c>
      <c r="B486" s="106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3">
        <v>22</v>
      </c>
      <c r="B487" s="106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3">
        <v>23</v>
      </c>
      <c r="B488" s="106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3">
        <v>24</v>
      </c>
      <c r="B489" s="106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3">
        <v>25</v>
      </c>
      <c r="B490" s="106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3">
        <v>26</v>
      </c>
      <c r="B491" s="106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3">
        <v>27</v>
      </c>
      <c r="B492" s="106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3">
        <v>28</v>
      </c>
      <c r="B493" s="106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3">
        <v>29</v>
      </c>
      <c r="B494" s="106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3">
        <v>30</v>
      </c>
      <c r="B495" s="106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3">
        <v>1</v>
      </c>
      <c r="B499" s="106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3">
        <v>2</v>
      </c>
      <c r="B500" s="106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3">
        <v>3</v>
      </c>
      <c r="B501" s="106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3">
        <v>4</v>
      </c>
      <c r="B502" s="106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3">
        <v>5</v>
      </c>
      <c r="B503" s="106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3">
        <v>6</v>
      </c>
      <c r="B504" s="106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3">
        <v>7</v>
      </c>
      <c r="B505" s="106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3">
        <v>8</v>
      </c>
      <c r="B506" s="106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3">
        <v>9</v>
      </c>
      <c r="B507" s="106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3">
        <v>10</v>
      </c>
      <c r="B508" s="106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3">
        <v>11</v>
      </c>
      <c r="B509" s="106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3">
        <v>12</v>
      </c>
      <c r="B510" s="106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3">
        <v>13</v>
      </c>
      <c r="B511" s="106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3">
        <v>14</v>
      </c>
      <c r="B512" s="106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3">
        <v>15</v>
      </c>
      <c r="B513" s="106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3">
        <v>16</v>
      </c>
      <c r="B514" s="106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3">
        <v>17</v>
      </c>
      <c r="B515" s="106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3">
        <v>18</v>
      </c>
      <c r="B516" s="106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3">
        <v>19</v>
      </c>
      <c r="B517" s="106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3">
        <v>20</v>
      </c>
      <c r="B518" s="106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3">
        <v>21</v>
      </c>
      <c r="B519" s="106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3">
        <v>22</v>
      </c>
      <c r="B520" s="106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3">
        <v>23</v>
      </c>
      <c r="B521" s="106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3">
        <v>24</v>
      </c>
      <c r="B522" s="106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3">
        <v>25</v>
      </c>
      <c r="B523" s="106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3">
        <v>26</v>
      </c>
      <c r="B524" s="106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3">
        <v>27</v>
      </c>
      <c r="B525" s="106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3">
        <v>28</v>
      </c>
      <c r="B526" s="106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3">
        <v>29</v>
      </c>
      <c r="B527" s="106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3">
        <v>30</v>
      </c>
      <c r="B528" s="106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3">
        <v>1</v>
      </c>
      <c r="B532" s="106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3">
        <v>2</v>
      </c>
      <c r="B533" s="106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3">
        <v>3</v>
      </c>
      <c r="B534" s="106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3">
        <v>4</v>
      </c>
      <c r="B535" s="106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3">
        <v>5</v>
      </c>
      <c r="B536" s="106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3">
        <v>6</v>
      </c>
      <c r="B537" s="106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3">
        <v>7</v>
      </c>
      <c r="B538" s="106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3">
        <v>8</v>
      </c>
      <c r="B539" s="106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3">
        <v>9</v>
      </c>
      <c r="B540" s="106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3">
        <v>10</v>
      </c>
      <c r="B541" s="106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3">
        <v>11</v>
      </c>
      <c r="B542" s="106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3">
        <v>12</v>
      </c>
      <c r="B543" s="106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3">
        <v>13</v>
      </c>
      <c r="B544" s="106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3">
        <v>14</v>
      </c>
      <c r="B545" s="106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3">
        <v>15</v>
      </c>
      <c r="B546" s="106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3">
        <v>16</v>
      </c>
      <c r="B547" s="106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3">
        <v>17</v>
      </c>
      <c r="B548" s="106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3">
        <v>18</v>
      </c>
      <c r="B549" s="106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3">
        <v>19</v>
      </c>
      <c r="B550" s="106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3">
        <v>20</v>
      </c>
      <c r="B551" s="106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3">
        <v>21</v>
      </c>
      <c r="B552" s="106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3">
        <v>22</v>
      </c>
      <c r="B553" s="106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3">
        <v>23</v>
      </c>
      <c r="B554" s="106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3">
        <v>24</v>
      </c>
      <c r="B555" s="106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3">
        <v>25</v>
      </c>
      <c r="B556" s="106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3">
        <v>26</v>
      </c>
      <c r="B557" s="106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3">
        <v>27</v>
      </c>
      <c r="B558" s="106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3">
        <v>28</v>
      </c>
      <c r="B559" s="106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3">
        <v>29</v>
      </c>
      <c r="B560" s="106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3">
        <v>30</v>
      </c>
      <c r="B561" s="106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3">
        <v>1</v>
      </c>
      <c r="B565" s="106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3">
        <v>2</v>
      </c>
      <c r="B566" s="106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3">
        <v>3</v>
      </c>
      <c r="B567" s="106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3">
        <v>4</v>
      </c>
      <c r="B568" s="106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3">
        <v>5</v>
      </c>
      <c r="B569" s="106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3">
        <v>6</v>
      </c>
      <c r="B570" s="106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3">
        <v>7</v>
      </c>
      <c r="B571" s="106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3">
        <v>8</v>
      </c>
      <c r="B572" s="106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3">
        <v>9</v>
      </c>
      <c r="B573" s="106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3">
        <v>10</v>
      </c>
      <c r="B574" s="106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3">
        <v>11</v>
      </c>
      <c r="B575" s="106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3">
        <v>12</v>
      </c>
      <c r="B576" s="106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3">
        <v>13</v>
      </c>
      <c r="B577" s="106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3">
        <v>14</v>
      </c>
      <c r="B578" s="106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3">
        <v>15</v>
      </c>
      <c r="B579" s="106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3">
        <v>16</v>
      </c>
      <c r="B580" s="106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3">
        <v>17</v>
      </c>
      <c r="B581" s="106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3">
        <v>18</v>
      </c>
      <c r="B582" s="106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3">
        <v>19</v>
      </c>
      <c r="B583" s="106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3">
        <v>20</v>
      </c>
      <c r="B584" s="106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3">
        <v>21</v>
      </c>
      <c r="B585" s="106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3">
        <v>22</v>
      </c>
      <c r="B586" s="106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3">
        <v>23</v>
      </c>
      <c r="B587" s="106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3">
        <v>24</v>
      </c>
      <c r="B588" s="106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3">
        <v>25</v>
      </c>
      <c r="B589" s="106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3">
        <v>26</v>
      </c>
      <c r="B590" s="106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3">
        <v>27</v>
      </c>
      <c r="B591" s="106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3">
        <v>28</v>
      </c>
      <c r="B592" s="106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3">
        <v>29</v>
      </c>
      <c r="B593" s="106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3">
        <v>30</v>
      </c>
      <c r="B594" s="106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3">
        <v>1</v>
      </c>
      <c r="B598" s="106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3">
        <v>2</v>
      </c>
      <c r="B599" s="106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3">
        <v>3</v>
      </c>
      <c r="B600" s="106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3">
        <v>4</v>
      </c>
      <c r="B601" s="106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3">
        <v>5</v>
      </c>
      <c r="B602" s="106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3">
        <v>6</v>
      </c>
      <c r="B603" s="106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3">
        <v>7</v>
      </c>
      <c r="B604" s="106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3">
        <v>8</v>
      </c>
      <c r="B605" s="106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3">
        <v>9</v>
      </c>
      <c r="B606" s="106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3">
        <v>10</v>
      </c>
      <c r="B607" s="106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3">
        <v>11</v>
      </c>
      <c r="B608" s="106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3">
        <v>12</v>
      </c>
      <c r="B609" s="106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3">
        <v>13</v>
      </c>
      <c r="B610" s="106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3">
        <v>14</v>
      </c>
      <c r="B611" s="106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3">
        <v>15</v>
      </c>
      <c r="B612" s="106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3">
        <v>16</v>
      </c>
      <c r="B613" s="106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3">
        <v>17</v>
      </c>
      <c r="B614" s="106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3">
        <v>18</v>
      </c>
      <c r="B615" s="106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3">
        <v>19</v>
      </c>
      <c r="B616" s="106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3">
        <v>20</v>
      </c>
      <c r="B617" s="106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3">
        <v>21</v>
      </c>
      <c r="B618" s="106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3">
        <v>22</v>
      </c>
      <c r="B619" s="106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3">
        <v>23</v>
      </c>
      <c r="B620" s="106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3">
        <v>24</v>
      </c>
      <c r="B621" s="106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3">
        <v>25</v>
      </c>
      <c r="B622" s="106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3">
        <v>26</v>
      </c>
      <c r="B623" s="106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3">
        <v>27</v>
      </c>
      <c r="B624" s="106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3">
        <v>28</v>
      </c>
      <c r="B625" s="106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3">
        <v>29</v>
      </c>
      <c r="B626" s="106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3">
        <v>30</v>
      </c>
      <c r="B627" s="106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3">
        <v>1</v>
      </c>
      <c r="B631" s="106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3">
        <v>2</v>
      </c>
      <c r="B632" s="106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3">
        <v>3</v>
      </c>
      <c r="B633" s="106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3">
        <v>4</v>
      </c>
      <c r="B634" s="106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3">
        <v>5</v>
      </c>
      <c r="B635" s="106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3">
        <v>6</v>
      </c>
      <c r="B636" s="106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3">
        <v>7</v>
      </c>
      <c r="B637" s="106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3">
        <v>8</v>
      </c>
      <c r="B638" s="106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3">
        <v>9</v>
      </c>
      <c r="B639" s="106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3">
        <v>10</v>
      </c>
      <c r="B640" s="106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3">
        <v>11</v>
      </c>
      <c r="B641" s="106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3">
        <v>12</v>
      </c>
      <c r="B642" s="106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3">
        <v>13</v>
      </c>
      <c r="B643" s="106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3">
        <v>14</v>
      </c>
      <c r="B644" s="106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3">
        <v>15</v>
      </c>
      <c r="B645" s="106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3">
        <v>16</v>
      </c>
      <c r="B646" s="106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3">
        <v>17</v>
      </c>
      <c r="B647" s="106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3">
        <v>18</v>
      </c>
      <c r="B648" s="106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3">
        <v>19</v>
      </c>
      <c r="B649" s="106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3">
        <v>20</v>
      </c>
      <c r="B650" s="106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3">
        <v>21</v>
      </c>
      <c r="B651" s="106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3">
        <v>22</v>
      </c>
      <c r="B652" s="106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3">
        <v>23</v>
      </c>
      <c r="B653" s="106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3">
        <v>24</v>
      </c>
      <c r="B654" s="106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3">
        <v>25</v>
      </c>
      <c r="B655" s="106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3">
        <v>26</v>
      </c>
      <c r="B656" s="106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3">
        <v>27</v>
      </c>
      <c r="B657" s="106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3">
        <v>28</v>
      </c>
      <c r="B658" s="106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3">
        <v>29</v>
      </c>
      <c r="B659" s="106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3">
        <v>30</v>
      </c>
      <c r="B660" s="106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3">
        <v>1</v>
      </c>
      <c r="B664" s="106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3">
        <v>2</v>
      </c>
      <c r="B665" s="106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3">
        <v>3</v>
      </c>
      <c r="B666" s="106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3">
        <v>4</v>
      </c>
      <c r="B667" s="106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3">
        <v>5</v>
      </c>
      <c r="B668" s="106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3">
        <v>6</v>
      </c>
      <c r="B669" s="106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3">
        <v>7</v>
      </c>
      <c r="B670" s="106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3">
        <v>8</v>
      </c>
      <c r="B671" s="106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3">
        <v>9</v>
      </c>
      <c r="B672" s="106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3">
        <v>10</v>
      </c>
      <c r="B673" s="106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3">
        <v>11</v>
      </c>
      <c r="B674" s="106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3">
        <v>12</v>
      </c>
      <c r="B675" s="106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3">
        <v>13</v>
      </c>
      <c r="B676" s="106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3">
        <v>14</v>
      </c>
      <c r="B677" s="106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3">
        <v>15</v>
      </c>
      <c r="B678" s="106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3">
        <v>16</v>
      </c>
      <c r="B679" s="106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3">
        <v>17</v>
      </c>
      <c r="B680" s="106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3">
        <v>18</v>
      </c>
      <c r="B681" s="106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3">
        <v>19</v>
      </c>
      <c r="B682" s="106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3">
        <v>20</v>
      </c>
      <c r="B683" s="106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3">
        <v>21</v>
      </c>
      <c r="B684" s="106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3">
        <v>22</v>
      </c>
      <c r="B685" s="106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3">
        <v>23</v>
      </c>
      <c r="B686" s="106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3">
        <v>24</v>
      </c>
      <c r="B687" s="106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3">
        <v>25</v>
      </c>
      <c r="B688" s="106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3">
        <v>26</v>
      </c>
      <c r="B689" s="106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3">
        <v>27</v>
      </c>
      <c r="B690" s="106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3">
        <v>28</v>
      </c>
      <c r="B691" s="106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3">
        <v>29</v>
      </c>
      <c r="B692" s="106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3">
        <v>30</v>
      </c>
      <c r="B693" s="106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3">
        <v>1</v>
      </c>
      <c r="B697" s="106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3">
        <v>2</v>
      </c>
      <c r="B698" s="106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3">
        <v>3</v>
      </c>
      <c r="B699" s="106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3">
        <v>4</v>
      </c>
      <c r="B700" s="106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3">
        <v>5</v>
      </c>
      <c r="B701" s="106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3">
        <v>6</v>
      </c>
      <c r="B702" s="106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3">
        <v>7</v>
      </c>
      <c r="B703" s="106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3">
        <v>8</v>
      </c>
      <c r="B704" s="106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3">
        <v>9</v>
      </c>
      <c r="B705" s="106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3">
        <v>10</v>
      </c>
      <c r="B706" s="106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3">
        <v>11</v>
      </c>
      <c r="B707" s="106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3">
        <v>12</v>
      </c>
      <c r="B708" s="106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3">
        <v>13</v>
      </c>
      <c r="B709" s="106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3">
        <v>14</v>
      </c>
      <c r="B710" s="106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3">
        <v>15</v>
      </c>
      <c r="B711" s="106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3">
        <v>16</v>
      </c>
      <c r="B712" s="106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3">
        <v>17</v>
      </c>
      <c r="B713" s="106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3">
        <v>18</v>
      </c>
      <c r="B714" s="106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3">
        <v>19</v>
      </c>
      <c r="B715" s="106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3">
        <v>20</v>
      </c>
      <c r="B716" s="106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3">
        <v>21</v>
      </c>
      <c r="B717" s="106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3">
        <v>22</v>
      </c>
      <c r="B718" s="106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3">
        <v>23</v>
      </c>
      <c r="B719" s="106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3">
        <v>24</v>
      </c>
      <c r="B720" s="106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3">
        <v>25</v>
      </c>
      <c r="B721" s="106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3">
        <v>26</v>
      </c>
      <c r="B722" s="106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3">
        <v>27</v>
      </c>
      <c r="B723" s="106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3">
        <v>28</v>
      </c>
      <c r="B724" s="106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3">
        <v>29</v>
      </c>
      <c r="B725" s="106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3">
        <v>30</v>
      </c>
      <c r="B726" s="106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3">
        <v>1</v>
      </c>
      <c r="B730" s="106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3">
        <v>2</v>
      </c>
      <c r="B731" s="106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3">
        <v>3</v>
      </c>
      <c r="B732" s="106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3">
        <v>4</v>
      </c>
      <c r="B733" s="106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3">
        <v>5</v>
      </c>
      <c r="B734" s="106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3">
        <v>6</v>
      </c>
      <c r="B735" s="106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3">
        <v>7</v>
      </c>
      <c r="B736" s="106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3">
        <v>8</v>
      </c>
      <c r="B737" s="106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3">
        <v>9</v>
      </c>
      <c r="B738" s="106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3">
        <v>10</v>
      </c>
      <c r="B739" s="106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3">
        <v>11</v>
      </c>
      <c r="B740" s="106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3">
        <v>12</v>
      </c>
      <c r="B741" s="106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3">
        <v>13</v>
      </c>
      <c r="B742" s="106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3">
        <v>14</v>
      </c>
      <c r="B743" s="106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3">
        <v>15</v>
      </c>
      <c r="B744" s="106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3">
        <v>16</v>
      </c>
      <c r="B745" s="106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3">
        <v>17</v>
      </c>
      <c r="B746" s="106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3">
        <v>18</v>
      </c>
      <c r="B747" s="106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3">
        <v>19</v>
      </c>
      <c r="B748" s="106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3">
        <v>20</v>
      </c>
      <c r="B749" s="106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3">
        <v>21</v>
      </c>
      <c r="B750" s="106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3">
        <v>22</v>
      </c>
      <c r="B751" s="106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3">
        <v>23</v>
      </c>
      <c r="B752" s="106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3">
        <v>24</v>
      </c>
      <c r="B753" s="106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3">
        <v>25</v>
      </c>
      <c r="B754" s="106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3">
        <v>26</v>
      </c>
      <c r="B755" s="106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3">
        <v>27</v>
      </c>
      <c r="B756" s="106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3">
        <v>28</v>
      </c>
      <c r="B757" s="106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3">
        <v>29</v>
      </c>
      <c r="B758" s="106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3">
        <v>30</v>
      </c>
      <c r="B759" s="106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3">
        <v>1</v>
      </c>
      <c r="B763" s="106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3">
        <v>2</v>
      </c>
      <c r="B764" s="106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3">
        <v>3</v>
      </c>
      <c r="B765" s="106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3">
        <v>4</v>
      </c>
      <c r="B766" s="106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3">
        <v>5</v>
      </c>
      <c r="B767" s="106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3">
        <v>6</v>
      </c>
      <c r="B768" s="106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3">
        <v>7</v>
      </c>
      <c r="B769" s="106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3">
        <v>8</v>
      </c>
      <c r="B770" s="106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3">
        <v>9</v>
      </c>
      <c r="B771" s="106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3">
        <v>10</v>
      </c>
      <c r="B772" s="106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3">
        <v>11</v>
      </c>
      <c r="B773" s="106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3">
        <v>12</v>
      </c>
      <c r="B774" s="106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3">
        <v>13</v>
      </c>
      <c r="B775" s="106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3">
        <v>14</v>
      </c>
      <c r="B776" s="106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3">
        <v>15</v>
      </c>
      <c r="B777" s="106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3">
        <v>16</v>
      </c>
      <c r="B778" s="106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3">
        <v>17</v>
      </c>
      <c r="B779" s="106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3">
        <v>18</v>
      </c>
      <c r="B780" s="106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3">
        <v>19</v>
      </c>
      <c r="B781" s="106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3">
        <v>20</v>
      </c>
      <c r="B782" s="106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3">
        <v>21</v>
      </c>
      <c r="B783" s="106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3">
        <v>22</v>
      </c>
      <c r="B784" s="106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3">
        <v>23</v>
      </c>
      <c r="B785" s="106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3">
        <v>24</v>
      </c>
      <c r="B786" s="106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3">
        <v>25</v>
      </c>
      <c r="B787" s="106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3">
        <v>26</v>
      </c>
      <c r="B788" s="106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3">
        <v>27</v>
      </c>
      <c r="B789" s="106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3">
        <v>28</v>
      </c>
      <c r="B790" s="106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3">
        <v>29</v>
      </c>
      <c r="B791" s="106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3">
        <v>30</v>
      </c>
      <c r="B792" s="106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3">
        <v>1</v>
      </c>
      <c r="B796" s="106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3">
        <v>2</v>
      </c>
      <c r="B797" s="106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3">
        <v>3</v>
      </c>
      <c r="B798" s="106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3">
        <v>4</v>
      </c>
      <c r="B799" s="106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3">
        <v>5</v>
      </c>
      <c r="B800" s="106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3">
        <v>6</v>
      </c>
      <c r="B801" s="106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3">
        <v>7</v>
      </c>
      <c r="B802" s="106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3">
        <v>8</v>
      </c>
      <c r="B803" s="106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3">
        <v>9</v>
      </c>
      <c r="B804" s="106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3">
        <v>10</v>
      </c>
      <c r="B805" s="106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3">
        <v>11</v>
      </c>
      <c r="B806" s="106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3">
        <v>12</v>
      </c>
      <c r="B807" s="106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3">
        <v>13</v>
      </c>
      <c r="B808" s="106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3">
        <v>14</v>
      </c>
      <c r="B809" s="106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3">
        <v>15</v>
      </c>
      <c r="B810" s="106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3">
        <v>16</v>
      </c>
      <c r="B811" s="106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3">
        <v>17</v>
      </c>
      <c r="B812" s="106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3">
        <v>18</v>
      </c>
      <c r="B813" s="106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3">
        <v>19</v>
      </c>
      <c r="B814" s="106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3">
        <v>20</v>
      </c>
      <c r="B815" s="106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3">
        <v>21</v>
      </c>
      <c r="B816" s="106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3">
        <v>22</v>
      </c>
      <c r="B817" s="106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3">
        <v>23</v>
      </c>
      <c r="B818" s="106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3">
        <v>24</v>
      </c>
      <c r="B819" s="106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3">
        <v>25</v>
      </c>
      <c r="B820" s="106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3">
        <v>26</v>
      </c>
      <c r="B821" s="106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3">
        <v>27</v>
      </c>
      <c r="B822" s="106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3">
        <v>28</v>
      </c>
      <c r="B823" s="106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3">
        <v>29</v>
      </c>
      <c r="B824" s="106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3">
        <v>30</v>
      </c>
      <c r="B825" s="106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3">
        <v>1</v>
      </c>
      <c r="B829" s="106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3">
        <v>2</v>
      </c>
      <c r="B830" s="106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3">
        <v>3</v>
      </c>
      <c r="B831" s="106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3">
        <v>4</v>
      </c>
      <c r="B832" s="106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3">
        <v>5</v>
      </c>
      <c r="B833" s="106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3">
        <v>6</v>
      </c>
      <c r="B834" s="106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3">
        <v>7</v>
      </c>
      <c r="B835" s="106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3">
        <v>8</v>
      </c>
      <c r="B836" s="106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3">
        <v>9</v>
      </c>
      <c r="B837" s="106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3">
        <v>10</v>
      </c>
      <c r="B838" s="106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3">
        <v>11</v>
      </c>
      <c r="B839" s="106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3">
        <v>12</v>
      </c>
      <c r="B840" s="106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3">
        <v>13</v>
      </c>
      <c r="B841" s="106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3">
        <v>14</v>
      </c>
      <c r="B842" s="106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3">
        <v>15</v>
      </c>
      <c r="B843" s="106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3">
        <v>16</v>
      </c>
      <c r="B844" s="106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3">
        <v>17</v>
      </c>
      <c r="B845" s="106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3">
        <v>18</v>
      </c>
      <c r="B846" s="106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3">
        <v>19</v>
      </c>
      <c r="B847" s="106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3">
        <v>20</v>
      </c>
      <c r="B848" s="106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3">
        <v>21</v>
      </c>
      <c r="B849" s="106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3">
        <v>22</v>
      </c>
      <c r="B850" s="106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3">
        <v>23</v>
      </c>
      <c r="B851" s="106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3">
        <v>24</v>
      </c>
      <c r="B852" s="106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3">
        <v>25</v>
      </c>
      <c r="B853" s="106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3">
        <v>26</v>
      </c>
      <c r="B854" s="106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3">
        <v>27</v>
      </c>
      <c r="B855" s="106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3">
        <v>28</v>
      </c>
      <c r="B856" s="106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3">
        <v>29</v>
      </c>
      <c r="B857" s="106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3">
        <v>30</v>
      </c>
      <c r="B858" s="106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3">
        <v>1</v>
      </c>
      <c r="B862" s="106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3">
        <v>2</v>
      </c>
      <c r="B863" s="106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3">
        <v>3</v>
      </c>
      <c r="B864" s="106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3">
        <v>4</v>
      </c>
      <c r="B865" s="106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3">
        <v>5</v>
      </c>
      <c r="B866" s="106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3">
        <v>6</v>
      </c>
      <c r="B867" s="106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3">
        <v>7</v>
      </c>
      <c r="B868" s="106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3">
        <v>8</v>
      </c>
      <c r="B869" s="106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3">
        <v>9</v>
      </c>
      <c r="B870" s="106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3">
        <v>10</v>
      </c>
      <c r="B871" s="106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3">
        <v>11</v>
      </c>
      <c r="B872" s="106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3">
        <v>12</v>
      </c>
      <c r="B873" s="106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3">
        <v>13</v>
      </c>
      <c r="B874" s="106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3">
        <v>14</v>
      </c>
      <c r="B875" s="106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3">
        <v>15</v>
      </c>
      <c r="B876" s="106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3">
        <v>16</v>
      </c>
      <c r="B877" s="106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3">
        <v>17</v>
      </c>
      <c r="B878" s="106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3">
        <v>18</v>
      </c>
      <c r="B879" s="106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3">
        <v>19</v>
      </c>
      <c r="B880" s="106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3">
        <v>20</v>
      </c>
      <c r="B881" s="106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3">
        <v>21</v>
      </c>
      <c r="B882" s="106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3">
        <v>22</v>
      </c>
      <c r="B883" s="106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3">
        <v>23</v>
      </c>
      <c r="B884" s="106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3">
        <v>24</v>
      </c>
      <c r="B885" s="106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3">
        <v>25</v>
      </c>
      <c r="B886" s="106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3">
        <v>26</v>
      </c>
      <c r="B887" s="106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3">
        <v>27</v>
      </c>
      <c r="B888" s="106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3">
        <v>28</v>
      </c>
      <c r="B889" s="106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3">
        <v>29</v>
      </c>
      <c r="B890" s="106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3">
        <v>30</v>
      </c>
      <c r="B891" s="106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3">
        <v>1</v>
      </c>
      <c r="B895" s="106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3">
        <v>2</v>
      </c>
      <c r="B896" s="106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3">
        <v>3</v>
      </c>
      <c r="B897" s="106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3">
        <v>4</v>
      </c>
      <c r="B898" s="106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3">
        <v>5</v>
      </c>
      <c r="B899" s="106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3">
        <v>6</v>
      </c>
      <c r="B900" s="106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3">
        <v>7</v>
      </c>
      <c r="B901" s="106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3">
        <v>8</v>
      </c>
      <c r="B902" s="106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3">
        <v>9</v>
      </c>
      <c r="B903" s="106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3">
        <v>10</v>
      </c>
      <c r="B904" s="106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3">
        <v>11</v>
      </c>
      <c r="B905" s="106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3">
        <v>12</v>
      </c>
      <c r="B906" s="106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3">
        <v>13</v>
      </c>
      <c r="B907" s="106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3">
        <v>14</v>
      </c>
      <c r="B908" s="106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3">
        <v>15</v>
      </c>
      <c r="B909" s="106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3">
        <v>16</v>
      </c>
      <c r="B910" s="106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3">
        <v>17</v>
      </c>
      <c r="B911" s="106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3">
        <v>18</v>
      </c>
      <c r="B912" s="106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3">
        <v>19</v>
      </c>
      <c r="B913" s="106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3">
        <v>20</v>
      </c>
      <c r="B914" s="106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3">
        <v>21</v>
      </c>
      <c r="B915" s="106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3">
        <v>22</v>
      </c>
      <c r="B916" s="106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3">
        <v>23</v>
      </c>
      <c r="B917" s="106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3">
        <v>24</v>
      </c>
      <c r="B918" s="106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3">
        <v>25</v>
      </c>
      <c r="B919" s="106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3">
        <v>26</v>
      </c>
      <c r="B920" s="106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3">
        <v>27</v>
      </c>
      <c r="B921" s="106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3">
        <v>28</v>
      </c>
      <c r="B922" s="106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3">
        <v>29</v>
      </c>
      <c r="B923" s="106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3">
        <v>30</v>
      </c>
      <c r="B924" s="106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3">
        <v>1</v>
      </c>
      <c r="B928" s="106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3">
        <v>2</v>
      </c>
      <c r="B929" s="106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3">
        <v>3</v>
      </c>
      <c r="B930" s="106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3">
        <v>4</v>
      </c>
      <c r="B931" s="106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3">
        <v>5</v>
      </c>
      <c r="B932" s="106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3">
        <v>6</v>
      </c>
      <c r="B933" s="106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3">
        <v>7</v>
      </c>
      <c r="B934" s="106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3">
        <v>8</v>
      </c>
      <c r="B935" s="106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3">
        <v>9</v>
      </c>
      <c r="B936" s="106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3">
        <v>10</v>
      </c>
      <c r="B937" s="106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3">
        <v>11</v>
      </c>
      <c r="B938" s="106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3">
        <v>12</v>
      </c>
      <c r="B939" s="106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3">
        <v>13</v>
      </c>
      <c r="B940" s="106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3">
        <v>14</v>
      </c>
      <c r="B941" s="106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3">
        <v>15</v>
      </c>
      <c r="B942" s="106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3">
        <v>16</v>
      </c>
      <c r="B943" s="106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3">
        <v>17</v>
      </c>
      <c r="B944" s="106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3">
        <v>18</v>
      </c>
      <c r="B945" s="106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3">
        <v>19</v>
      </c>
      <c r="B946" s="106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3">
        <v>20</v>
      </c>
      <c r="B947" s="106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3">
        <v>21</v>
      </c>
      <c r="B948" s="106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3">
        <v>22</v>
      </c>
      <c r="B949" s="106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3">
        <v>23</v>
      </c>
      <c r="B950" s="106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3">
        <v>24</v>
      </c>
      <c r="B951" s="106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3">
        <v>25</v>
      </c>
      <c r="B952" s="106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3">
        <v>26</v>
      </c>
      <c r="B953" s="106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3">
        <v>27</v>
      </c>
      <c r="B954" s="106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3">
        <v>28</v>
      </c>
      <c r="B955" s="106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3">
        <v>29</v>
      </c>
      <c r="B956" s="106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3">
        <v>30</v>
      </c>
      <c r="B957" s="106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3">
        <v>1</v>
      </c>
      <c r="B961" s="106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3">
        <v>2</v>
      </c>
      <c r="B962" s="106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3">
        <v>3</v>
      </c>
      <c r="B963" s="106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3">
        <v>4</v>
      </c>
      <c r="B964" s="106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3">
        <v>5</v>
      </c>
      <c r="B965" s="106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3">
        <v>6</v>
      </c>
      <c r="B966" s="106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3">
        <v>7</v>
      </c>
      <c r="B967" s="106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3">
        <v>8</v>
      </c>
      <c r="B968" s="106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3">
        <v>9</v>
      </c>
      <c r="B969" s="106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3">
        <v>10</v>
      </c>
      <c r="B970" s="106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3">
        <v>11</v>
      </c>
      <c r="B971" s="106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3">
        <v>12</v>
      </c>
      <c r="B972" s="106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3">
        <v>13</v>
      </c>
      <c r="B973" s="106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3">
        <v>14</v>
      </c>
      <c r="B974" s="106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3">
        <v>15</v>
      </c>
      <c r="B975" s="106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3">
        <v>16</v>
      </c>
      <c r="B976" s="106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3">
        <v>17</v>
      </c>
      <c r="B977" s="106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3">
        <v>18</v>
      </c>
      <c r="B978" s="106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3">
        <v>19</v>
      </c>
      <c r="B979" s="106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3">
        <v>20</v>
      </c>
      <c r="B980" s="106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3">
        <v>21</v>
      </c>
      <c r="B981" s="106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3">
        <v>22</v>
      </c>
      <c r="B982" s="106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3">
        <v>23</v>
      </c>
      <c r="B983" s="106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3">
        <v>24</v>
      </c>
      <c r="B984" s="106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3">
        <v>25</v>
      </c>
      <c r="B985" s="106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3">
        <v>26</v>
      </c>
      <c r="B986" s="106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3">
        <v>27</v>
      </c>
      <c r="B987" s="106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3">
        <v>28</v>
      </c>
      <c r="B988" s="106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3">
        <v>29</v>
      </c>
      <c r="B989" s="106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3">
        <v>30</v>
      </c>
      <c r="B990" s="106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3">
        <v>1</v>
      </c>
      <c r="B994" s="106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3">
        <v>2</v>
      </c>
      <c r="B995" s="106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3">
        <v>3</v>
      </c>
      <c r="B996" s="106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3">
        <v>4</v>
      </c>
      <c r="B997" s="106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3">
        <v>5</v>
      </c>
      <c r="B998" s="106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3">
        <v>6</v>
      </c>
      <c r="B999" s="106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3">
        <v>7</v>
      </c>
      <c r="B1000" s="106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3">
        <v>8</v>
      </c>
      <c r="B1001" s="106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3">
        <v>9</v>
      </c>
      <c r="B1002" s="106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3">
        <v>10</v>
      </c>
      <c r="B1003" s="106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3">
        <v>11</v>
      </c>
      <c r="B1004" s="106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3">
        <v>12</v>
      </c>
      <c r="B1005" s="106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3">
        <v>13</v>
      </c>
      <c r="B1006" s="106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3">
        <v>14</v>
      </c>
      <c r="B1007" s="106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3">
        <v>15</v>
      </c>
      <c r="B1008" s="106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3">
        <v>16</v>
      </c>
      <c r="B1009" s="106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3">
        <v>17</v>
      </c>
      <c r="B1010" s="106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3">
        <v>18</v>
      </c>
      <c r="B1011" s="106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3">
        <v>19</v>
      </c>
      <c r="B1012" s="106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3">
        <v>20</v>
      </c>
      <c r="B1013" s="106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3">
        <v>21</v>
      </c>
      <c r="B1014" s="106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3">
        <v>22</v>
      </c>
      <c r="B1015" s="106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3">
        <v>23</v>
      </c>
      <c r="B1016" s="106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3">
        <v>24</v>
      </c>
      <c r="B1017" s="106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3">
        <v>25</v>
      </c>
      <c r="B1018" s="106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3">
        <v>26</v>
      </c>
      <c r="B1019" s="106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3">
        <v>27</v>
      </c>
      <c r="B1020" s="106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3">
        <v>28</v>
      </c>
      <c r="B1021" s="106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3">
        <v>29</v>
      </c>
      <c r="B1022" s="106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3">
        <v>30</v>
      </c>
      <c r="B1023" s="106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3">
        <v>1</v>
      </c>
      <c r="B1027" s="106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3">
        <v>2</v>
      </c>
      <c r="B1028" s="106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3">
        <v>3</v>
      </c>
      <c r="B1029" s="106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3">
        <v>4</v>
      </c>
      <c r="B1030" s="106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3">
        <v>5</v>
      </c>
      <c r="B1031" s="106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3">
        <v>6</v>
      </c>
      <c r="B1032" s="106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3">
        <v>7</v>
      </c>
      <c r="B1033" s="106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3">
        <v>8</v>
      </c>
      <c r="B1034" s="106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3">
        <v>9</v>
      </c>
      <c r="B1035" s="106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3">
        <v>10</v>
      </c>
      <c r="B1036" s="106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3">
        <v>11</v>
      </c>
      <c r="B1037" s="106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3">
        <v>12</v>
      </c>
      <c r="B1038" s="106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3">
        <v>13</v>
      </c>
      <c r="B1039" s="106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3">
        <v>14</v>
      </c>
      <c r="B1040" s="106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3">
        <v>15</v>
      </c>
      <c r="B1041" s="106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3">
        <v>16</v>
      </c>
      <c r="B1042" s="106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3">
        <v>17</v>
      </c>
      <c r="B1043" s="106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3">
        <v>18</v>
      </c>
      <c r="B1044" s="106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3">
        <v>19</v>
      </c>
      <c r="B1045" s="106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3">
        <v>20</v>
      </c>
      <c r="B1046" s="106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3">
        <v>21</v>
      </c>
      <c r="B1047" s="106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3">
        <v>22</v>
      </c>
      <c r="B1048" s="106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3">
        <v>23</v>
      </c>
      <c r="B1049" s="106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3">
        <v>24</v>
      </c>
      <c r="B1050" s="106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3">
        <v>25</v>
      </c>
      <c r="B1051" s="106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3">
        <v>26</v>
      </c>
      <c r="B1052" s="106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3">
        <v>27</v>
      </c>
      <c r="B1053" s="106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3">
        <v>28</v>
      </c>
      <c r="B1054" s="106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3">
        <v>29</v>
      </c>
      <c r="B1055" s="106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3">
        <v>30</v>
      </c>
      <c r="B1056" s="106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3">
        <v>1</v>
      </c>
      <c r="B1060" s="106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3">
        <v>2</v>
      </c>
      <c r="B1061" s="106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3">
        <v>3</v>
      </c>
      <c r="B1062" s="106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3">
        <v>4</v>
      </c>
      <c r="B1063" s="106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3">
        <v>5</v>
      </c>
      <c r="B1064" s="106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3">
        <v>6</v>
      </c>
      <c r="B1065" s="106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3">
        <v>7</v>
      </c>
      <c r="B1066" s="106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3">
        <v>8</v>
      </c>
      <c r="B1067" s="106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3">
        <v>9</v>
      </c>
      <c r="B1068" s="106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3">
        <v>10</v>
      </c>
      <c r="B1069" s="106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3">
        <v>11</v>
      </c>
      <c r="B1070" s="106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3">
        <v>12</v>
      </c>
      <c r="B1071" s="106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3">
        <v>13</v>
      </c>
      <c r="B1072" s="106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3">
        <v>14</v>
      </c>
      <c r="B1073" s="106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3">
        <v>15</v>
      </c>
      <c r="B1074" s="106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3">
        <v>16</v>
      </c>
      <c r="B1075" s="106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3">
        <v>17</v>
      </c>
      <c r="B1076" s="106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3">
        <v>18</v>
      </c>
      <c r="B1077" s="106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3">
        <v>19</v>
      </c>
      <c r="B1078" s="106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3">
        <v>20</v>
      </c>
      <c r="B1079" s="106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3">
        <v>21</v>
      </c>
      <c r="B1080" s="106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3">
        <v>22</v>
      </c>
      <c r="B1081" s="106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3">
        <v>23</v>
      </c>
      <c r="B1082" s="106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3">
        <v>24</v>
      </c>
      <c r="B1083" s="106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3">
        <v>25</v>
      </c>
      <c r="B1084" s="106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3">
        <v>26</v>
      </c>
      <c r="B1085" s="106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3">
        <v>27</v>
      </c>
      <c r="B1086" s="106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3">
        <v>28</v>
      </c>
      <c r="B1087" s="106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3">
        <v>29</v>
      </c>
      <c r="B1088" s="106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3">
        <v>30</v>
      </c>
      <c r="B1089" s="106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3">
        <v>1</v>
      </c>
      <c r="B1093" s="106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3">
        <v>2</v>
      </c>
      <c r="B1094" s="106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3">
        <v>3</v>
      </c>
      <c r="B1095" s="106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3">
        <v>4</v>
      </c>
      <c r="B1096" s="106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3">
        <v>5</v>
      </c>
      <c r="B1097" s="106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3">
        <v>6</v>
      </c>
      <c r="B1098" s="106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3">
        <v>7</v>
      </c>
      <c r="B1099" s="106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3">
        <v>8</v>
      </c>
      <c r="B1100" s="106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3">
        <v>9</v>
      </c>
      <c r="B1101" s="106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3">
        <v>10</v>
      </c>
      <c r="B1102" s="106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3">
        <v>11</v>
      </c>
      <c r="B1103" s="106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3">
        <v>12</v>
      </c>
      <c r="B1104" s="106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3">
        <v>13</v>
      </c>
      <c r="B1105" s="106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3">
        <v>14</v>
      </c>
      <c r="B1106" s="106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3">
        <v>15</v>
      </c>
      <c r="B1107" s="106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3">
        <v>16</v>
      </c>
      <c r="B1108" s="106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3">
        <v>17</v>
      </c>
      <c r="B1109" s="106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3">
        <v>18</v>
      </c>
      <c r="B1110" s="106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3">
        <v>19</v>
      </c>
      <c r="B1111" s="106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3">
        <v>20</v>
      </c>
      <c r="B1112" s="106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3">
        <v>21</v>
      </c>
      <c r="B1113" s="106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3">
        <v>22</v>
      </c>
      <c r="B1114" s="106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3">
        <v>23</v>
      </c>
      <c r="B1115" s="106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3">
        <v>24</v>
      </c>
      <c r="B1116" s="106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3">
        <v>25</v>
      </c>
      <c r="B1117" s="106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3">
        <v>26</v>
      </c>
      <c r="B1118" s="106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3">
        <v>27</v>
      </c>
      <c r="B1119" s="106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3">
        <v>28</v>
      </c>
      <c r="B1120" s="106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3">
        <v>29</v>
      </c>
      <c r="B1121" s="106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3">
        <v>30</v>
      </c>
      <c r="B1122" s="106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3">
        <v>1</v>
      </c>
      <c r="B1126" s="106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3">
        <v>2</v>
      </c>
      <c r="B1127" s="106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3">
        <v>3</v>
      </c>
      <c r="B1128" s="106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3">
        <v>4</v>
      </c>
      <c r="B1129" s="106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3">
        <v>5</v>
      </c>
      <c r="B1130" s="106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3">
        <v>6</v>
      </c>
      <c r="B1131" s="106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3">
        <v>7</v>
      </c>
      <c r="B1132" s="106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3">
        <v>8</v>
      </c>
      <c r="B1133" s="106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3">
        <v>9</v>
      </c>
      <c r="B1134" s="106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3">
        <v>10</v>
      </c>
      <c r="B1135" s="106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3">
        <v>11</v>
      </c>
      <c r="B1136" s="106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3">
        <v>12</v>
      </c>
      <c r="B1137" s="106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3">
        <v>13</v>
      </c>
      <c r="B1138" s="106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3">
        <v>14</v>
      </c>
      <c r="B1139" s="106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3">
        <v>15</v>
      </c>
      <c r="B1140" s="106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3">
        <v>16</v>
      </c>
      <c r="B1141" s="106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3">
        <v>17</v>
      </c>
      <c r="B1142" s="106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3">
        <v>18</v>
      </c>
      <c r="B1143" s="106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3">
        <v>19</v>
      </c>
      <c r="B1144" s="106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3">
        <v>20</v>
      </c>
      <c r="B1145" s="106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3">
        <v>21</v>
      </c>
      <c r="B1146" s="106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3">
        <v>22</v>
      </c>
      <c r="B1147" s="106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3">
        <v>23</v>
      </c>
      <c r="B1148" s="106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3">
        <v>24</v>
      </c>
      <c r="B1149" s="106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3">
        <v>25</v>
      </c>
      <c r="B1150" s="106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3">
        <v>26</v>
      </c>
      <c r="B1151" s="106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3">
        <v>27</v>
      </c>
      <c r="B1152" s="106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3">
        <v>28</v>
      </c>
      <c r="B1153" s="106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3">
        <v>29</v>
      </c>
      <c r="B1154" s="106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3">
        <v>30</v>
      </c>
      <c r="B1155" s="106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3">
        <v>1</v>
      </c>
      <c r="B1159" s="106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3">
        <v>2</v>
      </c>
      <c r="B1160" s="106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3">
        <v>3</v>
      </c>
      <c r="B1161" s="106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3">
        <v>4</v>
      </c>
      <c r="B1162" s="106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3">
        <v>5</v>
      </c>
      <c r="B1163" s="106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3">
        <v>6</v>
      </c>
      <c r="B1164" s="106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3">
        <v>7</v>
      </c>
      <c r="B1165" s="106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3">
        <v>8</v>
      </c>
      <c r="B1166" s="106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3">
        <v>9</v>
      </c>
      <c r="B1167" s="106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3">
        <v>10</v>
      </c>
      <c r="B1168" s="106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3">
        <v>11</v>
      </c>
      <c r="B1169" s="106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3">
        <v>12</v>
      </c>
      <c r="B1170" s="106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3">
        <v>13</v>
      </c>
      <c r="B1171" s="106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3">
        <v>14</v>
      </c>
      <c r="B1172" s="106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3">
        <v>15</v>
      </c>
      <c r="B1173" s="106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3">
        <v>16</v>
      </c>
      <c r="B1174" s="106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3">
        <v>17</v>
      </c>
      <c r="B1175" s="106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3">
        <v>18</v>
      </c>
      <c r="B1176" s="106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3">
        <v>19</v>
      </c>
      <c r="B1177" s="106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3">
        <v>20</v>
      </c>
      <c r="B1178" s="106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3">
        <v>21</v>
      </c>
      <c r="B1179" s="106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3">
        <v>22</v>
      </c>
      <c r="B1180" s="106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3">
        <v>23</v>
      </c>
      <c r="B1181" s="106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3">
        <v>24</v>
      </c>
      <c r="B1182" s="106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3">
        <v>25</v>
      </c>
      <c r="B1183" s="106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3">
        <v>26</v>
      </c>
      <c r="B1184" s="106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3">
        <v>27</v>
      </c>
      <c r="B1185" s="106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3">
        <v>28</v>
      </c>
      <c r="B1186" s="106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3">
        <v>29</v>
      </c>
      <c r="B1187" s="106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3">
        <v>30</v>
      </c>
      <c r="B1188" s="106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3">
        <v>1</v>
      </c>
      <c r="B1192" s="106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3">
        <v>2</v>
      </c>
      <c r="B1193" s="106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3">
        <v>3</v>
      </c>
      <c r="B1194" s="106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3">
        <v>4</v>
      </c>
      <c r="B1195" s="106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3">
        <v>5</v>
      </c>
      <c r="B1196" s="106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3">
        <v>6</v>
      </c>
      <c r="B1197" s="106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3">
        <v>7</v>
      </c>
      <c r="B1198" s="106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3">
        <v>8</v>
      </c>
      <c r="B1199" s="106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3">
        <v>9</v>
      </c>
      <c r="B1200" s="106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3">
        <v>10</v>
      </c>
      <c r="B1201" s="106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3">
        <v>11</v>
      </c>
      <c r="B1202" s="106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3">
        <v>12</v>
      </c>
      <c r="B1203" s="106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3">
        <v>13</v>
      </c>
      <c r="B1204" s="106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3">
        <v>14</v>
      </c>
      <c r="B1205" s="106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3">
        <v>15</v>
      </c>
      <c r="B1206" s="106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3">
        <v>16</v>
      </c>
      <c r="B1207" s="106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3">
        <v>17</v>
      </c>
      <c r="B1208" s="106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3">
        <v>18</v>
      </c>
      <c r="B1209" s="106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3">
        <v>19</v>
      </c>
      <c r="B1210" s="106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3">
        <v>20</v>
      </c>
      <c r="B1211" s="106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3">
        <v>21</v>
      </c>
      <c r="B1212" s="106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3">
        <v>22</v>
      </c>
      <c r="B1213" s="106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3">
        <v>23</v>
      </c>
      <c r="B1214" s="106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3">
        <v>24</v>
      </c>
      <c r="B1215" s="106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3">
        <v>25</v>
      </c>
      <c r="B1216" s="106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3">
        <v>26</v>
      </c>
      <c r="B1217" s="106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3">
        <v>27</v>
      </c>
      <c r="B1218" s="106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3">
        <v>28</v>
      </c>
      <c r="B1219" s="106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3">
        <v>29</v>
      </c>
      <c r="B1220" s="106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3">
        <v>30</v>
      </c>
      <c r="B1221" s="106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3">
        <v>1</v>
      </c>
      <c r="B1225" s="106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3">
        <v>2</v>
      </c>
      <c r="B1226" s="106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3">
        <v>3</v>
      </c>
      <c r="B1227" s="106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3">
        <v>4</v>
      </c>
      <c r="B1228" s="106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3">
        <v>5</v>
      </c>
      <c r="B1229" s="106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3">
        <v>6</v>
      </c>
      <c r="B1230" s="106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3">
        <v>7</v>
      </c>
      <c r="B1231" s="106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3">
        <v>8</v>
      </c>
      <c r="B1232" s="106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3">
        <v>9</v>
      </c>
      <c r="B1233" s="106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3">
        <v>10</v>
      </c>
      <c r="B1234" s="106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3">
        <v>11</v>
      </c>
      <c r="B1235" s="106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3">
        <v>12</v>
      </c>
      <c r="B1236" s="106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3">
        <v>13</v>
      </c>
      <c r="B1237" s="106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3">
        <v>14</v>
      </c>
      <c r="B1238" s="106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3">
        <v>15</v>
      </c>
      <c r="B1239" s="106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3">
        <v>16</v>
      </c>
      <c r="B1240" s="106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3">
        <v>17</v>
      </c>
      <c r="B1241" s="106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3">
        <v>18</v>
      </c>
      <c r="B1242" s="106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3">
        <v>19</v>
      </c>
      <c r="B1243" s="106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3">
        <v>20</v>
      </c>
      <c r="B1244" s="106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3">
        <v>21</v>
      </c>
      <c r="B1245" s="106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3">
        <v>22</v>
      </c>
      <c r="B1246" s="106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3">
        <v>23</v>
      </c>
      <c r="B1247" s="106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3">
        <v>24</v>
      </c>
      <c r="B1248" s="106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3">
        <v>25</v>
      </c>
      <c r="B1249" s="106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3">
        <v>26</v>
      </c>
      <c r="B1250" s="106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3">
        <v>27</v>
      </c>
      <c r="B1251" s="106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3">
        <v>28</v>
      </c>
      <c r="B1252" s="106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3">
        <v>29</v>
      </c>
      <c r="B1253" s="106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3">
        <v>30</v>
      </c>
      <c r="B1254" s="106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3">
        <v>1</v>
      </c>
      <c r="B1258" s="106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3">
        <v>2</v>
      </c>
      <c r="B1259" s="106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3">
        <v>3</v>
      </c>
      <c r="B1260" s="106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3">
        <v>4</v>
      </c>
      <c r="B1261" s="106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3">
        <v>5</v>
      </c>
      <c r="B1262" s="106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3">
        <v>6</v>
      </c>
      <c r="B1263" s="106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3">
        <v>7</v>
      </c>
      <c r="B1264" s="106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3">
        <v>8</v>
      </c>
      <c r="B1265" s="106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3">
        <v>9</v>
      </c>
      <c r="B1266" s="106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3">
        <v>10</v>
      </c>
      <c r="B1267" s="106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3">
        <v>11</v>
      </c>
      <c r="B1268" s="106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3">
        <v>12</v>
      </c>
      <c r="B1269" s="106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3">
        <v>13</v>
      </c>
      <c r="B1270" s="106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3">
        <v>14</v>
      </c>
      <c r="B1271" s="106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3">
        <v>15</v>
      </c>
      <c r="B1272" s="106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3">
        <v>16</v>
      </c>
      <c r="B1273" s="106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3">
        <v>17</v>
      </c>
      <c r="B1274" s="106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3">
        <v>18</v>
      </c>
      <c r="B1275" s="106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3">
        <v>19</v>
      </c>
      <c r="B1276" s="106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3">
        <v>20</v>
      </c>
      <c r="B1277" s="106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3">
        <v>21</v>
      </c>
      <c r="B1278" s="106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3">
        <v>22</v>
      </c>
      <c r="B1279" s="106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3">
        <v>23</v>
      </c>
      <c r="B1280" s="106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3">
        <v>24</v>
      </c>
      <c r="B1281" s="106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3">
        <v>25</v>
      </c>
      <c r="B1282" s="106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3">
        <v>26</v>
      </c>
      <c r="B1283" s="106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3">
        <v>27</v>
      </c>
      <c r="B1284" s="106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3">
        <v>28</v>
      </c>
      <c r="B1285" s="106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3">
        <v>29</v>
      </c>
      <c r="B1286" s="106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3">
        <v>30</v>
      </c>
      <c r="B1287" s="106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3">
        <v>1</v>
      </c>
      <c r="B1291" s="106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3">
        <v>2</v>
      </c>
      <c r="B1292" s="106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3">
        <v>3</v>
      </c>
      <c r="B1293" s="106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3">
        <v>4</v>
      </c>
      <c r="B1294" s="106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3">
        <v>5</v>
      </c>
      <c r="B1295" s="106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3">
        <v>6</v>
      </c>
      <c r="B1296" s="106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3">
        <v>7</v>
      </c>
      <c r="B1297" s="106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3">
        <v>8</v>
      </c>
      <c r="B1298" s="106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3">
        <v>9</v>
      </c>
      <c r="B1299" s="106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3">
        <v>10</v>
      </c>
      <c r="B1300" s="106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3">
        <v>11</v>
      </c>
      <c r="B1301" s="106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3">
        <v>12</v>
      </c>
      <c r="B1302" s="106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3">
        <v>13</v>
      </c>
      <c r="B1303" s="106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3">
        <v>14</v>
      </c>
      <c r="B1304" s="106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3">
        <v>15</v>
      </c>
      <c r="B1305" s="106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3">
        <v>16</v>
      </c>
      <c r="B1306" s="106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3">
        <v>17</v>
      </c>
      <c r="B1307" s="106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3">
        <v>18</v>
      </c>
      <c r="B1308" s="106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3">
        <v>19</v>
      </c>
      <c r="B1309" s="106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3">
        <v>20</v>
      </c>
      <c r="B1310" s="106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3">
        <v>21</v>
      </c>
      <c r="B1311" s="106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3">
        <v>22</v>
      </c>
      <c r="B1312" s="106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3">
        <v>23</v>
      </c>
      <c r="B1313" s="106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3">
        <v>24</v>
      </c>
      <c r="B1314" s="106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3">
        <v>25</v>
      </c>
      <c r="B1315" s="106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3">
        <v>26</v>
      </c>
      <c r="B1316" s="106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3">
        <v>27</v>
      </c>
      <c r="B1317" s="106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3">
        <v>28</v>
      </c>
      <c r="B1318" s="106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3">
        <v>29</v>
      </c>
      <c r="B1319" s="106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3">
        <v>30</v>
      </c>
      <c r="B1320" s="106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2018-05-01T04:25:01Z</cp:lastPrinted>
  <dcterms:created xsi:type="dcterms:W3CDTF">2012-03-13T00:50:25Z</dcterms:created>
  <dcterms:modified xsi:type="dcterms:W3CDTF">2018-07-09T08:29:27Z</dcterms:modified>
</cp:coreProperties>
</file>