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<sst xmlns="http://schemas.openxmlformats.org/spreadsheetml/2006/main" count="2913" uniqueCount="621">
  <si>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</si>
  <si>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</si>
  <si>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</si>
  <si>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</si>
  <si>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</si>
  <si>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</si>
  <si>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</si>
  <si>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</si>
  <si>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</si>
  <si>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</si>
  <si>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</si>
  <si>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</si>
  <si>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</si>
  <si>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</si>
  <si>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</si>
  <si>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</si>
  <si>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</si>
  <si>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</si>
  <si>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</si>
  <si>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</si>
  <si>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</si>
  <si>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</si>
  <si>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</si>
  <si>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</si>
  <si>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</si>
  <si>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</si>
  <si>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</si>
  <si>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</si>
  <si>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</si>
  <si>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</si>
  <si>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</si>
  <si>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</si>
  <si>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</si>
  <si>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</si>
  <si>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</si>
  <si>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</si>
  <si>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</si>
  <si>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</si>
  <si>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</si>
  <si>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</si>
  <si>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</si>
  <si>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</si>
  <si>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</si>
  <si>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</si>
  <si>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</si>
  <si>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</si>
  <si>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</si>
  <si>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</si>
  <si>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</si>
  <si>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</si>
  <si>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</si>
  <si>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</si>
  <si>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</si>
  <si>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</si>
  <si>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</si>
  <si>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</si>
  <si>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</si>
  <si>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</si>
  <si>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</si>
  <si>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</si>
  <si>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</si>
  <si>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</si>
  <si>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</si>
  <si>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</si>
  <si>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</si>
  <si>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</si>
  <si>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</si>
  <si>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</si>
  <si>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</si>
  <si>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</si>
  <si>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</si>
  <si>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</si>
  <si>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</si>
  <si>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</si>
  <si>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</si>
  <si>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</si>
  <si>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</si>
  <si>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</si>
  <si>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</si>
  <si>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</si>
  <si>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</si>
  <si>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</si>
  <si>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</si>
  <si>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</si>
  <si>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</si>
  <si>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</si>
  <si>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</si>
  <si>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</si>
  <si>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</si>
  <si>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</si>
  <si>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</si>
  <si>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</si>
  <si>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</si>
  <si>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</si>
  <si>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</si>
  <si>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</si>
  <si>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</si>
  <si>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</si>
  <si>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</si>
  <si>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</si>
  <si>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</si>
  <si>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</si>
  <si>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</si>
  <si>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</si>
  <si>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</si>
  <si>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</si>
  <si>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</si>
  <si>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</si>
  <si>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</si>
  <si>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</si>
  <si>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</si>
  <si>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</si>
  <si>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</si>
  <si>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</si>
  <si>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</si>
  <si>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</si>
  <si>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</si>
  <si>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</si>
  <si>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</si>
  <si>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</si>
  <si>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</si>
  <si>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</si>
  <si>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</si>
  <si>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</si>
  <si>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</si>
  <si>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</si>
  <si>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</si>
  <si>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</si>
  <si>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</si>
  <si>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</si>
  <si>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</si>
  <si>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</si>
  <si>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</si>
  <si>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</si>
  <si>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</si>
  <si>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</si>
  <si>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</si>
  <si>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</si>
  <si>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</si>
  <si>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</si>
  <si>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</si>
  <si>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</si>
  <si>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</si>
  <si>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</si>
  <si>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</si>
  <si>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</si>
  <si>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</si>
  <si>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</si>
  <si>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</si>
  <si>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</si>
  <si>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</si>
  <si>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</si>
  <si>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</si>
  <si>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</si>
  <si>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</si>
  <si>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</si>
  <si>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</si>
  <si>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</si>
  <si>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</si>
  <si>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</si>
  <si>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</si>
  <si>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</si>
  <si>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</si>
  <si>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</si>
  <si>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</si>
  <si>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</si>
  <si>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</si>
  <si>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</si>
  <si>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</si>
  <si>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</si>
  <si>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</si>
  <si>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</si>
  <si>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</si>
  <si>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</si>
  <si>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</si>
  <si>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</si>
  <si>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</si>
  <si>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</si>
  <si>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</si>
  <si>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</si>
  <si>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</si>
  <si>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</si>
  <si>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</si>
  <si>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</si>
  <si>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</si>
  <si>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</si>
  <si>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</si>
  <si>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</si>
  <si>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</si>
  <si>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</si>
  <si>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</si>
  <si>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</si>
  <si>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</si>
  <si>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</si>
  <si>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</si>
  <si>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</si>
  <si>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</si>
  <si>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</si>
  <si>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</si>
  <si>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</si>
  <si>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</si>
  <si>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</si>
  <si>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</si>
  <si>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</si>
  <si>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</si>
  <si>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</si>
  <si>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</si>
  <si>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</si>
  <si>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</si>
  <si>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</si>
  <si>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</si>
  <si>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</si>
  <si>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</si>
  <si>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</si>
  <si>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</si>
  <si>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</si>
  <si>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</si>
  <si>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</si>
  <si>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</si>
  <si>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</si>
  <si>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</si>
  <si>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</si>
  <si>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</si>
  <si>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</si>
  <si>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</si>
  <si>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</si>
  <si>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</si>
  <si>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</si>
  <si>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</si>
  <si>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</si>
  <si>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</si>
  <si>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</si>
  <si>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</si>
  <si>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</si>
  <si>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</si>
  <si>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</si>
  <si>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</si>
  <si>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</si>
  <si>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</si>
  <si>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</si>
  <si>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</si>
  <si>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</si>
  <si>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</si>
  <si>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</si>
  <si>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</si>
  <si>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</si>
  <si>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</si>
  <si>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</si>
  <si>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</si>
  <si>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</si>
  <si>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</si>
  <si>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</si>
  <si>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</si>
  <si>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</si>
  <si>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</si>
  <si>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</si>
  <si>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</si>
  <si>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</si>
  <si>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</si>
  <si>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</si>
  <si>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</si>
  <si>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</si>
  <si>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</si>
  <si>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</si>
  <si>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</si>
  <si>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</si>
  <si>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</si>
  <si>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</si>
  <si>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</si>
  <si>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</si>
  <si>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</si>
  <si>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</si>
  <si>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</si>
  <si>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</si>
  <si>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</si>
  <si>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</si>
  <si>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</si>
  <si>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</si>
  <si>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</si>
  <si>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</si>
  <si>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</si>
  <si>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</si>
  <si>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</si>
  <si>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</si>
  <si>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</si>
  <si>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</si>
  <si>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</si>
  <si>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</si>
  <si>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</si>
  <si>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</si>
  <si>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</si>
  <si>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</si>
  <si>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</si>
  <si>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</si>
  <si>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</si>
  <si>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</si>
  <si>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</si>
  <si>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</si>
  <si>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</si>
  <si>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</si>
  <si>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</si>
  <si>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</si>
  <si>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</si>
  <si>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</si>
  <si>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</si>
  <si>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</si>
  <si>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</si>
  <si>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</si>
  <si>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</si>
  <si>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</si>
  <si>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</si>
  <si>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</si>
  <si>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</si>
  <si>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</si>
  <si>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</si>
  <si>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</si>
  <si>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</si>
  <si>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</si>
  <si>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</si>
  <si>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</si>
  <si>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</si>
  <si>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</si>
  <si>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</si>
  <si>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</si>
  <si>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</si>
  <si>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</si>
  <si>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</si>
  <si>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</si>
  <si>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</si>
  <si>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</si>
  <si>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</si>
  <si>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</si>
  <si>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</si>
  <si>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</si>
  <si>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</si>
  <si>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</si>
  <si>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</si>
  <si>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</si>
  <si>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</si>
  <si>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</si>
  <si>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</si>
  <si>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</si>
  <si>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</si>
  <si>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</si>
  <si>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</si>
  <si>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</si>
  <si>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</si>
  <si>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</si>
  <si>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</si>
  <si>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</si>
  <si>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</si>
  <si>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</si>
  <si>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</si>
  <si>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</si>
  <si>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</si>
  <si>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</si>
  <si>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</si>
  <si>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</si>
  <si>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</si>
  <si>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</si>
  <si>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</si>
  <si>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</si>
  <si>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</si>
  <si>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</si>
  <si>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</si>
  <si>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</si>
  <si>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</si>
  <si>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</si>
  <si>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</si>
  <si>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</si>
  <si>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</si>
  <si>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</si>
  <si>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</si>
  <si>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</si>
  <si>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</si>
  <si>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</si>
  <si>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</si>
  <si>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</si>
  <si>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</si>
  <si>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</si>
  <si>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</si>
  <si>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</si>
  <si>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</si>
  <si>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</si>
  <si>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</si>
  <si>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</si>
  <si>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</si>
  <si>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</si>
  <si>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</si>
  <si>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</si>
  <si>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</si>
  <si>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</si>
  <si>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</si>
  <si>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</si>
  <si>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</si>
  <si>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</si>
  <si>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</si>
  <si>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</si>
  <si>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</si>
  <si>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</si>
  <si>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</si>
  <si>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</si>
  <si>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</si>
  <si>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</si>
  <si>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</si>
  <si>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</si>
  <si>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</si>
  <si>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</si>
  <si>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</si>
  <si>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</si>
  <si>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</si>
  <si>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</si>
  <si>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</si>
  <si>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</si>
  <si>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</si>
  <si>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</si>
  <si>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</si>
  <si>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</si>
  <si>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</si>
  <si>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</si>
  <si>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</si>
  <si>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</si>
  <si>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</si>
  <si>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</si>
  <si>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</si>
  <si>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</si>
  <si>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</si>
  <si>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</si>
  <si>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</si>
  <si>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</si>
  <si>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</si>
  <si>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</si>
  <si>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</si>
  <si>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</si>
  <si>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</si>
  <si>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</si>
  <si>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</si>
  <si>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</si>
  <si>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</si>
  <si>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</si>
  <si>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</si>
  <si>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</si>
  <si>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</si>
  <si>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</si>
  <si>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</si>
  <si>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</si>
  <si>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</si>
  <si>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</si>
  <si>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</si>
  <si>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</si>
  <si>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</si>
  <si>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</si>
  <si>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</si>
  <si>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</si>
  <si>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</si>
  <si>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</si>
  <si>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</si>
  <si>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</si>
  <si>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</si>
  <si>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</si>
  <si>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</si>
  <si>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</si>
  <si>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</si>
  <si>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</si>
  <si>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</si>
  <si>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</si>
  <si>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</si>
  <si>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</si>
  <si>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</si>
  <si>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</si>
  <si>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</si>
  <si>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</si>
  <si>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</si>
  <si>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</si>
  <si>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</si>
  <si>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</si>
  <si>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</si>
  <si>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</si>
  <si>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</si>
  <si>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</si>
  <si>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</si>
  <si>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</si>
  <si>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</si>
  <si>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</si>
  <si>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</si>
  <si>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</si>
  <si>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</si>
  <si>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</si>
  <si>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</si>
  <si>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</si>
  <si>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</si>
  <si>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</si>
  <si>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</si>
  <si>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</si>
  <si>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</si>
  <si>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</si>
  <si>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</si>
  <si>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</si>
  <si>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</si>
  <si>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</si>
  <si>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</si>
  <si>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</si>
  <si>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</si>
  <si>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</si>
  <si>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</si>
  <si>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</si>
  <si>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</si>
  <si>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</si>
  <si>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</si>
  <si>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</si>
  <si>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</si>
  <si>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</si>
  <si>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</si>
  <si>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</si>
  <si>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</si>
  <si>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</si>
  <si>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</si>
  <si>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</si>
  <si>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</si>
  <si>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</si>
  <si>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</si>
  <si>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</si>
  <si>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</si>
  <si>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</si>
  <si>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</si>
  <si>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</si>
  <si>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</si>
  <si>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</si>
  <si>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</si>
  <si>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</si>
  <si>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</si>
  <si>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</si>
  <si>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</si>
  <si>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</si>
  <si>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</si>
  <si>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</si>
  <si>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</si>
  <si>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</si>
  <si>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</si>
  <si>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</si>
  <si>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</si>
  <si>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</si>
  <si>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</si>
  <si>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</si>
  <si>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</si>
  <si>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</si>
  <si>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</si>
  <si>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</si>
  <si>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</si>
  <si>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</si>
  <si>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</si>
  <si>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基礎年金給付に必要な経費</t>
    <phoneticPr fontId="6"/>
  </si>
  <si>
    <t>年金局</t>
    <phoneticPr fontId="6"/>
  </si>
  <si>
    <t>総務課</t>
    <phoneticPr fontId="6"/>
  </si>
  <si>
    <t>○</t>
  </si>
  <si>
    <t>国民年金法第１５条（第４号を除く）</t>
    <phoneticPr fontId="6"/>
  </si>
  <si>
    <t xml:space="preserve">                                         －</t>
    <phoneticPr fontId="6"/>
  </si>
  <si>
    <t>老齢、障害又は死亡による所得の喪失・減少により、国民生活の安定が損なわれることを国民の共同連帯によって防止し、もって健全な国民生活の維持・向上に寄与するため、基礎年金の給付を行う。</t>
    <phoneticPr fontId="6"/>
  </si>
  <si>
    <t>厚生年金・国民年金・共済組合等からの拠出金等を財源として、基礎年金の給付を行う。</t>
    <phoneticPr fontId="6"/>
  </si>
  <si>
    <t>-</t>
  </si>
  <si>
    <t>基礎年金給付費</t>
    <phoneticPr fontId="6"/>
  </si>
  <si>
    <t>-</t>
    <phoneticPr fontId="6"/>
  </si>
  <si>
    <t>-</t>
    <phoneticPr fontId="6"/>
  </si>
  <si>
    <t>-</t>
    <phoneticPr fontId="6"/>
  </si>
  <si>
    <t>-</t>
    <phoneticPr fontId="6"/>
  </si>
  <si>
    <t>本経費は、被保険者期間中の保険料納付記録に基づき裁定された基礎年金の給付費であり、定量的な目標が設定できない。</t>
    <phoneticPr fontId="6"/>
  </si>
  <si>
    <t>被保険者期間中の保険料納付記録に基づき裁定された基礎年金を適切に給付する。</t>
    <phoneticPr fontId="6"/>
  </si>
  <si>
    <t>年金受給者に対し、着実に給付する。</t>
    <phoneticPr fontId="6"/>
  </si>
  <si>
    <t>億円</t>
    <rPh sb="0" eb="2">
      <t>オクエン</t>
    </rPh>
    <phoneticPr fontId="6"/>
  </si>
  <si>
    <t>-</t>
    <phoneticPr fontId="6"/>
  </si>
  <si>
    <t>-</t>
    <phoneticPr fontId="6"/>
  </si>
  <si>
    <t>-</t>
    <phoneticPr fontId="6"/>
  </si>
  <si>
    <t>-</t>
    <phoneticPr fontId="6"/>
  </si>
  <si>
    <t>千人</t>
    <rPh sb="0" eb="2">
      <t>センニン</t>
    </rPh>
    <phoneticPr fontId="6"/>
  </si>
  <si>
    <t>-</t>
    <phoneticPr fontId="6"/>
  </si>
  <si>
    <t>-</t>
    <phoneticPr fontId="6"/>
  </si>
  <si>
    <t>-</t>
    <phoneticPr fontId="6"/>
  </si>
  <si>
    <t>-</t>
    <phoneticPr fontId="6"/>
  </si>
  <si>
    <t>-</t>
    <phoneticPr fontId="6"/>
  </si>
  <si>
    <t>-</t>
    <phoneticPr fontId="6"/>
  </si>
  <si>
    <t>-</t>
    <phoneticPr fontId="6"/>
  </si>
  <si>
    <t>-</t>
    <phoneticPr fontId="6"/>
  </si>
  <si>
    <t>上位施策を達成するために、年金受給者に対し、着実に給付する。
また、本経費は、被保険者期間中の保険料納付記録に基づき裁定された基礎年金の給付費であり、測定指標を設定できない。</t>
    <rPh sb="0" eb="2">
      <t>ジョウイ</t>
    </rPh>
    <rPh sb="2" eb="4">
      <t>セサク</t>
    </rPh>
    <rPh sb="5" eb="7">
      <t>タッセイ</t>
    </rPh>
    <rPh sb="63" eb="67">
      <t>キソ</t>
    </rPh>
    <rPh sb="65" eb="67">
      <t>ネンキン</t>
    </rPh>
    <rPh sb="75" eb="77">
      <t>ソクテイ</t>
    </rPh>
    <rPh sb="77" eb="79">
      <t>シヒョウ</t>
    </rPh>
    <phoneticPr fontId="6"/>
  </si>
  <si>
    <t>-</t>
    <phoneticPr fontId="6"/>
  </si>
  <si>
    <t>-</t>
    <phoneticPr fontId="6"/>
  </si>
  <si>
    <t>-</t>
    <phoneticPr fontId="6"/>
  </si>
  <si>
    <t>-</t>
    <phoneticPr fontId="6"/>
  </si>
  <si>
    <t>本事業は、法律に基づき、老齢、障害又は死亡によって国民生活の安定が損なわれることを防止するとともに、健全な生活の維持・向上に寄与することを目的とする必要不可欠な事業である。</t>
    <rPh sb="5" eb="7">
      <t>ホウリツ</t>
    </rPh>
    <rPh sb="8" eb="9">
      <t>モト</t>
    </rPh>
    <rPh sb="25" eb="27">
      <t>コクミン</t>
    </rPh>
    <rPh sb="27" eb="29">
      <t>セイカツ</t>
    </rPh>
    <rPh sb="30" eb="32">
      <t>アンテイ</t>
    </rPh>
    <phoneticPr fontId="4"/>
  </si>
  <si>
    <t>本事業を安定的かつ継続的に行うために、国の責務において実施することが必要不可欠である。</t>
    <rPh sb="19" eb="20">
      <t>クニ</t>
    </rPh>
    <rPh sb="21" eb="23">
      <t>セキム</t>
    </rPh>
    <rPh sb="27" eb="29">
      <t>ジッシ</t>
    </rPh>
    <phoneticPr fontId="4"/>
  </si>
  <si>
    <t>本事業の目的は、日本国憲法に規定された理念に基づくものであり、その目的を達成するために、法律に基づき、国の責務において実施すべき優先度が高い事業である。</t>
    <rPh sb="0" eb="1">
      <t>ホン</t>
    </rPh>
    <rPh sb="1" eb="3">
      <t>ジギョウ</t>
    </rPh>
    <rPh sb="4" eb="6">
      <t>モクテキ</t>
    </rPh>
    <rPh sb="8" eb="10">
      <t>ニホン</t>
    </rPh>
    <rPh sb="10" eb="11">
      <t>コク</t>
    </rPh>
    <rPh sb="11" eb="13">
      <t>ケンポウ</t>
    </rPh>
    <rPh sb="14" eb="16">
      <t>キテイ</t>
    </rPh>
    <rPh sb="19" eb="21">
      <t>リネン</t>
    </rPh>
    <rPh sb="22" eb="23">
      <t>モト</t>
    </rPh>
    <rPh sb="33" eb="35">
      <t>モクテキ</t>
    </rPh>
    <rPh sb="36" eb="38">
      <t>タッセイ</t>
    </rPh>
    <rPh sb="44" eb="46">
      <t>ホウリツ</t>
    </rPh>
    <rPh sb="47" eb="48">
      <t>モト</t>
    </rPh>
    <rPh sb="51" eb="52">
      <t>クニ</t>
    </rPh>
    <rPh sb="53" eb="55">
      <t>セキム</t>
    </rPh>
    <rPh sb="59" eb="61">
      <t>ジッシ</t>
    </rPh>
    <rPh sb="64" eb="67">
      <t>ユウセンド</t>
    </rPh>
    <rPh sb="68" eb="69">
      <t>タカ</t>
    </rPh>
    <rPh sb="70" eb="72">
      <t>ジギョウ</t>
    </rPh>
    <phoneticPr fontId="4"/>
  </si>
  <si>
    <t>‐</t>
  </si>
  <si>
    <t>無</t>
  </si>
  <si>
    <t>国民年金法に基づく基礎年金は、国民年金の被保険者全体で公平に負担している年金給付であり、受益者との負担関係は妥当である。</t>
    <phoneticPr fontId="6"/>
  </si>
  <si>
    <t>-</t>
    <phoneticPr fontId="6"/>
  </si>
  <si>
    <t>国民年金法に基づく受給者への基礎年金給付であり、必要な経費に限定されている。</t>
    <phoneticPr fontId="6"/>
  </si>
  <si>
    <t>代替指標の実績は目的に見合ったものになっている。</t>
    <phoneticPr fontId="6"/>
  </si>
  <si>
    <t>-</t>
    <phoneticPr fontId="6"/>
  </si>
  <si>
    <t>活動実績はほぼ見込みどおり推移している。</t>
    <phoneticPr fontId="6"/>
  </si>
  <si>
    <t>-</t>
    <phoneticPr fontId="6"/>
  </si>
  <si>
    <t>-</t>
    <phoneticPr fontId="6"/>
  </si>
  <si>
    <t>・当該支出は、国民年金法に基づき、被保険者、又は被保険者であった者等に対して、老齢、障害又は死亡に関する給付に充てるものであり、必要性、有効性等が認められる。</t>
    <phoneticPr fontId="6"/>
  </si>
  <si>
    <t>・引き続き、年金給付の迅速な決定及び正確な支給に努めるとともに、年金受給者への給付費の支払いに支障をきたさぬように、過去の支払実績等を踏まえ、必要な予算額を確保するとともに、適正な執行を行うなどの取組みを進める。</t>
    <phoneticPr fontId="6"/>
  </si>
  <si>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rPh sb="2" eb="4">
      <t>ジギョウ</t>
    </rPh>
    <rPh sb="4" eb="6">
      <t>シワ</t>
    </rPh>
    <rPh sb="10" eb="12">
      <t>ジッシ</t>
    </rPh>
    <rPh sb="12" eb="15">
      <t>ネンガッピ</t>
    </rPh>
    <rPh sb="18" eb="20">
      <t>ヘイセイ</t>
    </rPh>
    <rPh sb="22" eb="23">
      <t>ネン</t>
    </rPh>
    <rPh sb="25" eb="26">
      <t>ガツ</t>
    </rPh>
    <rPh sb="28" eb="29">
      <t>ニチ</t>
    </rPh>
    <rPh sb="32" eb="34">
      <t>ジギョウ</t>
    </rPh>
    <rPh sb="34" eb="36">
      <t>バンゴウ</t>
    </rPh>
    <rPh sb="46" eb="48">
      <t>ヒョウカ</t>
    </rPh>
    <rPh sb="48" eb="50">
      <t>ケッカ</t>
    </rPh>
    <rPh sb="195" eb="197">
      <t>テイゲン</t>
    </rPh>
    <rPh sb="197" eb="198">
      <t>ガタ</t>
    </rPh>
    <rPh sb="198" eb="200">
      <t>セイサク</t>
    </rPh>
    <rPh sb="200" eb="202">
      <t>シワ</t>
    </rPh>
    <rPh sb="206" eb="208">
      <t>ジッシ</t>
    </rPh>
    <rPh sb="208" eb="211">
      <t>ネンガッピ</t>
    </rPh>
    <rPh sb="214" eb="216">
      <t>ヘイセイ</t>
    </rPh>
    <rPh sb="218" eb="219">
      <t>ネン</t>
    </rPh>
    <rPh sb="221" eb="222">
      <t>ガツ</t>
    </rPh>
    <rPh sb="224" eb="225">
      <t>ニチ</t>
    </rPh>
    <rPh sb="228" eb="230">
      <t>ジギョウ</t>
    </rPh>
    <rPh sb="230" eb="232">
      <t>バンゴウ</t>
    </rPh>
    <rPh sb="243" eb="245">
      <t>ヒョウカ</t>
    </rPh>
    <rPh sb="245" eb="247">
      <t>ケッカ</t>
    </rPh>
    <phoneticPr fontId="1"/>
  </si>
  <si>
    <t>731</t>
    <phoneticPr fontId="6"/>
  </si>
  <si>
    <t>645</t>
    <phoneticPr fontId="6"/>
  </si>
  <si>
    <t>795</t>
    <phoneticPr fontId="6"/>
  </si>
  <si>
    <t>808</t>
    <phoneticPr fontId="6"/>
  </si>
  <si>
    <t>774</t>
    <phoneticPr fontId="6"/>
  </si>
  <si>
    <t>基礎年金給付費</t>
  </si>
  <si>
    <t>・被保険者が老齢となって所得の減少等により生活の安定が損なわれることを防止することを目的として、原則65歳以降支給（老齢基礎年金）
・疾病や負傷により障害となり、日常生活に制限を受けるような状態になった場合に、障害の程度に応じて支給（障害基礎年金）
・被保険者又は被保険者であった者が死亡した場合に、その当時生計を維持されていた子又は子のある妻に支給（遺族基礎年金）</t>
    <phoneticPr fontId="6"/>
  </si>
  <si>
    <t>年金受給者</t>
    <rPh sb="0" eb="2">
      <t>ネンキン</t>
    </rPh>
    <rPh sb="2" eb="5">
      <t>ジュキュウシャ</t>
    </rPh>
    <phoneticPr fontId="6"/>
  </si>
  <si>
    <t>老齢・障害又は死亡等に関して必要な給付の支払</t>
    <rPh sb="0" eb="2">
      <t>ロウレイ</t>
    </rPh>
    <rPh sb="3" eb="5">
      <t>ショウガイ</t>
    </rPh>
    <rPh sb="5" eb="6">
      <t>マタ</t>
    </rPh>
    <rPh sb="7" eb="9">
      <t>シボウ</t>
    </rPh>
    <rPh sb="9" eb="10">
      <t>トウ</t>
    </rPh>
    <rPh sb="11" eb="12">
      <t>カン</t>
    </rPh>
    <rPh sb="14" eb="16">
      <t>ヒツヨウ</t>
    </rPh>
    <rPh sb="17" eb="19">
      <t>キュウフ</t>
    </rPh>
    <rPh sb="20" eb="22">
      <t>シハラ</t>
    </rPh>
    <phoneticPr fontId="6"/>
  </si>
  <si>
    <t>-</t>
    <phoneticPr fontId="6"/>
  </si>
  <si>
    <t>-</t>
    <phoneticPr fontId="6"/>
  </si>
  <si>
    <t>総務課長　岩井 勝弘</t>
    <rPh sb="0" eb="2">
      <t>ソウム</t>
    </rPh>
    <rPh sb="2" eb="4">
      <t>カチョウ</t>
    </rPh>
    <phoneticPr fontId="6"/>
  </si>
  <si>
    <t>797</t>
    <phoneticPr fontId="6"/>
  </si>
  <si>
    <t>本経費は、被保険者等からの年金の請求に基づき支給する給付費であり、単位当たりコストの算出になじまない。</t>
    <rPh sb="0" eb="1">
      <t>ホン</t>
    </rPh>
    <rPh sb="1" eb="3">
      <t>ケイヒ</t>
    </rPh>
    <rPh sb="5" eb="10">
      <t>ヒホケンシャナド</t>
    </rPh>
    <rPh sb="13" eb="15">
      <t>ネンキン</t>
    </rPh>
    <rPh sb="16" eb="18">
      <t>セイキュウ</t>
    </rPh>
    <rPh sb="19" eb="20">
      <t>モト</t>
    </rPh>
    <rPh sb="22" eb="24">
      <t>シキュウ</t>
    </rPh>
    <rPh sb="26" eb="28">
      <t>キュウフ</t>
    </rPh>
    <rPh sb="28" eb="29">
      <t>ヒ</t>
    </rPh>
    <rPh sb="33" eb="35">
      <t>タンイ</t>
    </rPh>
    <rPh sb="35" eb="36">
      <t>ア</t>
    </rPh>
    <rPh sb="42" eb="44">
      <t>サンシュツ</t>
    </rPh>
    <phoneticPr fontId="4"/>
  </si>
  <si>
    <t>被保険者期間中の保険料納付記録に基づき裁定された基礎年金を適切に給付する。
27年度　給付費 209,349億円　受給者数 30,943千人
28年度　給付費 216,833億円　受給者数 31,935千人
29年度　集計中</t>
    <rPh sb="109" eb="112">
      <t>シュウケイチュウ</t>
    </rPh>
    <phoneticPr fontId="6"/>
  </si>
  <si>
    <t>施策大目標１　　老後生活の経済的自立の基礎となる所得保障の充実を図ること</t>
    <rPh sb="0" eb="2">
      <t>セサク</t>
    </rPh>
    <rPh sb="2" eb="5">
      <t>ダイモクヒョウ</t>
    </rPh>
    <phoneticPr fontId="6"/>
  </si>
  <si>
    <t>Ⅹ－１－１　国民に信頼される持続可能な公的年金制度を構築し、適正な事業運営を図ること</t>
    <phoneticPr fontId="6"/>
  </si>
  <si>
    <t>A.年金受給者</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</si>
</sst>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180975</xdr:colOff>
      <xdr:row>739</xdr:row>
      <xdr:rowOff>323850</xdr:rowOff>
    </xdr:from>
    <xdr:to>
      <xdr:col>42</xdr:col>
      <xdr:colOff>20638</xdr:colOff>
      <xdr:row>749</xdr:row>
      <xdr:rowOff>327025</xdr:rowOff>
    </xdr:to>
    <xdr:grpSp>
      <xdr:nvGrpSpPr>
        <xdr:cNvPr id="2" name="グループ化 1"/>
        <xdr:cNvGrpSpPr>
          <a:grpSpLocks/>
        </xdr:cNvGrpSpPr>
      </xdr:nvGrpSpPr>
      <xdr:grpSpPr bwMode="auto">
        <a:xfrm>
          <a:off x="1781175" y="45977175"/>
          <a:ext cx="6640513" cy="3527425"/>
          <a:chOff x="3365500" y="28384500"/>
          <a:chExt cx="6441211" cy="3454400"/>
        </a:xfrm>
      </xdr:grpSpPr>
      <xdr:sp macro="" textlink="">
        <xdr:nvSpPr>
          <xdr:cNvPr id="3" name="角丸四角形 2"/>
          <xdr:cNvSpPr/>
        </xdr:nvSpPr>
        <xdr:spPr>
          <a:xfrm>
            <a:off x="3365500" y="28384500"/>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p>
        </xdr:txBody>
      </xdr:sp>
      <xdr:sp macro="" textlink="">
        <xdr:nvSpPr>
          <xdr:cNvPr id="4" name="角丸四角形 3"/>
          <xdr:cNvSpPr/>
        </xdr:nvSpPr>
        <xdr:spPr>
          <a:xfrm>
            <a:off x="3365500" y="30894188"/>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a:solidFill>
                  <a:sysClr val="windowText" lastClr="000000"/>
                </a:solidFill>
              </a:rPr>
              <a:t>年金受給者</a:t>
            </a:r>
          </a:p>
        </xdr:txBody>
      </xdr:sp>
      <xdr:cxnSp macro="">
        <xdr:nvCxnSpPr>
          <xdr:cNvPr id="5" name="直線矢印コネクタ 4"/>
          <xdr:cNvCxnSpPr/>
        </xdr:nvCxnSpPr>
        <xdr:spPr>
          <a:xfrm rot="16200000" flipH="1">
            <a:off x="3074946" y="30121530"/>
            <a:ext cx="1469551" cy="185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078105" y="29472350"/>
            <a:ext cx="5728606" cy="127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	</a:t>
            </a:r>
          </a:p>
          <a:p>
            <a:r>
              <a:rPr kumimoji="1" lang="ja-JP" altLang="ja-JP" sz="1200">
                <a:solidFill>
                  <a:schemeClr val="dk1"/>
                </a:solidFill>
                <a:effectLst/>
                <a:latin typeface="+mn-lt"/>
                <a:ea typeface="+mn-ea"/>
                <a:cs typeface="+mn-cs"/>
              </a:rPr>
              <a:t>（国民年金法に基づく、老齢、障害又は死亡に関して必要な給付の支払）</a:t>
            </a:r>
            <a:endParaRPr lang="ja-JP" altLang="ja-JP" sz="1200">
              <a:effectLst/>
            </a:endParaRPr>
          </a:p>
          <a:p>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29</a:t>
            </a:r>
            <a:r>
              <a:rPr kumimoji="1" lang="ja-JP" altLang="en-US" sz="1200">
                <a:solidFill>
                  <a:schemeClr val="dk1"/>
                </a:solidFill>
                <a:effectLst/>
                <a:latin typeface="+mn-ea"/>
                <a:ea typeface="+mn-ea"/>
                <a:cs typeface="+mn-cs"/>
              </a:rPr>
              <a:t>年度執行額は集計中</a:t>
            </a:r>
            <a:endParaRPr lang="ja-JP" altLang="ja-JP" sz="1200">
              <a:effectLst/>
              <a:latin typeface="+mn-ea"/>
              <a:ea typeface="+mn-ea"/>
            </a:endParaRPr>
          </a:p>
          <a:p>
            <a:endParaRPr kumimoji="1" lang="ja-JP" altLang="en-US" sz="1200"/>
          </a:p>
        </xdr:txBody>
      </xdr:sp>
    </xdr:grpSp>
    <xdr:clientData/>
  </xdr:twoCellAnchor>
  <xdr:twoCellAnchor>
    <xdr:from>
      <xdr:col>30</xdr:col>
      <xdr:colOff>123825</xdr:colOff>
      <xdr:row>18</xdr:row>
      <xdr:rowOff>38100</xdr:rowOff>
    </xdr:from>
    <xdr:to>
      <xdr:col>34</xdr:col>
      <xdr:colOff>61912</xdr:colOff>
      <xdr:row>18</xdr:row>
      <xdr:rowOff>300037</xdr:rowOff>
    </xdr:to>
    <xdr:sp macro="" textlink="">
      <xdr:nvSpPr>
        <xdr:cNvPr id="7" name="テキスト ボックス 6"/>
        <xdr:cNvSpPr txBox="1"/>
      </xdr:nvSpPr>
      <xdr:spPr>
        <a:xfrm>
          <a:off x="6124575" y="7629525"/>
          <a:ext cx="73818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123825</xdr:colOff>
      <xdr:row>19</xdr:row>
      <xdr:rowOff>47625</xdr:rowOff>
    </xdr:from>
    <xdr:to>
      <xdr:col>34</xdr:col>
      <xdr:colOff>61912</xdr:colOff>
      <xdr:row>19</xdr:row>
      <xdr:rowOff>309562</xdr:rowOff>
    </xdr:to>
    <xdr:sp macro="" textlink="">
      <xdr:nvSpPr>
        <xdr:cNvPr id="8" name="テキスト ボックス 7"/>
        <xdr:cNvSpPr txBox="1"/>
      </xdr:nvSpPr>
      <xdr:spPr>
        <a:xfrm>
          <a:off x="6124575" y="7953375"/>
          <a:ext cx="73818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30</xdr:col>
      <xdr:colOff>114300</xdr:colOff>
      <xdr:row>20</xdr:row>
      <xdr:rowOff>57150</xdr:rowOff>
    </xdr:from>
    <xdr:to>
      <xdr:col>34</xdr:col>
      <xdr:colOff>52387</xdr:colOff>
      <xdr:row>20</xdr:row>
      <xdr:rowOff>319087</xdr:rowOff>
    </xdr:to>
    <xdr:sp macro="" textlink="">
      <xdr:nvSpPr>
        <xdr:cNvPr id="9" name="テキスト ボックス 8"/>
        <xdr:cNvSpPr txBox="1"/>
      </xdr:nvSpPr>
      <xdr:spPr>
        <a:xfrm>
          <a:off x="6115050" y="8277225"/>
          <a:ext cx="73818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38100</xdr:colOff>
      <xdr:row>86</xdr:row>
      <xdr:rowOff>28575</xdr:rowOff>
    </xdr:from>
    <xdr:to>
      <xdr:col>41</xdr:col>
      <xdr:colOff>176212</xdr:colOff>
      <xdr:row>86</xdr:row>
      <xdr:rowOff>290512</xdr:rowOff>
    </xdr:to>
    <xdr:sp macro="" textlink="">
      <xdr:nvSpPr>
        <xdr:cNvPr id="10" name="テキスト ボックス 9"/>
        <xdr:cNvSpPr txBox="1"/>
      </xdr:nvSpPr>
      <xdr:spPr>
        <a:xfrm>
          <a:off x="7639050" y="14573250"/>
          <a:ext cx="73818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38100</xdr:colOff>
      <xdr:row>88</xdr:row>
      <xdr:rowOff>9525</xdr:rowOff>
    </xdr:from>
    <xdr:to>
      <xdr:col>41</xdr:col>
      <xdr:colOff>176212</xdr:colOff>
      <xdr:row>88</xdr:row>
      <xdr:rowOff>266700</xdr:rowOff>
    </xdr:to>
    <xdr:sp macro="" textlink="">
      <xdr:nvSpPr>
        <xdr:cNvPr id="11" name="テキスト ボックス 10"/>
        <xdr:cNvSpPr txBox="1"/>
      </xdr:nvSpPr>
      <xdr:spPr>
        <a:xfrm>
          <a:off x="7639050" y="15144750"/>
          <a:ext cx="738187"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47625</xdr:colOff>
      <xdr:row>100</xdr:row>
      <xdr:rowOff>19050</xdr:rowOff>
    </xdr:from>
    <xdr:to>
      <xdr:col>41</xdr:col>
      <xdr:colOff>185737</xdr:colOff>
      <xdr:row>100</xdr:row>
      <xdr:rowOff>280987</xdr:rowOff>
    </xdr:to>
    <xdr:sp macro="" textlink="">
      <xdr:nvSpPr>
        <xdr:cNvPr id="12" name="テキスト ボックス 11"/>
        <xdr:cNvSpPr txBox="1"/>
      </xdr:nvSpPr>
      <xdr:spPr>
        <a:xfrm>
          <a:off x="7648575" y="15849600"/>
          <a:ext cx="73818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19050</xdr:colOff>
      <xdr:row>780</xdr:row>
      <xdr:rowOff>809625</xdr:rowOff>
    </xdr:from>
    <xdr:to>
      <xdr:col>27</xdr:col>
      <xdr:colOff>157162</xdr:colOff>
      <xdr:row>780</xdr:row>
      <xdr:rowOff>1071562</xdr:rowOff>
    </xdr:to>
    <xdr:sp macro="" textlink="">
      <xdr:nvSpPr>
        <xdr:cNvPr id="13" name="テキスト ボックス 12"/>
        <xdr:cNvSpPr txBox="1"/>
      </xdr:nvSpPr>
      <xdr:spPr>
        <a:xfrm>
          <a:off x="4819650" y="51282600"/>
          <a:ext cx="73818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38100</xdr:colOff>
      <xdr:row>790</xdr:row>
      <xdr:rowOff>38100</xdr:rowOff>
    </xdr:from>
    <xdr:to>
      <xdr:col>27</xdr:col>
      <xdr:colOff>176212</xdr:colOff>
      <xdr:row>790</xdr:row>
      <xdr:rowOff>300037</xdr:rowOff>
    </xdr:to>
    <xdr:sp macro="" textlink="">
      <xdr:nvSpPr>
        <xdr:cNvPr id="14" name="テキスト ボックス 13"/>
        <xdr:cNvSpPr txBox="1"/>
      </xdr:nvSpPr>
      <xdr:spPr>
        <a:xfrm>
          <a:off x="4838700" y="52301775"/>
          <a:ext cx="73818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24</xdr:col>
      <xdr:colOff>28575</xdr:colOff>
      <xdr:row>836</xdr:row>
      <xdr:rowOff>76200</xdr:rowOff>
    </xdr:from>
    <xdr:to>
      <xdr:col>27</xdr:col>
      <xdr:colOff>166687</xdr:colOff>
      <xdr:row>836</xdr:row>
      <xdr:rowOff>338137</xdr:rowOff>
    </xdr:to>
    <xdr:sp macro="" textlink="">
      <xdr:nvSpPr>
        <xdr:cNvPr id="15" name="テキスト ボックス 14"/>
        <xdr:cNvSpPr txBox="1"/>
      </xdr:nvSpPr>
      <xdr:spPr>
        <a:xfrm>
          <a:off x="4829175" y="54349650"/>
          <a:ext cx="73818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A778" sqref="AA7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769</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551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161</v>
      </c>
      <c r="H5" s="559"/>
      <c r="I5" s="559"/>
      <c r="J5" s="559"/>
      <c r="K5" s="559"/>
      <c r="L5" s="559"/>
      <c r="M5" s="560" t="s">
        <v>66</v>
      </c>
      <c r="N5" s="561"/>
      <c r="O5" s="561"/>
      <c r="P5" s="561"/>
      <c r="Q5" s="561"/>
      <c r="R5" s="562"/>
      <c r="S5" s="563" t="s">
        <v>131</v>
      </c>
      <c r="T5" s="559"/>
      <c r="U5" s="559"/>
      <c r="V5" s="559"/>
      <c r="W5" s="559"/>
      <c r="X5" s="564"/>
      <c r="Y5" s="718" t="s">
        <v>3</v>
      </c>
      <c r="Z5" s="719"/>
      <c r="AA5" s="719"/>
      <c r="AB5" s="719"/>
      <c r="AC5" s="719"/>
      <c r="AD5" s="720"/>
      <c r="AE5" s="721" t="s">
        <v>553</v>
      </c>
      <c r="AF5" s="721"/>
      <c r="AG5" s="721"/>
      <c r="AH5" s="721"/>
      <c r="AI5" s="721"/>
      <c r="AJ5" s="721"/>
      <c r="AK5" s="721"/>
      <c r="AL5" s="721"/>
      <c r="AM5" s="721"/>
      <c r="AN5" s="721"/>
      <c r="AO5" s="721"/>
      <c r="AP5" s="722"/>
      <c r="AQ5" s="723" t="s">
        <v>614</v>
      </c>
      <c r="AR5" s="724"/>
      <c r="AS5" s="724"/>
      <c r="AT5" s="724"/>
      <c r="AU5" s="724"/>
      <c r="AV5" s="724"/>
      <c r="AW5" s="724"/>
      <c r="AX5" s="725"/>
    </row>
    <row r="6" spans="1:50" ht="39" customHeight="1" x14ac:dyDescent="0.15">
      <c r="A6" s="728" t="s">
        <v>4</v>
      </c>
      <c r="B6" s="729"/>
      <c r="C6" s="729"/>
      <c r="D6" s="729"/>
      <c r="E6" s="729"/>
      <c r="F6" s="729"/>
      <c r="G6" s="885" t="str">
        <f>入力規則等!F39</f>
        <v>年金特別会計基礎年金勘定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555</v>
      </c>
      <c r="H7" s="838"/>
      <c r="I7" s="838"/>
      <c r="J7" s="838"/>
      <c r="K7" s="838"/>
      <c r="L7" s="838"/>
      <c r="M7" s="838"/>
      <c r="N7" s="838"/>
      <c r="O7" s="838"/>
      <c r="P7" s="838"/>
      <c r="Q7" s="838"/>
      <c r="R7" s="838"/>
      <c r="S7" s="838"/>
      <c r="T7" s="838"/>
      <c r="U7" s="838"/>
      <c r="V7" s="838"/>
      <c r="W7" s="838"/>
      <c r="X7" s="839"/>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4" t="s">
        <v>389</v>
      </c>
      <c r="B8" s="835"/>
      <c r="C8" s="835"/>
      <c r="D8" s="835"/>
      <c r="E8" s="835"/>
      <c r="F8" s="836"/>
      <c r="G8" s="221" t="str">
        <f>入力規則等!A26</f>
        <v>高齢社会対策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558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39"/>
      <c r="B13" s="140"/>
      <c r="C13" s="140"/>
      <c r="D13" s="140"/>
      <c r="E13" s="140"/>
      <c r="F13" s="141"/>
      <c r="G13" s="746" t="s">
        <v>6</v>
      </c>
      <c r="H13" s="747"/>
      <c r="I13" s="635" t="s">
        <v>7</v>
      </c>
      <c r="J13" s="636"/>
      <c r="K13" s="636"/>
      <c r="L13" s="636"/>
      <c r="M13" s="636"/>
      <c r="N13" s="636"/>
      <c r="O13" s="637"/>
      <c r="P13" s="97">
        <v>21777465</v>
      </c>
      <c r="Q13" s="98"/>
      <c r="R13" s="98"/>
      <c r="S13" s="98"/>
      <c r="T13" s="98"/>
      <c r="U13" s="98"/>
      <c r="V13" s="99"/>
      <c r="W13" s="97">
        <v>22510409</v>
      </c>
      <c r="X13" s="98"/>
      <c r="Y13" s="98"/>
      <c r="Z13" s="98"/>
      <c r="AA13" s="98"/>
      <c r="AB13" s="98"/>
      <c r="AC13" s="99"/>
      <c r="AD13" s="97">
        <v>23280192</v>
      </c>
      <c r="AE13" s="98"/>
      <c r="AF13" s="98"/>
      <c r="AG13" s="98"/>
      <c r="AH13" s="98"/>
      <c r="AI13" s="98"/>
      <c r="AJ13" s="99"/>
      <c r="AK13" s="97">
        <v>24129697</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8"/>
      <c r="H14" s="749"/>
      <c r="I14" s="575" t="s">
        <v>8</v>
      </c>
      <c r="J14" s="629"/>
      <c r="K14" s="629"/>
      <c r="L14" s="629"/>
      <c r="M14" s="629"/>
      <c r="N14" s="629"/>
      <c r="O14" s="630"/>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5" t="s">
        <v>51</v>
      </c>
      <c r="J15" s="576"/>
      <c r="K15" s="576"/>
      <c r="L15" s="576"/>
      <c r="M15" s="576"/>
      <c r="N15" s="576"/>
      <c r="O15" s="577"/>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8"/>
      <c r="H16" s="749"/>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5" t="s">
        <v>50</v>
      </c>
      <c r="J17" s="629"/>
      <c r="K17" s="629"/>
      <c r="L17" s="629"/>
      <c r="M17" s="629"/>
      <c r="N17" s="629"/>
      <c r="O17" s="630"/>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21777465</v>
      </c>
      <c r="Q18" s="104"/>
      <c r="R18" s="104"/>
      <c r="S18" s="104"/>
      <c r="T18" s="104"/>
      <c r="U18" s="104"/>
      <c r="V18" s="105"/>
      <c r="W18" s="103">
        <f>SUM(W13:AC17)</f>
        <v>22510409</v>
      </c>
      <c r="X18" s="104"/>
      <c r="Y18" s="104"/>
      <c r="Z18" s="104"/>
      <c r="AA18" s="104"/>
      <c r="AB18" s="104"/>
      <c r="AC18" s="105"/>
      <c r="AD18" s="103">
        <f>SUM(AD13:AJ17)</f>
        <v>23280192</v>
      </c>
      <c r="AE18" s="104"/>
      <c r="AF18" s="104"/>
      <c r="AG18" s="104"/>
      <c r="AH18" s="104"/>
      <c r="AI18" s="104"/>
      <c r="AJ18" s="105"/>
      <c r="AK18" s="103">
        <f>SUM(AK13:AQ17)</f>
        <v>24129697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20934891</v>
      </c>
      <c r="Q19" s="98"/>
      <c r="R19" s="98"/>
      <c r="S19" s="98"/>
      <c r="T19" s="98"/>
      <c r="U19" s="98"/>
      <c r="V19" s="99"/>
      <c r="W19" s="97">
        <v>21683300</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0.96130982187320702</v>
      </c>
      <c r="Q20" s="539"/>
      <c r="R20" s="539"/>
      <c r="S20" s="539"/>
      <c r="T20" s="539"/>
      <c r="U20" s="539"/>
      <c r="V20" s="539"/>
      <c r="W20" s="539">
        <f t="shared" ref="W20" si="0">IF(W18=0, "-", SUM(W19)/W18)</f>
        <v>0.9632565983141399</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4" t="s">
        <v>497</v>
      </c>
      <c r="H21" s="935"/>
      <c r="I21" s="935"/>
      <c r="J21" s="935"/>
      <c r="K21" s="935"/>
      <c r="L21" s="935"/>
      <c r="M21" s="935"/>
      <c r="N21" s="935"/>
      <c r="O21" s="935"/>
      <c r="P21" s="539">
        <f>IF(P19=0, "-", SUM(P19)/SUM(P13,P14))</f>
        <v>0.96130982187320702</v>
      </c>
      <c r="Q21" s="539"/>
      <c r="R21" s="539"/>
      <c r="S21" s="539"/>
      <c r="T21" s="539"/>
      <c r="U21" s="539"/>
      <c r="V21" s="539"/>
      <c r="W21" s="539">
        <f t="shared" ref="W21" si="2">IF(W19=0, "-", SUM(W19)/SUM(W13,W14))</f>
        <v>0.9632565983141399</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24129697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24129697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561</v>
      </c>
      <c r="AR31" s="133"/>
      <c r="AS31" s="134" t="s">
        <v>356</v>
      </c>
      <c r="AT31" s="169"/>
      <c r="AU31" s="269" t="s">
        <v>561</v>
      </c>
      <c r="AV31" s="269"/>
      <c r="AW31" s="377" t="s">
        <v>300</v>
      </c>
      <c r="AX31" s="378"/>
    </row>
    <row r="32" spans="1:50" ht="23.25" customHeight="1" x14ac:dyDescent="0.15">
      <c r="A32" s="515"/>
      <c r="B32" s="513"/>
      <c r="C32" s="513"/>
      <c r="D32" s="513"/>
      <c r="E32" s="513"/>
      <c r="F32" s="514"/>
      <c r="G32" s="540" t="s">
        <v>561</v>
      </c>
      <c r="H32" s="541"/>
      <c r="I32" s="541"/>
      <c r="J32" s="541"/>
      <c r="K32" s="541"/>
      <c r="L32" s="541"/>
      <c r="M32" s="541"/>
      <c r="N32" s="541"/>
      <c r="O32" s="542"/>
      <c r="P32" s="158" t="s">
        <v>561</v>
      </c>
      <c r="Q32" s="158"/>
      <c r="R32" s="158"/>
      <c r="S32" s="158"/>
      <c r="T32" s="158"/>
      <c r="U32" s="158"/>
      <c r="V32" s="158"/>
      <c r="W32" s="158"/>
      <c r="X32" s="229"/>
      <c r="Y32" s="336" t="s">
        <v>12</v>
      </c>
      <c r="Z32" s="549"/>
      <c r="AA32" s="550"/>
      <c r="AB32" s="551" t="s">
        <v>561</v>
      </c>
      <c r="AC32" s="551"/>
      <c r="AD32" s="551"/>
      <c r="AE32" s="362" t="s">
        <v>561</v>
      </c>
      <c r="AF32" s="363"/>
      <c r="AG32" s="363"/>
      <c r="AH32" s="363"/>
      <c r="AI32" s="362" t="s">
        <v>561</v>
      </c>
      <c r="AJ32" s="363"/>
      <c r="AK32" s="363"/>
      <c r="AL32" s="363"/>
      <c r="AM32" s="362" t="s">
        <v>561</v>
      </c>
      <c r="AN32" s="363"/>
      <c r="AO32" s="363"/>
      <c r="AP32" s="363"/>
      <c r="AQ32" s="100" t="s">
        <v>561</v>
      </c>
      <c r="AR32" s="101"/>
      <c r="AS32" s="101"/>
      <c r="AT32" s="102"/>
      <c r="AU32" s="363" t="s">
        <v>561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2" t="s">
        <v>561</v>
      </c>
      <c r="AF33" s="363"/>
      <c r="AG33" s="363"/>
      <c r="AH33" s="363"/>
      <c r="AI33" s="362" t="s">
        <v>562</v>
      </c>
      <c r="AJ33" s="363"/>
      <c r="AK33" s="363"/>
      <c r="AL33" s="363"/>
      <c r="AM33" s="362" t="s">
        <v>562</v>
      </c>
      <c r="AN33" s="363"/>
      <c r="AO33" s="363"/>
      <c r="AP33" s="363"/>
      <c r="AQ33" s="100" t="s">
        <v>561</v>
      </c>
      <c r="AR33" s="101"/>
      <c r="AS33" s="101"/>
      <c r="AT33" s="102"/>
      <c r="AU33" s="363" t="s">
        <v>561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561</v>
      </c>
      <c r="AF34" s="363"/>
      <c r="AG34" s="363"/>
      <c r="AH34" s="363"/>
      <c r="AI34" s="362" t="s">
        <v>561</v>
      </c>
      <c r="AJ34" s="363"/>
      <c r="AK34" s="363"/>
      <c r="AL34" s="363"/>
      <c r="AM34" s="362" t="s">
        <v>563</v>
      </c>
      <c r="AN34" s="363"/>
      <c r="AO34" s="363"/>
      <c r="AP34" s="363"/>
      <c r="AQ34" s="100" t="s">
        <v>561</v>
      </c>
      <c r="AR34" s="101"/>
      <c r="AS34" s="101"/>
      <c r="AT34" s="102"/>
      <c r="AU34" s="363" t="s">
        <v>563</v>
      </c>
      <c r="AV34" s="363"/>
      <c r="AW34" s="363"/>
      <c r="AX34" s="365"/>
    </row>
    <row r="35" spans="1:50" ht="23.25" customHeight="1" x14ac:dyDescent="0.15">
      <c r="A35" s="905" t="s">
        <v>528</v>
      </c>
      <c r="B35" s="906"/>
      <c r="C35" s="906"/>
      <c r="D35" s="906"/>
      <c r="E35" s="906"/>
      <c r="F35" s="907"/>
      <c r="G35" s="911" t="s">
        <v>564</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6" t="s">
        <v>357</v>
      </c>
      <c r="AF65" s="367"/>
      <c r="AG65" s="367"/>
      <c r="AH65" s="368"/>
      <c r="AI65" s="366" t="s">
        <v>363</v>
      </c>
      <c r="AJ65" s="367"/>
      <c r="AK65" s="367"/>
      <c r="AL65" s="368"/>
      <c r="AM65" s="373" t="s">
        <v>472</v>
      </c>
      <c r="AN65" s="373"/>
      <c r="AO65" s="373"/>
      <c r="AP65" s="366"/>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c r="AR66" s="269"/>
      <c r="AS66" s="873" t="s">
        <v>356</v>
      </c>
      <c r="AT66" s="874"/>
      <c r="AU66" s="269"/>
      <c r="AV66" s="269"/>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518</v>
      </c>
      <c r="AC67" s="959"/>
      <c r="AD67" s="95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518</v>
      </c>
      <c r="AC68" s="982"/>
      <c r="AD68" s="98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519</v>
      </c>
      <c r="AC69" s="983"/>
      <c r="AD69" s="983"/>
      <c r="AE69" s="822"/>
      <c r="AF69" s="823"/>
      <c r="AG69" s="823"/>
      <c r="AH69" s="823"/>
      <c r="AI69" s="822"/>
      <c r="AJ69" s="823"/>
      <c r="AK69" s="823"/>
      <c r="AL69" s="823"/>
      <c r="AM69" s="822"/>
      <c r="AN69" s="823"/>
      <c r="AO69" s="823"/>
      <c r="AP69" s="823"/>
      <c r="AQ69" s="362"/>
      <c r="AR69" s="363"/>
      <c r="AS69" s="363"/>
      <c r="AT69" s="364"/>
      <c r="AU69" s="363"/>
      <c r="AV69" s="363"/>
      <c r="AW69" s="363"/>
      <c r="AX69" s="365"/>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517</v>
      </c>
      <c r="X70" s="952"/>
      <c r="Y70" s="957" t="s">
        <v>12</v>
      </c>
      <c r="Z70" s="957"/>
      <c r="AA70" s="958"/>
      <c r="AB70" s="959" t="s">
        <v>518</v>
      </c>
      <c r="AC70" s="959"/>
      <c r="AD70" s="95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518</v>
      </c>
      <c r="AC71" s="982"/>
      <c r="AD71" s="98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519</v>
      </c>
      <c r="AC72" s="983"/>
      <c r="AD72" s="98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5" t="s">
        <v>492</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8"/>
      <c r="B75" s="849"/>
      <c r="C75" s="849"/>
      <c r="D75" s="849"/>
      <c r="E75" s="849"/>
      <c r="F75" s="850"/>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8"/>
      <c r="B76" s="849"/>
      <c r="C76" s="849"/>
      <c r="D76" s="849"/>
      <c r="E76" s="849"/>
      <c r="F76" s="850"/>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8"/>
      <c r="B77" s="849"/>
      <c r="C77" s="849"/>
      <c r="D77" s="849"/>
      <c r="E77" s="849"/>
      <c r="F77" s="850"/>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9" t="s">
        <v>531</v>
      </c>
      <c r="B78" s="920"/>
      <c r="C78" s="920"/>
      <c r="D78" s="920"/>
      <c r="E78" s="917" t="s">
        <v>465</v>
      </c>
      <c r="F78" s="918"/>
      <c r="G78" s="57" t="s">
        <v>365</v>
      </c>
      <c r="H78" s="797"/>
      <c r="I78" s="242"/>
      <c r="J78" s="242"/>
      <c r="K78" s="242"/>
      <c r="L78" s="242"/>
      <c r="M78" s="242"/>
      <c r="N78" s="242"/>
      <c r="O78" s="798"/>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customHeight="1" x14ac:dyDescent="0.15">
      <c r="A80" s="519" t="s">
        <v>266</v>
      </c>
      <c r="B80" s="854" t="s">
        <v>483</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customHeight="1" x14ac:dyDescent="0.15">
      <c r="A81" s="520"/>
      <c r="B81" s="857"/>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7"/>
      <c r="C82" s="552"/>
      <c r="D82" s="552"/>
      <c r="E82" s="552"/>
      <c r="F82" s="553"/>
      <c r="G82" s="501" t="s">
        <v>565</v>
      </c>
      <c r="H82" s="501"/>
      <c r="I82" s="501"/>
      <c r="J82" s="501"/>
      <c r="K82" s="501"/>
      <c r="L82" s="501"/>
      <c r="M82" s="501"/>
      <c r="N82" s="501"/>
      <c r="O82" s="501"/>
      <c r="P82" s="501"/>
      <c r="Q82" s="501"/>
      <c r="R82" s="501"/>
      <c r="S82" s="501"/>
      <c r="T82" s="501"/>
      <c r="U82" s="501"/>
      <c r="V82" s="501"/>
      <c r="W82" s="501"/>
      <c r="X82" s="501"/>
      <c r="Y82" s="501"/>
      <c r="Z82" s="501"/>
      <c r="AA82" s="756"/>
      <c r="AB82" s="500" t="s">
        <v>617</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3.25" customHeight="1" x14ac:dyDescent="0.15">
      <c r="A84" s="520"/>
      <c r="B84" s="85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569</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566</v>
      </c>
      <c r="H87" s="158"/>
      <c r="I87" s="158"/>
      <c r="J87" s="158"/>
      <c r="K87" s="158"/>
      <c r="L87" s="158"/>
      <c r="M87" s="158"/>
      <c r="N87" s="158"/>
      <c r="O87" s="229"/>
      <c r="P87" s="158" t="s">
        <v>567</v>
      </c>
      <c r="Q87" s="807"/>
      <c r="R87" s="807"/>
      <c r="S87" s="807"/>
      <c r="T87" s="807"/>
      <c r="U87" s="807"/>
      <c r="V87" s="807"/>
      <c r="W87" s="807"/>
      <c r="X87" s="808"/>
      <c r="Y87" s="759" t="s">
        <v>62</v>
      </c>
      <c r="Z87" s="760"/>
      <c r="AA87" s="761"/>
      <c r="AB87" s="551" t="s">
        <v>568</v>
      </c>
      <c r="AC87" s="551"/>
      <c r="AD87" s="551"/>
      <c r="AE87" s="362">
        <v>209349</v>
      </c>
      <c r="AF87" s="363"/>
      <c r="AG87" s="363"/>
      <c r="AH87" s="363"/>
      <c r="AI87" s="362">
        <v>216833</v>
      </c>
      <c r="AJ87" s="363"/>
      <c r="AK87" s="363"/>
      <c r="AL87" s="363"/>
      <c r="AM87" s="362">
        <v>216833</v>
      </c>
      <c r="AN87" s="363"/>
      <c r="AO87" s="363"/>
      <c r="AP87" s="363"/>
      <c r="AQ87" s="100" t="s">
        <v>569</v>
      </c>
      <c r="AR87" s="101"/>
      <c r="AS87" s="101"/>
      <c r="AT87" s="102"/>
      <c r="AU87" s="363" t="s">
        <v>570</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9"/>
      <c r="Q88" s="809"/>
      <c r="R88" s="809"/>
      <c r="S88" s="809"/>
      <c r="T88" s="809"/>
      <c r="U88" s="809"/>
      <c r="V88" s="809"/>
      <c r="W88" s="809"/>
      <c r="X88" s="810"/>
      <c r="Y88" s="733" t="s">
        <v>54</v>
      </c>
      <c r="Z88" s="734"/>
      <c r="AA88" s="735"/>
      <c r="AB88" s="522" t="s">
        <v>568</v>
      </c>
      <c r="AC88" s="522"/>
      <c r="AD88" s="522"/>
      <c r="AE88" s="362">
        <v>217775</v>
      </c>
      <c r="AF88" s="363"/>
      <c r="AG88" s="363"/>
      <c r="AH88" s="363"/>
      <c r="AI88" s="362">
        <v>225104</v>
      </c>
      <c r="AJ88" s="363"/>
      <c r="AK88" s="363"/>
      <c r="AL88" s="363"/>
      <c r="AM88" s="362">
        <v>232802</v>
      </c>
      <c r="AN88" s="363"/>
      <c r="AO88" s="363"/>
      <c r="AP88" s="363"/>
      <c r="AQ88" s="100" t="s">
        <v>570</v>
      </c>
      <c r="AR88" s="101"/>
      <c r="AS88" s="101"/>
      <c r="AT88" s="102"/>
      <c r="AU88" s="363">
        <v>241297</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1"/>
      <c r="Y89" s="733" t="s">
        <v>13</v>
      </c>
      <c r="Z89" s="734"/>
      <c r="AA89" s="735"/>
      <c r="AB89" s="461" t="s">
        <v>14</v>
      </c>
      <c r="AC89" s="461"/>
      <c r="AD89" s="461"/>
      <c r="AE89" s="362">
        <v>96</v>
      </c>
      <c r="AF89" s="363"/>
      <c r="AG89" s="363"/>
      <c r="AH89" s="363"/>
      <c r="AI89" s="362">
        <v>96</v>
      </c>
      <c r="AJ89" s="363"/>
      <c r="AK89" s="363"/>
      <c r="AL89" s="363"/>
      <c r="AM89" s="362">
        <v>93</v>
      </c>
      <c r="AN89" s="363"/>
      <c r="AO89" s="363"/>
      <c r="AP89" s="363"/>
      <c r="AQ89" s="100" t="s">
        <v>570</v>
      </c>
      <c r="AR89" s="101"/>
      <c r="AS89" s="101"/>
      <c r="AT89" s="102"/>
      <c r="AU89" s="363" t="s">
        <v>570</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7"/>
      <c r="R92" s="807"/>
      <c r="S92" s="807"/>
      <c r="T92" s="807"/>
      <c r="U92" s="807"/>
      <c r="V92" s="807"/>
      <c r="W92" s="807"/>
      <c r="X92" s="808"/>
      <c r="Y92" s="759" t="s">
        <v>62</v>
      </c>
      <c r="Z92" s="760"/>
      <c r="AA92" s="761"/>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9"/>
      <c r="Q93" s="809"/>
      <c r="R93" s="809"/>
      <c r="S93" s="809"/>
      <c r="T93" s="809"/>
      <c r="U93" s="809"/>
      <c r="V93" s="809"/>
      <c r="W93" s="809"/>
      <c r="X93" s="810"/>
      <c r="Y93" s="733" t="s">
        <v>54</v>
      </c>
      <c r="Z93" s="734"/>
      <c r="AA93" s="735"/>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1"/>
      <c r="Y94" s="733" t="s">
        <v>13</v>
      </c>
      <c r="Z94" s="734"/>
      <c r="AA94" s="73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7"/>
      <c r="R97" s="807"/>
      <c r="S97" s="807"/>
      <c r="T97" s="807"/>
      <c r="U97" s="807"/>
      <c r="V97" s="807"/>
      <c r="W97" s="807"/>
      <c r="X97" s="808"/>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9"/>
      <c r="Q98" s="809"/>
      <c r="R98" s="809"/>
      <c r="S98" s="809"/>
      <c r="T98" s="809"/>
      <c r="U98" s="809"/>
      <c r="V98" s="809"/>
      <c r="W98" s="809"/>
      <c r="X98" s="810"/>
      <c r="Y98" s="733" t="s">
        <v>54</v>
      </c>
      <c r="Z98" s="734"/>
      <c r="AA98" s="735"/>
      <c r="AB98" s="804"/>
      <c r="AC98" s="805"/>
      <c r="AD98" s="80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0" t="s">
        <v>13</v>
      </c>
      <c r="Z99" s="481"/>
      <c r="AA99" s="482"/>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541</v>
      </c>
      <c r="AV100" s="937"/>
      <c r="AW100" s="937"/>
      <c r="AX100" s="939"/>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21" t="s">
        <v>55</v>
      </c>
      <c r="Z101" s="719"/>
      <c r="AA101" s="720"/>
      <c r="AB101" s="551" t="s">
        <v>573</v>
      </c>
      <c r="AC101" s="551"/>
      <c r="AD101" s="551"/>
      <c r="AE101" s="362">
        <v>30943</v>
      </c>
      <c r="AF101" s="363"/>
      <c r="AG101" s="363"/>
      <c r="AH101" s="364"/>
      <c r="AI101" s="362">
        <v>31935</v>
      </c>
      <c r="AJ101" s="363"/>
      <c r="AK101" s="363"/>
      <c r="AL101" s="364"/>
      <c r="AM101" s="362"/>
      <c r="AN101" s="363"/>
      <c r="AO101" s="363"/>
      <c r="AP101" s="364"/>
      <c r="AQ101" s="362" t="s">
        <v>571</v>
      </c>
      <c r="AR101" s="363"/>
      <c r="AS101" s="363"/>
      <c r="AT101" s="364"/>
      <c r="AU101" s="362" t="s">
        <v>570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573</v>
      </c>
      <c r="AC102" s="551"/>
      <c r="AD102" s="551"/>
      <c r="AE102" s="356">
        <v>30958</v>
      </c>
      <c r="AF102" s="356"/>
      <c r="AG102" s="356"/>
      <c r="AH102" s="356"/>
      <c r="AI102" s="356">
        <v>31931</v>
      </c>
      <c r="AJ102" s="356"/>
      <c r="AK102" s="356"/>
      <c r="AL102" s="356"/>
      <c r="AM102" s="356">
        <v>33172</v>
      </c>
      <c r="AN102" s="356"/>
      <c r="AO102" s="356"/>
      <c r="AP102" s="356"/>
      <c r="AQ102" s="822">
        <v>34109</v>
      </c>
      <c r="AR102" s="823"/>
      <c r="AS102" s="823"/>
      <c r="AT102" s="824"/>
      <c r="AU102" s="822" t="s">
        <v>572</v>
      </c>
      <c r="AV102" s="823"/>
      <c r="AW102" s="823"/>
      <c r="AX102" s="824"/>
    </row>
    <row r="103" spans="1:60" ht="31.5" hidden="1" customHeight="1" x14ac:dyDescent="0.15">
      <c r="A103" s="488" t="s">
        <v>493</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2"/>
      <c r="AV105" s="823"/>
      <c r="AW105" s="823"/>
      <c r="AX105" s="824"/>
    </row>
    <row r="106" spans="1:60" ht="31.5" hidden="1" customHeight="1" x14ac:dyDescent="0.15">
      <c r="A106" s="488" t="s">
        <v>493</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2"/>
      <c r="AV108" s="823"/>
      <c r="AW108" s="823"/>
      <c r="AX108" s="824"/>
    </row>
    <row r="109" spans="1:60" ht="31.5" hidden="1" customHeight="1" x14ac:dyDescent="0.15">
      <c r="A109" s="488" t="s">
        <v>493</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2"/>
      <c r="AV111" s="823"/>
      <c r="AW111" s="823"/>
      <c r="AX111" s="824"/>
    </row>
    <row r="112" spans="1:60" ht="31.5" hidden="1" customHeight="1" x14ac:dyDescent="0.15">
      <c r="A112" s="488" t="s">
        <v>493</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158" t="s">
        <v>616</v>
      </c>
      <c r="H116" s="654"/>
      <c r="I116" s="654"/>
      <c r="J116" s="654"/>
      <c r="K116" s="654"/>
      <c r="L116" s="654"/>
      <c r="M116" s="654"/>
      <c r="N116" s="654"/>
      <c r="O116" s="654"/>
      <c r="P116" s="654"/>
      <c r="Q116" s="654"/>
      <c r="R116" s="654"/>
      <c r="S116" s="654"/>
      <c r="T116" s="654"/>
      <c r="U116" s="654"/>
      <c r="V116" s="654"/>
      <c r="W116" s="654"/>
      <c r="X116" s="655"/>
      <c r="Y116" s="353" t="s">
        <v>15</v>
      </c>
      <c r="Z116" s="354"/>
      <c r="AA116" s="355"/>
      <c r="AB116" s="298" t="s">
        <v>572</v>
      </c>
      <c r="AC116" s="299"/>
      <c r="AD116" s="300"/>
      <c r="AE116" s="356" t="s">
        <v>572</v>
      </c>
      <c r="AF116" s="356"/>
      <c r="AG116" s="356"/>
      <c r="AH116" s="356"/>
      <c r="AI116" s="356" t="s">
        <v>575</v>
      </c>
      <c r="AJ116" s="356"/>
      <c r="AK116" s="356"/>
      <c r="AL116" s="356"/>
      <c r="AM116" s="356" t="s">
        <v>575</v>
      </c>
      <c r="AN116" s="356"/>
      <c r="AO116" s="356"/>
      <c r="AP116" s="356"/>
      <c r="AQ116" s="362" t="s">
        <v>572</v>
      </c>
      <c r="AR116" s="363"/>
      <c r="AS116" s="363"/>
      <c r="AT116" s="363"/>
      <c r="AU116" s="363"/>
      <c r="AV116" s="363"/>
      <c r="AW116" s="363"/>
      <c r="AX116" s="365"/>
    </row>
    <row r="117" spans="1:50" ht="46.5" customHeight="1" thickBot="1" x14ac:dyDescent="0.2">
      <c r="A117" s="293"/>
      <c r="B117" s="294"/>
      <c r="C117" s="294"/>
      <c r="D117" s="294"/>
      <c r="E117" s="294"/>
      <c r="F117" s="295"/>
      <c r="G117" s="656"/>
      <c r="H117" s="656"/>
      <c r="I117" s="656"/>
      <c r="J117" s="656"/>
      <c r="K117" s="656"/>
      <c r="L117" s="656"/>
      <c r="M117" s="656"/>
      <c r="N117" s="656"/>
      <c r="O117" s="656"/>
      <c r="P117" s="656"/>
      <c r="Q117" s="656"/>
      <c r="R117" s="656"/>
      <c r="S117" s="656"/>
      <c r="T117" s="656"/>
      <c r="U117" s="656"/>
      <c r="V117" s="656"/>
      <c r="W117" s="656"/>
      <c r="X117" s="657"/>
      <c r="Y117" s="336" t="s">
        <v>49</v>
      </c>
      <c r="Z117" s="337"/>
      <c r="AA117" s="338"/>
      <c r="AB117" s="339" t="s">
        <v>574</v>
      </c>
      <c r="AC117" s="340"/>
      <c r="AD117" s="341"/>
      <c r="AE117" s="304" t="s">
        <v>575</v>
      </c>
      <c r="AF117" s="304"/>
      <c r="AG117" s="304"/>
      <c r="AH117" s="304"/>
      <c r="AI117" s="304" t="s">
        <v>572</v>
      </c>
      <c r="AJ117" s="304"/>
      <c r="AK117" s="304"/>
      <c r="AL117" s="304"/>
      <c r="AM117" s="304" t="s">
        <v>572</v>
      </c>
      <c r="AN117" s="304"/>
      <c r="AO117" s="304"/>
      <c r="AP117" s="304"/>
      <c r="AQ117" s="304" t="s">
        <v>572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1" t="s">
        <v>369</v>
      </c>
      <c r="B130" s="999"/>
      <c r="C130" s="998" t="s">
        <v>366</v>
      </c>
      <c r="D130" s="999"/>
      <c r="E130" s="306" t="s">
        <v>399</v>
      </c>
      <c r="F130" s="307"/>
      <c r="G130" s="308" t="s">
        <v>618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0"/>
      <c r="C131" s="249"/>
      <c r="D131" s="250"/>
      <c r="E131" s="236" t="s">
        <v>398</v>
      </c>
      <c r="F131" s="237"/>
      <c r="G131" s="233" t="s">
        <v>619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580</v>
      </c>
      <c r="AR133" s="269"/>
      <c r="AS133" s="134" t="s">
        <v>356</v>
      </c>
      <c r="AT133" s="169"/>
      <c r="AU133" s="133" t="s">
        <v>580</v>
      </c>
      <c r="AV133" s="133"/>
      <c r="AW133" s="134" t="s">
        <v>300</v>
      </c>
      <c r="AX133" s="135"/>
    </row>
    <row r="134" spans="1:50" ht="39.75" customHeight="1" x14ac:dyDescent="0.15">
      <c r="A134" s="1002"/>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577</v>
      </c>
      <c r="AC134" s="219"/>
      <c r="AD134" s="219"/>
      <c r="AE134" s="264" t="s">
        <v>577</v>
      </c>
      <c r="AF134" s="101"/>
      <c r="AG134" s="101"/>
      <c r="AH134" s="101"/>
      <c r="AI134" s="264" t="s">
        <v>578</v>
      </c>
      <c r="AJ134" s="101"/>
      <c r="AK134" s="101"/>
      <c r="AL134" s="101"/>
      <c r="AM134" s="264" t="s">
        <v>578</v>
      </c>
      <c r="AN134" s="101"/>
      <c r="AO134" s="101"/>
      <c r="AP134" s="101"/>
      <c r="AQ134" s="264" t="s">
        <v>579</v>
      </c>
      <c r="AR134" s="101"/>
      <c r="AS134" s="101"/>
      <c r="AT134" s="101"/>
      <c r="AU134" s="264" t="s">
        <v>580</v>
      </c>
      <c r="AV134" s="101"/>
      <c r="AW134" s="101"/>
      <c r="AX134" s="220"/>
    </row>
    <row r="135" spans="1:50" ht="39.7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t="s">
        <v>577</v>
      </c>
      <c r="AF135" s="101"/>
      <c r="AG135" s="101"/>
      <c r="AH135" s="101"/>
      <c r="AI135" s="264" t="s">
        <v>579</v>
      </c>
      <c r="AJ135" s="101"/>
      <c r="AK135" s="101"/>
      <c r="AL135" s="101"/>
      <c r="AM135" s="264" t="s">
        <v>580</v>
      </c>
      <c r="AN135" s="101"/>
      <c r="AO135" s="101"/>
      <c r="AP135" s="101"/>
      <c r="AQ135" s="264" t="s">
        <v>580</v>
      </c>
      <c r="AR135" s="101"/>
      <c r="AS135" s="101"/>
      <c r="AT135" s="101"/>
      <c r="AU135" s="264" t="s">
        <v>580</v>
      </c>
      <c r="AV135" s="101"/>
      <c r="AW135" s="101"/>
      <c r="AX135" s="220"/>
    </row>
    <row r="136" spans="1:50" ht="18.75" hidden="1"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2"/>
      <c r="B154" s="250"/>
      <c r="C154" s="249"/>
      <c r="D154" s="250"/>
      <c r="E154" s="249"/>
      <c r="F154" s="312"/>
      <c r="G154" s="228" t="s">
        <v>581</v>
      </c>
      <c r="H154" s="158"/>
      <c r="I154" s="158"/>
      <c r="J154" s="158"/>
      <c r="K154" s="158"/>
      <c r="L154" s="158"/>
      <c r="M154" s="158"/>
      <c r="N154" s="158"/>
      <c r="O154" s="158"/>
      <c r="P154" s="229"/>
      <c r="Q154" s="157" t="s">
        <v>581</v>
      </c>
      <c r="R154" s="158"/>
      <c r="S154" s="158"/>
      <c r="T154" s="158"/>
      <c r="U154" s="158"/>
      <c r="V154" s="158"/>
      <c r="W154" s="158"/>
      <c r="X154" s="158"/>
      <c r="Y154" s="158"/>
      <c r="Z154" s="158"/>
      <c r="AA154" s="931"/>
      <c r="AB154" s="253" t="s">
        <v>576</v>
      </c>
      <c r="AC154" s="254"/>
      <c r="AD154" s="254"/>
      <c r="AE154" s="259" t="s">
        <v>581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2"/>
      <c r="AB157" s="255"/>
      <c r="AC157" s="256"/>
      <c r="AD157" s="256"/>
      <c r="AE157" s="157" t="s">
        <v>581</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2"/>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583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584</v>
      </c>
      <c r="AF432" s="133"/>
      <c r="AG432" s="134" t="s">
        <v>356</v>
      </c>
      <c r="AH432" s="169"/>
      <c r="AI432" s="179"/>
      <c r="AJ432" s="179"/>
      <c r="AK432" s="179"/>
      <c r="AL432" s="174"/>
      <c r="AM432" s="179"/>
      <c r="AN432" s="179"/>
      <c r="AO432" s="179"/>
      <c r="AP432" s="174"/>
      <c r="AQ432" s="215" t="s">
        <v>581</v>
      </c>
      <c r="AR432" s="133"/>
      <c r="AS432" s="134" t="s">
        <v>356</v>
      </c>
      <c r="AT432" s="169"/>
      <c r="AU432" s="133" t="s">
        <v>581</v>
      </c>
      <c r="AV432" s="133"/>
      <c r="AW432" s="134" t="s">
        <v>300</v>
      </c>
      <c r="AX432" s="135"/>
    </row>
    <row r="433" spans="1:50" ht="23.25" customHeight="1" x14ac:dyDescent="0.15">
      <c r="A433" s="1002"/>
      <c r="B433" s="250"/>
      <c r="C433" s="249"/>
      <c r="D433" s="250"/>
      <c r="E433" s="163"/>
      <c r="F433" s="164"/>
      <c r="G433" s="228" t="s">
        <v>583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584</v>
      </c>
      <c r="AC433" s="130"/>
      <c r="AD433" s="130"/>
      <c r="AE433" s="100" t="s">
        <v>576</v>
      </c>
      <c r="AF433" s="101"/>
      <c r="AG433" s="101"/>
      <c r="AH433" s="101"/>
      <c r="AI433" s="100" t="s">
        <v>581</v>
      </c>
      <c r="AJ433" s="101"/>
      <c r="AK433" s="101"/>
      <c r="AL433" s="101"/>
      <c r="AM433" s="100" t="s">
        <v>585</v>
      </c>
      <c r="AN433" s="101"/>
      <c r="AO433" s="101"/>
      <c r="AP433" s="102"/>
      <c r="AQ433" s="100" t="s">
        <v>581</v>
      </c>
      <c r="AR433" s="101"/>
      <c r="AS433" s="101"/>
      <c r="AT433" s="102"/>
      <c r="AU433" s="101" t="s">
        <v>581</v>
      </c>
      <c r="AV433" s="101"/>
      <c r="AW433" s="101"/>
      <c r="AX433" s="220"/>
    </row>
    <row r="434" spans="1:50" ht="23.25"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576</v>
      </c>
      <c r="AF434" s="101"/>
      <c r="AG434" s="101"/>
      <c r="AH434" s="102"/>
      <c r="AI434" s="100" t="s">
        <v>581</v>
      </c>
      <c r="AJ434" s="101"/>
      <c r="AK434" s="101"/>
      <c r="AL434" s="101"/>
      <c r="AM434" s="100" t="s">
        <v>581</v>
      </c>
      <c r="AN434" s="101"/>
      <c r="AO434" s="101"/>
      <c r="AP434" s="102"/>
      <c r="AQ434" s="100" t="s">
        <v>581</v>
      </c>
      <c r="AR434" s="101"/>
      <c r="AS434" s="101"/>
      <c r="AT434" s="102"/>
      <c r="AU434" s="101" t="s">
        <v>581</v>
      </c>
      <c r="AV434" s="101"/>
      <c r="AW434" s="101"/>
      <c r="AX434" s="220"/>
    </row>
    <row r="435" spans="1:50" ht="23.25"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581</v>
      </c>
      <c r="AF435" s="101"/>
      <c r="AG435" s="101"/>
      <c r="AH435" s="102"/>
      <c r="AI435" s="100" t="s">
        <v>581</v>
      </c>
      <c r="AJ435" s="101"/>
      <c r="AK435" s="101"/>
      <c r="AL435" s="101"/>
      <c r="AM435" s="100" t="s">
        <v>581</v>
      </c>
      <c r="AN435" s="101"/>
      <c r="AO435" s="101"/>
      <c r="AP435" s="102"/>
      <c r="AQ435" s="100" t="s">
        <v>581</v>
      </c>
      <c r="AR435" s="101"/>
      <c r="AS435" s="101"/>
      <c r="AT435" s="102"/>
      <c r="AU435" s="101" t="s">
        <v>579</v>
      </c>
      <c r="AV435" s="101"/>
      <c r="AW435" s="101"/>
      <c r="AX435" s="220"/>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585</v>
      </c>
      <c r="AF457" s="133"/>
      <c r="AG457" s="134" t="s">
        <v>356</v>
      </c>
      <c r="AH457" s="169"/>
      <c r="AI457" s="179"/>
      <c r="AJ457" s="179"/>
      <c r="AK457" s="179"/>
      <c r="AL457" s="174"/>
      <c r="AM457" s="179"/>
      <c r="AN457" s="179"/>
      <c r="AO457" s="179"/>
      <c r="AP457" s="174"/>
      <c r="AQ457" s="215" t="s">
        <v>584</v>
      </c>
      <c r="AR457" s="133"/>
      <c r="AS457" s="134" t="s">
        <v>356</v>
      </c>
      <c r="AT457" s="169"/>
      <c r="AU457" s="133" t="s">
        <v>584</v>
      </c>
      <c r="AV457" s="133"/>
      <c r="AW457" s="134" t="s">
        <v>300</v>
      </c>
      <c r="AX457" s="135"/>
    </row>
    <row r="458" spans="1:50" ht="23.25" customHeight="1" x14ac:dyDescent="0.15">
      <c r="A458" s="1002"/>
      <c r="B458" s="250"/>
      <c r="C458" s="249"/>
      <c r="D458" s="250"/>
      <c r="E458" s="163"/>
      <c r="F458" s="164"/>
      <c r="G458" s="228" t="s">
        <v>576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576</v>
      </c>
      <c r="AC458" s="130"/>
      <c r="AD458" s="130"/>
      <c r="AE458" s="100" t="s">
        <v>584</v>
      </c>
      <c r="AF458" s="101"/>
      <c r="AG458" s="101"/>
      <c r="AH458" s="101"/>
      <c r="AI458" s="100" t="s">
        <v>585</v>
      </c>
      <c r="AJ458" s="101"/>
      <c r="AK458" s="101"/>
      <c r="AL458" s="101"/>
      <c r="AM458" s="100" t="s">
        <v>585</v>
      </c>
      <c r="AN458" s="101"/>
      <c r="AO458" s="101"/>
      <c r="AP458" s="102"/>
      <c r="AQ458" s="100" t="s">
        <v>586</v>
      </c>
      <c r="AR458" s="101"/>
      <c r="AS458" s="101"/>
      <c r="AT458" s="102"/>
      <c r="AU458" s="101" t="s">
        <v>586</v>
      </c>
      <c r="AV458" s="101"/>
      <c r="AW458" s="101"/>
      <c r="AX458" s="220"/>
    </row>
    <row r="459" spans="1:50" ht="23.25"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576</v>
      </c>
      <c r="AC459" s="219"/>
      <c r="AD459" s="219"/>
      <c r="AE459" s="100" t="s">
        <v>585</v>
      </c>
      <c r="AF459" s="101"/>
      <c r="AG459" s="101"/>
      <c r="AH459" s="102"/>
      <c r="AI459" s="100" t="s">
        <v>578</v>
      </c>
      <c r="AJ459" s="101"/>
      <c r="AK459" s="101"/>
      <c r="AL459" s="101"/>
      <c r="AM459" s="100" t="s">
        <v>586</v>
      </c>
      <c r="AN459" s="101"/>
      <c r="AO459" s="101"/>
      <c r="AP459" s="102"/>
      <c r="AQ459" s="100" t="s">
        <v>585</v>
      </c>
      <c r="AR459" s="101"/>
      <c r="AS459" s="101"/>
      <c r="AT459" s="102"/>
      <c r="AU459" s="101" t="s">
        <v>585</v>
      </c>
      <c r="AV459" s="101"/>
      <c r="AW459" s="101"/>
      <c r="AX459" s="220"/>
    </row>
    <row r="460" spans="1:50" ht="23.25"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584</v>
      </c>
      <c r="AF460" s="101"/>
      <c r="AG460" s="101"/>
      <c r="AH460" s="102"/>
      <c r="AI460" s="100" t="s">
        <v>578</v>
      </c>
      <c r="AJ460" s="101"/>
      <c r="AK460" s="101"/>
      <c r="AL460" s="101"/>
      <c r="AM460" s="100" t="s">
        <v>584</v>
      </c>
      <c r="AN460" s="101"/>
      <c r="AO460" s="101"/>
      <c r="AP460" s="102"/>
      <c r="AQ460" s="100" t="s">
        <v>585</v>
      </c>
      <c r="AR460" s="101"/>
      <c r="AS460" s="101"/>
      <c r="AT460" s="102"/>
      <c r="AU460" s="101" t="s">
        <v>584</v>
      </c>
      <c r="AV460" s="101"/>
      <c r="AW460" s="101"/>
      <c r="AX460" s="220"/>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02"/>
      <c r="B698" s="250"/>
      <c r="C698" s="249"/>
      <c r="D698" s="250"/>
      <c r="E698" s="157" t="s">
        <v>585</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3" t="s">
        <v>554</v>
      </c>
      <c r="AE702" s="904"/>
      <c r="AF702" s="904"/>
      <c r="AG702" s="893" t="s">
        <v>587</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8" t="s">
        <v>588</v>
      </c>
      <c r="AH703" s="669"/>
      <c r="AI703" s="669"/>
      <c r="AJ703" s="669"/>
      <c r="AK703" s="669"/>
      <c r="AL703" s="669"/>
      <c r="AM703" s="669"/>
      <c r="AN703" s="669"/>
      <c r="AO703" s="669"/>
      <c r="AP703" s="669"/>
      <c r="AQ703" s="669"/>
      <c r="AR703" s="669"/>
      <c r="AS703" s="669"/>
      <c r="AT703" s="669"/>
      <c r="AU703" s="669"/>
      <c r="AV703" s="669"/>
      <c r="AW703" s="669"/>
      <c r="AX703" s="670"/>
    </row>
    <row r="704" spans="1:50" ht="53.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590</v>
      </c>
      <c r="AE705" s="737"/>
      <c r="AF705" s="737"/>
      <c r="AG705" s="157" t="s">
        <v>585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4"/>
      <c r="D706" s="615"/>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591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4"/>
      <c r="C707" s="616"/>
      <c r="D707" s="617"/>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591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52.5" customHeight="1" x14ac:dyDescent="0.15">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554</v>
      </c>
      <c r="AE708" s="672"/>
      <c r="AF708" s="672"/>
      <c r="AG708" s="526" t="s">
        <v>592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9"/>
      <c r="B709" s="660"/>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590</v>
      </c>
      <c r="AE709" s="152"/>
      <c r="AF709" s="152"/>
      <c r="AG709" s="668" t="s">
        <v>593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590</v>
      </c>
      <c r="AE710" s="152"/>
      <c r="AF710" s="152"/>
      <c r="AG710" s="668" t="s">
        <v>593</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8" t="s">
        <v>594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590</v>
      </c>
      <c r="AE712" s="586"/>
      <c r="AF712" s="586"/>
      <c r="AG712" s="594" t="s">
        <v>593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68" t="s">
        <v>585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590</v>
      </c>
      <c r="AE714" s="592"/>
      <c r="AF714" s="593"/>
      <c r="AG714" s="693" t="s">
        <v>593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1"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554</v>
      </c>
      <c r="AE715" s="672"/>
      <c r="AF715" s="781"/>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590</v>
      </c>
      <c r="AE716" s="763"/>
      <c r="AF716" s="763"/>
      <c r="AG716" s="668" t="s">
        <v>596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8" t="s">
        <v>597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590</v>
      </c>
      <c r="AE718" s="152"/>
      <c r="AF718" s="152"/>
      <c r="AG718" s="160" t="s">
        <v>596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6"/>
      <c r="AD719" s="671" t="s">
        <v>590</v>
      </c>
      <c r="AE719" s="672"/>
      <c r="AF719" s="672"/>
      <c r="AG719" s="157" t="s">
        <v>585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5" t="s">
        <v>559</v>
      </c>
      <c r="D721" s="926"/>
      <c r="E721" s="926"/>
      <c r="F721" s="927"/>
      <c r="G721" s="945"/>
      <c r="H721" s="946"/>
      <c r="I721" s="83" t="str">
        <f>IF(OR(G721="　", G721=""), "", "-")</f>
        <v/>
      </c>
      <c r="J721" s="924" t="s">
        <v>598</v>
      </c>
      <c r="K721" s="924"/>
      <c r="L721" s="83" t="str">
        <f>IF(M721="","","-")</f>
        <v/>
      </c>
      <c r="M721" s="84"/>
      <c r="N721" s="921" t="s">
        <v>598</v>
      </c>
      <c r="O721" s="922"/>
      <c r="P721" s="922"/>
      <c r="Q721" s="922"/>
      <c r="R721" s="922"/>
      <c r="S721" s="922"/>
      <c r="T721" s="922"/>
      <c r="U721" s="922"/>
      <c r="V721" s="922"/>
      <c r="W721" s="922"/>
      <c r="X721" s="922"/>
      <c r="Y721" s="922"/>
      <c r="Z721" s="922"/>
      <c r="AA721" s="922"/>
      <c r="AB721" s="922"/>
      <c r="AC721" s="922"/>
      <c r="AD721" s="922"/>
      <c r="AE721" s="922"/>
      <c r="AF721" s="923"/>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802" t="s">
        <v>600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3"/>
      <c r="B727" s="624"/>
      <c r="C727" s="699" t="s">
        <v>57</v>
      </c>
      <c r="D727" s="700"/>
      <c r="E727" s="700"/>
      <c r="F727" s="701"/>
      <c r="G727" s="800" t="s">
        <v>601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24.25" customHeight="1" thickBot="1" x14ac:dyDescent="0.2">
      <c r="A735" s="611" t="s">
        <v>602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585</v>
      </c>
      <c r="F737" s="111"/>
      <c r="G737" s="111"/>
      <c r="H737" s="111"/>
      <c r="I737" s="111"/>
      <c r="J737" s="111"/>
      <c r="K737" s="111"/>
      <c r="L737" s="111"/>
      <c r="M737" s="111"/>
      <c r="N737" s="112" t="s">
        <v>358</v>
      </c>
      <c r="O737" s="112"/>
      <c r="P737" s="112"/>
      <c r="Q737" s="112"/>
      <c r="R737" s="111" t="s">
        <v>603</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615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482</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t="s">
        <v>484</v>
      </c>
      <c r="J739" s="106"/>
      <c r="K739" s="91" t="str">
        <f>IF(OR(I739="　", I739=""), "", "-")</f>
        <v/>
      </c>
      <c r="L739" s="107">
        <v>773</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782" t="s">
        <v>620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141" customHeight="1" x14ac:dyDescent="0.15">
      <c r="A781" s="556"/>
      <c r="B781" s="767"/>
      <c r="C781" s="767"/>
      <c r="D781" s="767"/>
      <c r="E781" s="767"/>
      <c r="F781" s="768"/>
      <c r="G781" s="449" t="s">
        <v>608</v>
      </c>
      <c r="H781" s="450"/>
      <c r="I781" s="450"/>
      <c r="J781" s="450"/>
      <c r="K781" s="451"/>
      <c r="L781" s="452" t="s">
        <v>609</v>
      </c>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7"/>
      <c r="C782" s="767"/>
      <c r="D782" s="767"/>
      <c r="E782" s="767"/>
      <c r="F782" s="76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7"/>
      <c r="C783" s="767"/>
      <c r="D783" s="767"/>
      <c r="E783" s="767"/>
      <c r="F783" s="76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7"/>
      <c r="C784" s="767"/>
      <c r="D784" s="767"/>
      <c r="E784" s="767"/>
      <c r="F784" s="76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610</v>
      </c>
      <c r="D837" s="416"/>
      <c r="E837" s="416"/>
      <c r="F837" s="416"/>
      <c r="G837" s="416"/>
      <c r="H837" s="416"/>
      <c r="I837" s="416"/>
      <c r="J837" s="417" t="s">
        <v>599</v>
      </c>
      <c r="K837" s="418"/>
      <c r="L837" s="418"/>
      <c r="M837" s="418"/>
      <c r="N837" s="418"/>
      <c r="O837" s="418"/>
      <c r="P837" s="426" t="s">
        <v>611</v>
      </c>
      <c r="Q837" s="315"/>
      <c r="R837" s="315"/>
      <c r="S837" s="315"/>
      <c r="T837" s="315"/>
      <c r="U837" s="315"/>
      <c r="V837" s="315"/>
      <c r="W837" s="315"/>
      <c r="X837" s="315"/>
      <c r="Y837" s="316"/>
      <c r="Z837" s="317"/>
      <c r="AA837" s="317"/>
      <c r="AB837" s="318"/>
      <c r="AC837" s="326" t="s">
        <v>196</v>
      </c>
      <c r="AD837" s="424"/>
      <c r="AE837" s="424"/>
      <c r="AF837" s="424"/>
      <c r="AG837" s="424"/>
      <c r="AH837" s="419" t="s">
        <v>612</v>
      </c>
      <c r="AI837" s="420"/>
      <c r="AJ837" s="420"/>
      <c r="AK837" s="420"/>
      <c r="AL837" s="323" t="s">
        <v>612</v>
      </c>
      <c r="AM837" s="324"/>
      <c r="AN837" s="324"/>
      <c r="AO837" s="325"/>
      <c r="AP837" s="319" t="s">
        <v>612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9"/>
      <c r="E1101" s="275" t="s">
        <v>396</v>
      </c>
      <c r="F1101" s="899"/>
      <c r="G1101" s="899"/>
      <c r="H1101" s="899"/>
      <c r="I1101" s="899"/>
      <c r="J1101" s="275" t="s">
        <v>432</v>
      </c>
      <c r="K1101" s="275"/>
      <c r="L1101" s="275"/>
      <c r="M1101" s="275"/>
      <c r="N1101" s="275"/>
      <c r="O1101" s="275"/>
      <c r="P1101" s="342" t="s">
        <v>27</v>
      </c>
      <c r="Q1101" s="342"/>
      <c r="R1101" s="342"/>
      <c r="S1101" s="342"/>
      <c r="T1101" s="342"/>
      <c r="U1101" s="342"/>
      <c r="V1101" s="342"/>
      <c r="W1101" s="342"/>
      <c r="X1101" s="342"/>
      <c r="Y1101" s="275" t="s">
        <v>434</v>
      </c>
      <c r="Z1101" s="899"/>
      <c r="AA1101" s="899"/>
      <c r="AB1101" s="899"/>
      <c r="AC1101" s="275" t="s">
        <v>377</v>
      </c>
      <c r="AD1101" s="275"/>
      <c r="AE1101" s="275"/>
      <c r="AF1101" s="275"/>
      <c r="AG1101" s="275"/>
      <c r="AH1101" s="342" t="s">
        <v>391</v>
      </c>
      <c r="AI1101" s="343"/>
      <c r="AJ1101" s="343"/>
      <c r="AK1101" s="343"/>
      <c r="AL1101" s="343" t="s">
        <v>21</v>
      </c>
      <c r="AM1101" s="343"/>
      <c r="AN1101" s="343"/>
      <c r="AO1101" s="902"/>
      <c r="AP1101" s="428" t="s">
        <v>468</v>
      </c>
      <c r="AQ1101" s="428"/>
      <c r="AR1101" s="428"/>
      <c r="AS1101" s="428"/>
      <c r="AT1101" s="428"/>
      <c r="AU1101" s="428"/>
      <c r="AV1101" s="428"/>
      <c r="AW1101" s="428"/>
      <c r="AX1101" s="428"/>
    </row>
    <row r="1102" spans="1:50" ht="30" customHeight="1" x14ac:dyDescent="0.15">
      <c r="A1102" s="402">
        <v>1</v>
      </c>
      <c r="B1102" s="402">
        <v>1</v>
      </c>
      <c r="C1102" s="901"/>
      <c r="D1102" s="901"/>
      <c r="E1102" s="259" t="s">
        <v>613</v>
      </c>
      <c r="F1102" s="900"/>
      <c r="G1102" s="900"/>
      <c r="H1102" s="900"/>
      <c r="I1102" s="900"/>
      <c r="J1102" s="417" t="s">
        <v>613</v>
      </c>
      <c r="K1102" s="418"/>
      <c r="L1102" s="418"/>
      <c r="M1102" s="418"/>
      <c r="N1102" s="418"/>
      <c r="O1102" s="418"/>
      <c r="P1102" s="426" t="s">
        <v>613</v>
      </c>
      <c r="Q1102" s="315"/>
      <c r="R1102" s="315"/>
      <c r="S1102" s="315"/>
      <c r="T1102" s="315"/>
      <c r="U1102" s="315"/>
      <c r="V1102" s="315"/>
      <c r="W1102" s="315"/>
      <c r="X1102" s="315"/>
      <c r="Y1102" s="316" t="s">
        <v>585</v>
      </c>
      <c r="Z1102" s="317"/>
      <c r="AA1102" s="317"/>
      <c r="AB1102" s="318"/>
      <c r="AC1102" s="320"/>
      <c r="AD1102" s="320"/>
      <c r="AE1102" s="320"/>
      <c r="AF1102" s="320"/>
      <c r="AG1102" s="320"/>
      <c r="AH1102" s="321" t="s">
        <v>613</v>
      </c>
      <c r="AI1102" s="322"/>
      <c r="AJ1102" s="322"/>
      <c r="AK1102" s="322"/>
      <c r="AL1102" s="323" t="s">
        <v>613</v>
      </c>
      <c r="AM1102" s="324"/>
      <c r="AN1102" s="324"/>
      <c r="AO1102" s="325"/>
      <c r="AP1102" s="319" t="s">
        <v>585</v>
      </c>
      <c r="AQ1102" s="319"/>
      <c r="AR1102" s="319"/>
      <c r="AS1102" s="319"/>
      <c r="AT1102" s="319"/>
      <c r="AU1102" s="319"/>
      <c r="AV1102" s="319"/>
      <c r="AW1102" s="319"/>
      <c r="AX1102" s="319"/>
    </row>
    <row r="1103" spans="1:50" ht="30" hidden="1" customHeight="1" x14ac:dyDescent="0.15">
      <c r="A1103" s="402">
        <v>2</v>
      </c>
      <c r="B1103" s="402">
        <v>1</v>
      </c>
      <c r="C1103" s="901"/>
      <c r="D1103" s="901"/>
      <c r="E1103" s="900"/>
      <c r="F1103" s="900"/>
      <c r="G1103" s="900"/>
      <c r="H1103" s="900"/>
      <c r="I1103" s="90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1"/>
      <c r="D1104" s="901"/>
      <c r="E1104" s="900"/>
      <c r="F1104" s="900"/>
      <c r="G1104" s="900"/>
      <c r="H1104" s="900"/>
      <c r="I1104" s="90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1"/>
      <c r="D1105" s="901"/>
      <c r="E1105" s="900"/>
      <c r="F1105" s="900"/>
      <c r="G1105" s="900"/>
      <c r="H1105" s="900"/>
      <c r="I1105" s="90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1"/>
      <c r="D1106" s="901"/>
      <c r="E1106" s="900"/>
      <c r="F1106" s="900"/>
      <c r="G1106" s="900"/>
      <c r="H1106" s="900"/>
      <c r="I1106" s="90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1"/>
      <c r="D1107" s="901"/>
      <c r="E1107" s="900"/>
      <c r="F1107" s="900"/>
      <c r="G1107" s="900"/>
      <c r="H1107" s="900"/>
      <c r="I1107" s="90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1"/>
      <c r="D1108" s="901"/>
      <c r="E1108" s="900"/>
      <c r="F1108" s="900"/>
      <c r="G1108" s="900"/>
      <c r="H1108" s="900"/>
      <c r="I1108" s="90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1"/>
      <c r="D1109" s="901"/>
      <c r="E1109" s="900"/>
      <c r="F1109" s="900"/>
      <c r="G1109" s="900"/>
      <c r="H1109" s="900"/>
      <c r="I1109" s="90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1"/>
      <c r="D1110" s="901"/>
      <c r="E1110" s="900"/>
      <c r="F1110" s="900"/>
      <c r="G1110" s="900"/>
      <c r="H1110" s="900"/>
      <c r="I1110" s="90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1"/>
      <c r="D1111" s="901"/>
      <c r="E1111" s="900"/>
      <c r="F1111" s="900"/>
      <c r="G1111" s="900"/>
      <c r="H1111" s="900"/>
      <c r="I1111" s="90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1"/>
      <c r="D1112" s="901"/>
      <c r="E1112" s="900"/>
      <c r="F1112" s="900"/>
      <c r="G1112" s="900"/>
      <c r="H1112" s="900"/>
      <c r="I1112" s="90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1"/>
      <c r="D1113" s="901"/>
      <c r="E1113" s="900"/>
      <c r="F1113" s="900"/>
      <c r="G1113" s="900"/>
      <c r="H1113" s="900"/>
      <c r="I1113" s="90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1"/>
      <c r="D1114" s="901"/>
      <c r="E1114" s="900"/>
      <c r="F1114" s="900"/>
      <c r="G1114" s="900"/>
      <c r="H1114" s="900"/>
      <c r="I1114" s="90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1"/>
      <c r="D1115" s="901"/>
      <c r="E1115" s="900"/>
      <c r="F1115" s="900"/>
      <c r="G1115" s="900"/>
      <c r="H1115" s="900"/>
      <c r="I1115" s="90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1"/>
      <c r="D1116" s="901"/>
      <c r="E1116" s="900"/>
      <c r="F1116" s="900"/>
      <c r="G1116" s="900"/>
      <c r="H1116" s="900"/>
      <c r="I1116" s="90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1"/>
      <c r="D1117" s="901"/>
      <c r="E1117" s="900"/>
      <c r="F1117" s="900"/>
      <c r="G1117" s="900"/>
      <c r="H1117" s="900"/>
      <c r="I1117" s="90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1"/>
      <c r="D1118" s="901"/>
      <c r="E1118" s="900"/>
      <c r="F1118" s="900"/>
      <c r="G1118" s="900"/>
      <c r="H1118" s="900"/>
      <c r="I1118" s="90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1"/>
      <c r="D1119" s="901"/>
      <c r="E1119" s="259"/>
      <c r="F1119" s="900"/>
      <c r="G1119" s="900"/>
      <c r="H1119" s="900"/>
      <c r="I1119" s="90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1"/>
      <c r="D1120" s="901"/>
      <c r="E1120" s="900"/>
      <c r="F1120" s="900"/>
      <c r="G1120" s="900"/>
      <c r="H1120" s="900"/>
      <c r="I1120" s="90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1"/>
      <c r="D1121" s="901"/>
      <c r="E1121" s="900"/>
      <c r="F1121" s="900"/>
      <c r="G1121" s="900"/>
      <c r="H1121" s="900"/>
      <c r="I1121" s="90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1"/>
      <c r="D1122" s="901"/>
      <c r="E1122" s="900"/>
      <c r="F1122" s="900"/>
      <c r="G1122" s="900"/>
      <c r="H1122" s="900"/>
      <c r="I1122" s="90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1"/>
      <c r="D1123" s="901"/>
      <c r="E1123" s="900"/>
      <c r="F1123" s="900"/>
      <c r="G1123" s="900"/>
      <c r="H1123" s="900"/>
      <c r="I1123" s="90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1"/>
      <c r="D1124" s="901"/>
      <c r="E1124" s="900"/>
      <c r="F1124" s="900"/>
      <c r="G1124" s="900"/>
      <c r="H1124" s="900"/>
      <c r="I1124" s="90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1"/>
      <c r="D1125" s="901"/>
      <c r="E1125" s="900"/>
      <c r="F1125" s="900"/>
      <c r="G1125" s="900"/>
      <c r="H1125" s="900"/>
      <c r="I1125" s="90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1"/>
      <c r="D1126" s="901"/>
      <c r="E1126" s="900"/>
      <c r="F1126" s="900"/>
      <c r="G1126" s="900"/>
      <c r="H1126" s="900"/>
      <c r="I1126" s="90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1"/>
      <c r="D1127" s="901"/>
      <c r="E1127" s="900"/>
      <c r="F1127" s="900"/>
      <c r="G1127" s="900"/>
      <c r="H1127" s="900"/>
      <c r="I1127" s="90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1"/>
      <c r="D1128" s="901"/>
      <c r="E1128" s="900"/>
      <c r="F1128" s="900"/>
      <c r="G1128" s="900"/>
      <c r="H1128" s="900"/>
      <c r="I1128" s="90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1"/>
      <c r="D1129" s="901"/>
      <c r="E1129" s="900"/>
      <c r="F1129" s="900"/>
      <c r="G1129" s="900"/>
      <c r="H1129" s="900"/>
      <c r="I1129" s="90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1"/>
      <c r="D1130" s="901"/>
      <c r="E1130" s="900"/>
      <c r="F1130" s="900"/>
      <c r="G1130" s="900"/>
      <c r="H1130" s="900"/>
      <c r="I1130" s="90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1"/>
      <c r="D1131" s="901"/>
      <c r="E1131" s="900"/>
      <c r="F1131" s="900"/>
      <c r="G1131" s="900"/>
      <c r="H1131" s="900"/>
      <c r="I1131" s="90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V14 AK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P15:V17 P13:AX13 AR15:AX15 AK16:AQ17">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Y781">
    <cfRule type="expression" dxfId="2793" priority="13691">
      <formula>IF(RIGHT(TEXT(Y781,"0.#"),1)=".",FALSE,TRUE)</formula>
    </cfRule>
    <cfRule type="expression" dxfId="2792" priority="13692">
      <formula>IF(RIGHT(TEXT(Y781,"0.#"),1)=".",TRUE,FALSE)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8:AO838">
    <cfRule type="expression" dxfId="2393" priority="2825">
      <formula>IF(AND(AL838&gt;=0, RIGHT(TEXT(AL838,"0.#"),1)&lt;&gt;"."),TRUE,FALSE)</formula>
    </cfRule>
    <cfRule type="expression" dxfId="2392" priority="2826">
      <formula>IF(AND(AL838&gt;=0, RIGHT(TEXT(AL838,"0.#"),1)="."),TRUE,FALSE)</formula>
    </cfRule>
    <cfRule type="expression" dxfId="2391" priority="2827">
      <formula>IF(AND(AL838&lt;0, RIGHT(TEXT(AL838,"0.#"),1)&lt;&gt;"."),TRUE,FALSE)</formula>
    </cfRule>
    <cfRule type="expression" dxfId="2390" priority="2828">
      <formula>IF(AND(AL838&lt;0, RIGHT(TEXT(AL838,"0.#"),1)="."),TRUE,FALSE)</formula>
    </cfRule>
  </conditionalFormatting>
  <conditionalFormatting sqref="Y838">
    <cfRule type="expression" dxfId="2389" priority="2823">
      <formula>IF(RIGHT(TEXT(Y838,"0.#"),1)=".",FALSE,TRUE)</formula>
    </cfRule>
    <cfRule type="expression" dxfId="2388" priority="2824">
      <formula>IF(RIGHT(TEXT(Y838,"0.#"),1)=".",TRUE,FALSE)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W14:AC14">
    <cfRule type="expression" dxfId="715" priority="15">
      <formula>IF(RIGHT(TEXT(W14,"0.#"),1)=".",FALSE,TRUE)</formula>
    </cfRule>
    <cfRule type="expression" dxfId="714" priority="16">
      <formula>IF(RIGHT(TEXT(W14,"0.#"),1)=".",TRUE,FALSE)</formula>
    </cfRule>
  </conditionalFormatting>
  <conditionalFormatting sqref="W15:AC17">
    <cfRule type="expression" dxfId="713" priority="13">
      <formula>IF(RIGHT(TEXT(W15,"0.#"),1)=".",FALSE,TRUE)</formula>
    </cfRule>
    <cfRule type="expression" dxfId="712" priority="14">
      <formula>IF(RIGHT(TEXT(W15,"0.#"),1)=".",TRUE,FALSE)</formula>
    </cfRule>
  </conditionalFormatting>
  <conditionalFormatting sqref="AD14:AJ14">
    <cfRule type="expression" dxfId="711" priority="11">
      <formula>IF(RIGHT(TEXT(AD14,"0.#"),1)=".",FALSE,TRUE)</formula>
    </cfRule>
    <cfRule type="expression" dxfId="710" priority="12">
      <formula>IF(RIGHT(TEXT(AD14,"0.#"),1)=".",TRUE,FALSE)</formula>
    </cfRule>
  </conditionalFormatting>
  <conditionalFormatting sqref="AD15:AJ17">
    <cfRule type="expression" dxfId="709" priority="9">
      <formula>IF(RIGHT(TEXT(AD15,"0.#"),1)=".",FALSE,TRUE)</formula>
    </cfRule>
    <cfRule type="expression" dxfId="708" priority="10">
      <formula>IF(RIGHT(TEXT(AD15,"0.#"),1)=".",TRUE,FALSE)</formula>
    </cfRule>
  </conditionalFormatting>
  <conditionalFormatting sqref="AK15:AQ15">
    <cfRule type="expression" dxfId="707" priority="7">
      <formula>IF(RIGHT(TEXT(AK15,"0.#"),1)=".",FALSE,TRUE)</formula>
    </cfRule>
    <cfRule type="expression" dxfId="706" priority="8">
      <formula>IF(RIGHT(TEXT(AK15,"0.#"),1)=".",TRUE,FALSE)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t="s">
        <v>554</v>
      </c>
      <c r="H16" s="13" t="str">
        <f t="shared" si="1"/>
        <v>年金特別会計基礎年金勘定</v>
      </c>
      <c r="I16" s="13" t="str">
        <f t="shared" si="5"/>
        <v>年金特別会計基礎年金勘定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年金特別会計基礎年金勘定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年金特別会計基礎年金勘定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年金特別会計基礎年金勘定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年金特別会計基礎年金勘定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年金特別会計基礎年金勘定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年金特別会計基礎年金勘定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年金特別会計基礎年金勘定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年金特別会計基礎年金勘定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年金特別会計基礎年金勘定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年金特別会計基礎年金勘定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年金特別会計基礎年金勘定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年金特別会計基礎年金勘定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年金特別会計基礎年金勘定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年金特別会計基礎年金勘定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年金特別会計基礎年金勘定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年金特別会計基礎年金勘定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年金特別会計基礎年金勘定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年金特別会計基礎年金勘定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年金特別会計基礎年金勘定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年金特別会計基礎年金勘定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年金特別会計基礎年金勘定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年金特別会計基礎年金勘定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9" t="s">
        <v>265</v>
      </c>
      <c r="H2" s="784"/>
      <c r="I2" s="784"/>
      <c r="J2" s="784"/>
      <c r="K2" s="784"/>
      <c r="L2" s="784"/>
      <c r="M2" s="784"/>
      <c r="N2" s="784"/>
      <c r="O2" s="785"/>
      <c r="P2" s="783" t="s">
        <v>59</v>
      </c>
      <c r="Q2" s="784"/>
      <c r="R2" s="784"/>
      <c r="S2" s="784"/>
      <c r="T2" s="784"/>
      <c r="U2" s="784"/>
      <c r="V2" s="784"/>
      <c r="W2" s="784"/>
      <c r="X2" s="785"/>
      <c r="Y2" s="1012"/>
      <c r="Z2" s="410"/>
      <c r="AA2" s="411"/>
      <c r="AB2" s="1016" t="s">
        <v>11</v>
      </c>
      <c r="AC2" s="1017"/>
      <c r="AD2" s="1018"/>
      <c r="AE2" s="1004" t="s">
        <v>357</v>
      </c>
      <c r="AF2" s="1004"/>
      <c r="AG2" s="1004"/>
      <c r="AH2" s="1004"/>
      <c r="AI2" s="1004" t="s">
        <v>363</v>
      </c>
      <c r="AJ2" s="1004"/>
      <c r="AK2" s="1004"/>
      <c r="AL2" s="1004"/>
      <c r="AM2" s="1004" t="s">
        <v>472</v>
      </c>
      <c r="AN2" s="1004"/>
      <c r="AO2" s="1004"/>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3"/>
      <c r="Z3" s="1014"/>
      <c r="AA3" s="1015"/>
      <c r="AB3" s="1019"/>
      <c r="AC3" s="1020"/>
      <c r="AD3" s="102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2"/>
      <c r="I4" s="1022"/>
      <c r="J4" s="1022"/>
      <c r="K4" s="1022"/>
      <c r="L4" s="1022"/>
      <c r="M4" s="1022"/>
      <c r="N4" s="1022"/>
      <c r="O4" s="1023"/>
      <c r="P4" s="158"/>
      <c r="Q4" s="654"/>
      <c r="R4" s="654"/>
      <c r="S4" s="654"/>
      <c r="T4" s="654"/>
      <c r="U4" s="654"/>
      <c r="V4" s="654"/>
      <c r="W4" s="654"/>
      <c r="X4" s="655"/>
      <c r="Y4" s="1008" t="s">
        <v>12</v>
      </c>
      <c r="Z4" s="1009"/>
      <c r="AA4" s="1010"/>
      <c r="AB4" s="551"/>
      <c r="AC4" s="1011"/>
      <c r="AD4" s="101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4"/>
      <c r="H5" s="1025"/>
      <c r="I5" s="1025"/>
      <c r="J5" s="1025"/>
      <c r="K5" s="1025"/>
      <c r="L5" s="1025"/>
      <c r="M5" s="1025"/>
      <c r="N5" s="1025"/>
      <c r="O5" s="1026"/>
      <c r="P5" s="1030"/>
      <c r="Q5" s="1030"/>
      <c r="R5" s="1030"/>
      <c r="S5" s="1030"/>
      <c r="T5" s="1030"/>
      <c r="U5" s="1030"/>
      <c r="V5" s="1030"/>
      <c r="W5" s="1030"/>
      <c r="X5" s="1031"/>
      <c r="Y5" s="301" t="s">
        <v>54</v>
      </c>
      <c r="Z5" s="1005"/>
      <c r="AA5" s="1006"/>
      <c r="AB5" s="522"/>
      <c r="AC5" s="1007"/>
      <c r="AD5" s="100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7"/>
      <c r="H6" s="1028"/>
      <c r="I6" s="1028"/>
      <c r="J6" s="1028"/>
      <c r="K6" s="1028"/>
      <c r="L6" s="1028"/>
      <c r="M6" s="1028"/>
      <c r="N6" s="1028"/>
      <c r="O6" s="1029"/>
      <c r="P6" s="656"/>
      <c r="Q6" s="656"/>
      <c r="R6" s="656"/>
      <c r="S6" s="656"/>
      <c r="T6" s="656"/>
      <c r="U6" s="656"/>
      <c r="V6" s="656"/>
      <c r="W6" s="656"/>
      <c r="X6" s="657"/>
      <c r="Y6" s="1032" t="s">
        <v>13</v>
      </c>
      <c r="Z6" s="1005"/>
      <c r="AA6" s="1006"/>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2" t="s">
        <v>491</v>
      </c>
      <c r="B9" s="513"/>
      <c r="C9" s="513"/>
      <c r="D9" s="513"/>
      <c r="E9" s="513"/>
      <c r="F9" s="514"/>
      <c r="G9" s="799" t="s">
        <v>265</v>
      </c>
      <c r="H9" s="784"/>
      <c r="I9" s="784"/>
      <c r="J9" s="784"/>
      <c r="K9" s="784"/>
      <c r="L9" s="784"/>
      <c r="M9" s="784"/>
      <c r="N9" s="784"/>
      <c r="O9" s="785"/>
      <c r="P9" s="783" t="s">
        <v>59</v>
      </c>
      <c r="Q9" s="784"/>
      <c r="R9" s="784"/>
      <c r="S9" s="784"/>
      <c r="T9" s="784"/>
      <c r="U9" s="784"/>
      <c r="V9" s="784"/>
      <c r="W9" s="784"/>
      <c r="X9" s="785"/>
      <c r="Y9" s="1012"/>
      <c r="Z9" s="410"/>
      <c r="AA9" s="411"/>
      <c r="AB9" s="1016" t="s">
        <v>11</v>
      </c>
      <c r="AC9" s="1017"/>
      <c r="AD9" s="1018"/>
      <c r="AE9" s="1004" t="s">
        <v>357</v>
      </c>
      <c r="AF9" s="1004"/>
      <c r="AG9" s="1004"/>
      <c r="AH9" s="1004"/>
      <c r="AI9" s="1004" t="s">
        <v>363</v>
      </c>
      <c r="AJ9" s="1004"/>
      <c r="AK9" s="1004"/>
      <c r="AL9" s="1004"/>
      <c r="AM9" s="1004" t="s">
        <v>472</v>
      </c>
      <c r="AN9" s="1004"/>
      <c r="AO9" s="1004"/>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3"/>
      <c r="Z10" s="1014"/>
      <c r="AA10" s="1015"/>
      <c r="AB10" s="1019"/>
      <c r="AC10" s="1020"/>
      <c r="AD10" s="102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2"/>
      <c r="I11" s="1022"/>
      <c r="J11" s="1022"/>
      <c r="K11" s="1022"/>
      <c r="L11" s="1022"/>
      <c r="M11" s="1022"/>
      <c r="N11" s="1022"/>
      <c r="O11" s="1023"/>
      <c r="P11" s="158"/>
      <c r="Q11" s="654"/>
      <c r="R11" s="654"/>
      <c r="S11" s="654"/>
      <c r="T11" s="654"/>
      <c r="U11" s="654"/>
      <c r="V11" s="654"/>
      <c r="W11" s="654"/>
      <c r="X11" s="655"/>
      <c r="Y11" s="1008" t="s">
        <v>12</v>
      </c>
      <c r="Z11" s="1009"/>
      <c r="AA11" s="1010"/>
      <c r="AB11" s="551"/>
      <c r="AC11" s="1011"/>
      <c r="AD11" s="101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4"/>
      <c r="H12" s="1025"/>
      <c r="I12" s="1025"/>
      <c r="J12" s="1025"/>
      <c r="K12" s="1025"/>
      <c r="L12" s="1025"/>
      <c r="M12" s="1025"/>
      <c r="N12" s="1025"/>
      <c r="O12" s="1026"/>
      <c r="P12" s="1030"/>
      <c r="Q12" s="1030"/>
      <c r="R12" s="1030"/>
      <c r="S12" s="1030"/>
      <c r="T12" s="1030"/>
      <c r="U12" s="1030"/>
      <c r="V12" s="1030"/>
      <c r="W12" s="1030"/>
      <c r="X12" s="1031"/>
      <c r="Y12" s="301" t="s">
        <v>54</v>
      </c>
      <c r="Z12" s="1005"/>
      <c r="AA12" s="1006"/>
      <c r="AB12" s="522"/>
      <c r="AC12" s="1007"/>
      <c r="AD12" s="100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7"/>
      <c r="H13" s="1028"/>
      <c r="I13" s="1028"/>
      <c r="J13" s="1028"/>
      <c r="K13" s="1028"/>
      <c r="L13" s="1028"/>
      <c r="M13" s="1028"/>
      <c r="N13" s="1028"/>
      <c r="O13" s="1029"/>
      <c r="P13" s="656"/>
      <c r="Q13" s="656"/>
      <c r="R13" s="656"/>
      <c r="S13" s="656"/>
      <c r="T13" s="656"/>
      <c r="U13" s="656"/>
      <c r="V13" s="656"/>
      <c r="W13" s="656"/>
      <c r="X13" s="657"/>
      <c r="Y13" s="1032" t="s">
        <v>13</v>
      </c>
      <c r="Z13" s="1005"/>
      <c r="AA13" s="1006"/>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2" t="s">
        <v>491</v>
      </c>
      <c r="B16" s="513"/>
      <c r="C16" s="513"/>
      <c r="D16" s="513"/>
      <c r="E16" s="513"/>
      <c r="F16" s="514"/>
      <c r="G16" s="799" t="s">
        <v>265</v>
      </c>
      <c r="H16" s="784"/>
      <c r="I16" s="784"/>
      <c r="J16" s="784"/>
      <c r="K16" s="784"/>
      <c r="L16" s="784"/>
      <c r="M16" s="784"/>
      <c r="N16" s="784"/>
      <c r="O16" s="785"/>
      <c r="P16" s="783" t="s">
        <v>59</v>
      </c>
      <c r="Q16" s="784"/>
      <c r="R16" s="784"/>
      <c r="S16" s="784"/>
      <c r="T16" s="784"/>
      <c r="U16" s="784"/>
      <c r="V16" s="784"/>
      <c r="W16" s="784"/>
      <c r="X16" s="785"/>
      <c r="Y16" s="1012"/>
      <c r="Z16" s="410"/>
      <c r="AA16" s="411"/>
      <c r="AB16" s="1016" t="s">
        <v>11</v>
      </c>
      <c r="AC16" s="1017"/>
      <c r="AD16" s="1018"/>
      <c r="AE16" s="1004" t="s">
        <v>357</v>
      </c>
      <c r="AF16" s="1004"/>
      <c r="AG16" s="1004"/>
      <c r="AH16" s="1004"/>
      <c r="AI16" s="1004" t="s">
        <v>363</v>
      </c>
      <c r="AJ16" s="1004"/>
      <c r="AK16" s="1004"/>
      <c r="AL16" s="1004"/>
      <c r="AM16" s="1004" t="s">
        <v>472</v>
      </c>
      <c r="AN16" s="1004"/>
      <c r="AO16" s="1004"/>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3"/>
      <c r="Z17" s="1014"/>
      <c r="AA17" s="1015"/>
      <c r="AB17" s="1019"/>
      <c r="AC17" s="1020"/>
      <c r="AD17" s="102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2"/>
      <c r="I18" s="1022"/>
      <c r="J18" s="1022"/>
      <c r="K18" s="1022"/>
      <c r="L18" s="1022"/>
      <c r="M18" s="1022"/>
      <c r="N18" s="1022"/>
      <c r="O18" s="1023"/>
      <c r="P18" s="158"/>
      <c r="Q18" s="654"/>
      <c r="R18" s="654"/>
      <c r="S18" s="654"/>
      <c r="T18" s="654"/>
      <c r="U18" s="654"/>
      <c r="V18" s="654"/>
      <c r="W18" s="654"/>
      <c r="X18" s="655"/>
      <c r="Y18" s="1008" t="s">
        <v>12</v>
      </c>
      <c r="Z18" s="1009"/>
      <c r="AA18" s="1010"/>
      <c r="AB18" s="551"/>
      <c r="AC18" s="1011"/>
      <c r="AD18" s="101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4"/>
      <c r="H19" s="1025"/>
      <c r="I19" s="1025"/>
      <c r="J19" s="1025"/>
      <c r="K19" s="1025"/>
      <c r="L19" s="1025"/>
      <c r="M19" s="1025"/>
      <c r="N19" s="1025"/>
      <c r="O19" s="1026"/>
      <c r="P19" s="1030"/>
      <c r="Q19" s="1030"/>
      <c r="R19" s="1030"/>
      <c r="S19" s="1030"/>
      <c r="T19" s="1030"/>
      <c r="U19" s="1030"/>
      <c r="V19" s="1030"/>
      <c r="W19" s="1030"/>
      <c r="X19" s="1031"/>
      <c r="Y19" s="301" t="s">
        <v>54</v>
      </c>
      <c r="Z19" s="1005"/>
      <c r="AA19" s="1006"/>
      <c r="AB19" s="522"/>
      <c r="AC19" s="1007"/>
      <c r="AD19" s="100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7"/>
      <c r="H20" s="1028"/>
      <c r="I20" s="1028"/>
      <c r="J20" s="1028"/>
      <c r="K20" s="1028"/>
      <c r="L20" s="1028"/>
      <c r="M20" s="1028"/>
      <c r="N20" s="1028"/>
      <c r="O20" s="1029"/>
      <c r="P20" s="656"/>
      <c r="Q20" s="656"/>
      <c r="R20" s="656"/>
      <c r="S20" s="656"/>
      <c r="T20" s="656"/>
      <c r="U20" s="656"/>
      <c r="V20" s="656"/>
      <c r="W20" s="656"/>
      <c r="X20" s="657"/>
      <c r="Y20" s="1032" t="s">
        <v>13</v>
      </c>
      <c r="Z20" s="1005"/>
      <c r="AA20" s="1006"/>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2" t="s">
        <v>491</v>
      </c>
      <c r="B23" s="513"/>
      <c r="C23" s="513"/>
      <c r="D23" s="513"/>
      <c r="E23" s="513"/>
      <c r="F23" s="514"/>
      <c r="G23" s="799" t="s">
        <v>265</v>
      </c>
      <c r="H23" s="784"/>
      <c r="I23" s="784"/>
      <c r="J23" s="784"/>
      <c r="K23" s="784"/>
      <c r="L23" s="784"/>
      <c r="M23" s="784"/>
      <c r="N23" s="784"/>
      <c r="O23" s="785"/>
      <c r="P23" s="783" t="s">
        <v>59</v>
      </c>
      <c r="Q23" s="784"/>
      <c r="R23" s="784"/>
      <c r="S23" s="784"/>
      <c r="T23" s="784"/>
      <c r="U23" s="784"/>
      <c r="V23" s="784"/>
      <c r="W23" s="784"/>
      <c r="X23" s="785"/>
      <c r="Y23" s="1012"/>
      <c r="Z23" s="410"/>
      <c r="AA23" s="411"/>
      <c r="AB23" s="1016" t="s">
        <v>11</v>
      </c>
      <c r="AC23" s="1017"/>
      <c r="AD23" s="1018"/>
      <c r="AE23" s="1004" t="s">
        <v>357</v>
      </c>
      <c r="AF23" s="1004"/>
      <c r="AG23" s="1004"/>
      <c r="AH23" s="1004"/>
      <c r="AI23" s="1004" t="s">
        <v>363</v>
      </c>
      <c r="AJ23" s="1004"/>
      <c r="AK23" s="1004"/>
      <c r="AL23" s="1004"/>
      <c r="AM23" s="1004" t="s">
        <v>472</v>
      </c>
      <c r="AN23" s="1004"/>
      <c r="AO23" s="1004"/>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3"/>
      <c r="Z24" s="1014"/>
      <c r="AA24" s="1015"/>
      <c r="AB24" s="1019"/>
      <c r="AC24" s="1020"/>
      <c r="AD24" s="102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2"/>
      <c r="I25" s="1022"/>
      <c r="J25" s="1022"/>
      <c r="K25" s="1022"/>
      <c r="L25" s="1022"/>
      <c r="M25" s="1022"/>
      <c r="N25" s="1022"/>
      <c r="O25" s="1023"/>
      <c r="P25" s="158"/>
      <c r="Q25" s="654"/>
      <c r="R25" s="654"/>
      <c r="S25" s="654"/>
      <c r="T25" s="654"/>
      <c r="U25" s="654"/>
      <c r="V25" s="654"/>
      <c r="W25" s="654"/>
      <c r="X25" s="655"/>
      <c r="Y25" s="1008" t="s">
        <v>12</v>
      </c>
      <c r="Z25" s="1009"/>
      <c r="AA25" s="1010"/>
      <c r="AB25" s="551"/>
      <c r="AC25" s="1011"/>
      <c r="AD25" s="101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4"/>
      <c r="H26" s="1025"/>
      <c r="I26" s="1025"/>
      <c r="J26" s="1025"/>
      <c r="K26" s="1025"/>
      <c r="L26" s="1025"/>
      <c r="M26" s="1025"/>
      <c r="N26" s="1025"/>
      <c r="O26" s="1026"/>
      <c r="P26" s="1030"/>
      <c r="Q26" s="1030"/>
      <c r="R26" s="1030"/>
      <c r="S26" s="1030"/>
      <c r="T26" s="1030"/>
      <c r="U26" s="1030"/>
      <c r="V26" s="1030"/>
      <c r="W26" s="1030"/>
      <c r="X26" s="1031"/>
      <c r="Y26" s="301" t="s">
        <v>54</v>
      </c>
      <c r="Z26" s="1005"/>
      <c r="AA26" s="1006"/>
      <c r="AB26" s="522"/>
      <c r="AC26" s="1007"/>
      <c r="AD26" s="100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7"/>
      <c r="H27" s="1028"/>
      <c r="I27" s="1028"/>
      <c r="J27" s="1028"/>
      <c r="K27" s="1028"/>
      <c r="L27" s="1028"/>
      <c r="M27" s="1028"/>
      <c r="N27" s="1028"/>
      <c r="O27" s="1029"/>
      <c r="P27" s="656"/>
      <c r="Q27" s="656"/>
      <c r="R27" s="656"/>
      <c r="S27" s="656"/>
      <c r="T27" s="656"/>
      <c r="U27" s="656"/>
      <c r="V27" s="656"/>
      <c r="W27" s="656"/>
      <c r="X27" s="657"/>
      <c r="Y27" s="1032" t="s">
        <v>13</v>
      </c>
      <c r="Z27" s="1005"/>
      <c r="AA27" s="1006"/>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2" t="s">
        <v>491</v>
      </c>
      <c r="B30" s="513"/>
      <c r="C30" s="513"/>
      <c r="D30" s="513"/>
      <c r="E30" s="513"/>
      <c r="F30" s="514"/>
      <c r="G30" s="799" t="s">
        <v>265</v>
      </c>
      <c r="H30" s="784"/>
      <c r="I30" s="784"/>
      <c r="J30" s="784"/>
      <c r="K30" s="784"/>
      <c r="L30" s="784"/>
      <c r="M30" s="784"/>
      <c r="N30" s="784"/>
      <c r="O30" s="785"/>
      <c r="P30" s="783" t="s">
        <v>59</v>
      </c>
      <c r="Q30" s="784"/>
      <c r="R30" s="784"/>
      <c r="S30" s="784"/>
      <c r="T30" s="784"/>
      <c r="U30" s="784"/>
      <c r="V30" s="784"/>
      <c r="W30" s="784"/>
      <c r="X30" s="785"/>
      <c r="Y30" s="1012"/>
      <c r="Z30" s="410"/>
      <c r="AA30" s="411"/>
      <c r="AB30" s="1016" t="s">
        <v>11</v>
      </c>
      <c r="AC30" s="1017"/>
      <c r="AD30" s="1018"/>
      <c r="AE30" s="1004" t="s">
        <v>357</v>
      </c>
      <c r="AF30" s="1004"/>
      <c r="AG30" s="1004"/>
      <c r="AH30" s="1004"/>
      <c r="AI30" s="1004" t="s">
        <v>363</v>
      </c>
      <c r="AJ30" s="1004"/>
      <c r="AK30" s="1004"/>
      <c r="AL30" s="1004"/>
      <c r="AM30" s="1004" t="s">
        <v>472</v>
      </c>
      <c r="AN30" s="1004"/>
      <c r="AO30" s="1004"/>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3"/>
      <c r="Z31" s="1014"/>
      <c r="AA31" s="1015"/>
      <c r="AB31" s="1019"/>
      <c r="AC31" s="1020"/>
      <c r="AD31" s="102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2"/>
      <c r="I32" s="1022"/>
      <c r="J32" s="1022"/>
      <c r="K32" s="1022"/>
      <c r="L32" s="1022"/>
      <c r="M32" s="1022"/>
      <c r="N32" s="1022"/>
      <c r="O32" s="1023"/>
      <c r="P32" s="158"/>
      <c r="Q32" s="654"/>
      <c r="R32" s="654"/>
      <c r="S32" s="654"/>
      <c r="T32" s="654"/>
      <c r="U32" s="654"/>
      <c r="V32" s="654"/>
      <c r="W32" s="654"/>
      <c r="X32" s="655"/>
      <c r="Y32" s="1008" t="s">
        <v>12</v>
      </c>
      <c r="Z32" s="1009"/>
      <c r="AA32" s="1010"/>
      <c r="AB32" s="551"/>
      <c r="AC32" s="1011"/>
      <c r="AD32" s="101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4"/>
      <c r="H33" s="1025"/>
      <c r="I33" s="1025"/>
      <c r="J33" s="1025"/>
      <c r="K33" s="1025"/>
      <c r="L33" s="1025"/>
      <c r="M33" s="1025"/>
      <c r="N33" s="1025"/>
      <c r="O33" s="1026"/>
      <c r="P33" s="1030"/>
      <c r="Q33" s="1030"/>
      <c r="R33" s="1030"/>
      <c r="S33" s="1030"/>
      <c r="T33" s="1030"/>
      <c r="U33" s="1030"/>
      <c r="V33" s="1030"/>
      <c r="W33" s="1030"/>
      <c r="X33" s="1031"/>
      <c r="Y33" s="301" t="s">
        <v>54</v>
      </c>
      <c r="Z33" s="1005"/>
      <c r="AA33" s="1006"/>
      <c r="AB33" s="522"/>
      <c r="AC33" s="1007"/>
      <c r="AD33" s="100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7"/>
      <c r="H34" s="1028"/>
      <c r="I34" s="1028"/>
      <c r="J34" s="1028"/>
      <c r="K34" s="1028"/>
      <c r="L34" s="1028"/>
      <c r="M34" s="1028"/>
      <c r="N34" s="1028"/>
      <c r="O34" s="1029"/>
      <c r="P34" s="656"/>
      <c r="Q34" s="656"/>
      <c r="R34" s="656"/>
      <c r="S34" s="656"/>
      <c r="T34" s="656"/>
      <c r="U34" s="656"/>
      <c r="V34" s="656"/>
      <c r="W34" s="656"/>
      <c r="X34" s="657"/>
      <c r="Y34" s="1032" t="s">
        <v>13</v>
      </c>
      <c r="Z34" s="1005"/>
      <c r="AA34" s="1006"/>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2" t="s">
        <v>491</v>
      </c>
      <c r="B37" s="513"/>
      <c r="C37" s="513"/>
      <c r="D37" s="513"/>
      <c r="E37" s="513"/>
      <c r="F37" s="514"/>
      <c r="G37" s="799" t="s">
        <v>265</v>
      </c>
      <c r="H37" s="784"/>
      <c r="I37" s="784"/>
      <c r="J37" s="784"/>
      <c r="K37" s="784"/>
      <c r="L37" s="784"/>
      <c r="M37" s="784"/>
      <c r="N37" s="784"/>
      <c r="O37" s="785"/>
      <c r="P37" s="783" t="s">
        <v>59</v>
      </c>
      <c r="Q37" s="784"/>
      <c r="R37" s="784"/>
      <c r="S37" s="784"/>
      <c r="T37" s="784"/>
      <c r="U37" s="784"/>
      <c r="V37" s="784"/>
      <c r="W37" s="784"/>
      <c r="X37" s="785"/>
      <c r="Y37" s="1012"/>
      <c r="Z37" s="410"/>
      <c r="AA37" s="411"/>
      <c r="AB37" s="1016" t="s">
        <v>11</v>
      </c>
      <c r="AC37" s="1017"/>
      <c r="AD37" s="1018"/>
      <c r="AE37" s="1004" t="s">
        <v>357</v>
      </c>
      <c r="AF37" s="1004"/>
      <c r="AG37" s="1004"/>
      <c r="AH37" s="1004"/>
      <c r="AI37" s="1004" t="s">
        <v>363</v>
      </c>
      <c r="AJ37" s="1004"/>
      <c r="AK37" s="1004"/>
      <c r="AL37" s="1004"/>
      <c r="AM37" s="1004" t="s">
        <v>472</v>
      </c>
      <c r="AN37" s="1004"/>
      <c r="AO37" s="1004"/>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3"/>
      <c r="Z38" s="1014"/>
      <c r="AA38" s="1015"/>
      <c r="AB38" s="1019"/>
      <c r="AC38" s="1020"/>
      <c r="AD38" s="102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2"/>
      <c r="I39" s="1022"/>
      <c r="J39" s="1022"/>
      <c r="K39" s="1022"/>
      <c r="L39" s="1022"/>
      <c r="M39" s="1022"/>
      <c r="N39" s="1022"/>
      <c r="O39" s="1023"/>
      <c r="P39" s="158"/>
      <c r="Q39" s="654"/>
      <c r="R39" s="654"/>
      <c r="S39" s="654"/>
      <c r="T39" s="654"/>
      <c r="U39" s="654"/>
      <c r="V39" s="654"/>
      <c r="W39" s="654"/>
      <c r="X39" s="655"/>
      <c r="Y39" s="1008" t="s">
        <v>12</v>
      </c>
      <c r="Z39" s="1009"/>
      <c r="AA39" s="1010"/>
      <c r="AB39" s="551"/>
      <c r="AC39" s="1011"/>
      <c r="AD39" s="101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4"/>
      <c r="H40" s="1025"/>
      <c r="I40" s="1025"/>
      <c r="J40" s="1025"/>
      <c r="K40" s="1025"/>
      <c r="L40" s="1025"/>
      <c r="M40" s="1025"/>
      <c r="N40" s="1025"/>
      <c r="O40" s="1026"/>
      <c r="P40" s="1030"/>
      <c r="Q40" s="1030"/>
      <c r="R40" s="1030"/>
      <c r="S40" s="1030"/>
      <c r="T40" s="1030"/>
      <c r="U40" s="1030"/>
      <c r="V40" s="1030"/>
      <c r="W40" s="1030"/>
      <c r="X40" s="1031"/>
      <c r="Y40" s="301" t="s">
        <v>54</v>
      </c>
      <c r="Z40" s="1005"/>
      <c r="AA40" s="1006"/>
      <c r="AB40" s="522"/>
      <c r="AC40" s="1007"/>
      <c r="AD40" s="100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7"/>
      <c r="H41" s="1028"/>
      <c r="I41" s="1028"/>
      <c r="J41" s="1028"/>
      <c r="K41" s="1028"/>
      <c r="L41" s="1028"/>
      <c r="M41" s="1028"/>
      <c r="N41" s="1028"/>
      <c r="O41" s="1029"/>
      <c r="P41" s="656"/>
      <c r="Q41" s="656"/>
      <c r="R41" s="656"/>
      <c r="S41" s="656"/>
      <c r="T41" s="656"/>
      <c r="U41" s="656"/>
      <c r="V41" s="656"/>
      <c r="W41" s="656"/>
      <c r="X41" s="657"/>
      <c r="Y41" s="1032" t="s">
        <v>13</v>
      </c>
      <c r="Z41" s="1005"/>
      <c r="AA41" s="1006"/>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2" t="s">
        <v>491</v>
      </c>
      <c r="B44" s="513"/>
      <c r="C44" s="513"/>
      <c r="D44" s="513"/>
      <c r="E44" s="513"/>
      <c r="F44" s="514"/>
      <c r="G44" s="799" t="s">
        <v>265</v>
      </c>
      <c r="H44" s="784"/>
      <c r="I44" s="784"/>
      <c r="J44" s="784"/>
      <c r="K44" s="784"/>
      <c r="L44" s="784"/>
      <c r="M44" s="784"/>
      <c r="N44" s="784"/>
      <c r="O44" s="785"/>
      <c r="P44" s="783" t="s">
        <v>59</v>
      </c>
      <c r="Q44" s="784"/>
      <c r="R44" s="784"/>
      <c r="S44" s="784"/>
      <c r="T44" s="784"/>
      <c r="U44" s="784"/>
      <c r="V44" s="784"/>
      <c r="W44" s="784"/>
      <c r="X44" s="785"/>
      <c r="Y44" s="1012"/>
      <c r="Z44" s="410"/>
      <c r="AA44" s="411"/>
      <c r="AB44" s="1016" t="s">
        <v>11</v>
      </c>
      <c r="AC44" s="1017"/>
      <c r="AD44" s="1018"/>
      <c r="AE44" s="1004" t="s">
        <v>357</v>
      </c>
      <c r="AF44" s="1004"/>
      <c r="AG44" s="1004"/>
      <c r="AH44" s="1004"/>
      <c r="AI44" s="1004" t="s">
        <v>363</v>
      </c>
      <c r="AJ44" s="1004"/>
      <c r="AK44" s="1004"/>
      <c r="AL44" s="1004"/>
      <c r="AM44" s="1004" t="s">
        <v>472</v>
      </c>
      <c r="AN44" s="1004"/>
      <c r="AO44" s="1004"/>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3"/>
      <c r="Z45" s="1014"/>
      <c r="AA45" s="1015"/>
      <c r="AB45" s="1019"/>
      <c r="AC45" s="1020"/>
      <c r="AD45" s="102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2"/>
      <c r="I46" s="1022"/>
      <c r="J46" s="1022"/>
      <c r="K46" s="1022"/>
      <c r="L46" s="1022"/>
      <c r="M46" s="1022"/>
      <c r="N46" s="1022"/>
      <c r="O46" s="1023"/>
      <c r="P46" s="158"/>
      <c r="Q46" s="654"/>
      <c r="R46" s="654"/>
      <c r="S46" s="654"/>
      <c r="T46" s="654"/>
      <c r="U46" s="654"/>
      <c r="V46" s="654"/>
      <c r="W46" s="654"/>
      <c r="X46" s="655"/>
      <c r="Y46" s="1008" t="s">
        <v>12</v>
      </c>
      <c r="Z46" s="1009"/>
      <c r="AA46" s="1010"/>
      <c r="AB46" s="551"/>
      <c r="AC46" s="1011"/>
      <c r="AD46" s="101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4"/>
      <c r="H47" s="1025"/>
      <c r="I47" s="1025"/>
      <c r="J47" s="1025"/>
      <c r="K47" s="1025"/>
      <c r="L47" s="1025"/>
      <c r="M47" s="1025"/>
      <c r="N47" s="1025"/>
      <c r="O47" s="1026"/>
      <c r="P47" s="1030"/>
      <c r="Q47" s="1030"/>
      <c r="R47" s="1030"/>
      <c r="S47" s="1030"/>
      <c r="T47" s="1030"/>
      <c r="U47" s="1030"/>
      <c r="V47" s="1030"/>
      <c r="W47" s="1030"/>
      <c r="X47" s="1031"/>
      <c r="Y47" s="301" t="s">
        <v>54</v>
      </c>
      <c r="Z47" s="1005"/>
      <c r="AA47" s="1006"/>
      <c r="AB47" s="522"/>
      <c r="AC47" s="1007"/>
      <c r="AD47" s="100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7"/>
      <c r="H48" s="1028"/>
      <c r="I48" s="1028"/>
      <c r="J48" s="1028"/>
      <c r="K48" s="1028"/>
      <c r="L48" s="1028"/>
      <c r="M48" s="1028"/>
      <c r="N48" s="1028"/>
      <c r="O48" s="1029"/>
      <c r="P48" s="656"/>
      <c r="Q48" s="656"/>
      <c r="R48" s="656"/>
      <c r="S48" s="656"/>
      <c r="T48" s="656"/>
      <c r="U48" s="656"/>
      <c r="V48" s="656"/>
      <c r="W48" s="656"/>
      <c r="X48" s="657"/>
      <c r="Y48" s="1032" t="s">
        <v>13</v>
      </c>
      <c r="Z48" s="1005"/>
      <c r="AA48" s="1006"/>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2" t="s">
        <v>491</v>
      </c>
      <c r="B51" s="513"/>
      <c r="C51" s="513"/>
      <c r="D51" s="513"/>
      <c r="E51" s="513"/>
      <c r="F51" s="514"/>
      <c r="G51" s="799" t="s">
        <v>265</v>
      </c>
      <c r="H51" s="784"/>
      <c r="I51" s="784"/>
      <c r="J51" s="784"/>
      <c r="K51" s="784"/>
      <c r="L51" s="784"/>
      <c r="M51" s="784"/>
      <c r="N51" s="784"/>
      <c r="O51" s="785"/>
      <c r="P51" s="783" t="s">
        <v>59</v>
      </c>
      <c r="Q51" s="784"/>
      <c r="R51" s="784"/>
      <c r="S51" s="784"/>
      <c r="T51" s="784"/>
      <c r="U51" s="784"/>
      <c r="V51" s="784"/>
      <c r="W51" s="784"/>
      <c r="X51" s="785"/>
      <c r="Y51" s="1012"/>
      <c r="Z51" s="410"/>
      <c r="AA51" s="411"/>
      <c r="AB51" s="458" t="s">
        <v>11</v>
      </c>
      <c r="AC51" s="1017"/>
      <c r="AD51" s="1018"/>
      <c r="AE51" s="1004" t="s">
        <v>357</v>
      </c>
      <c r="AF51" s="1004"/>
      <c r="AG51" s="1004"/>
      <c r="AH51" s="1004"/>
      <c r="AI51" s="1004" t="s">
        <v>363</v>
      </c>
      <c r="AJ51" s="1004"/>
      <c r="AK51" s="1004"/>
      <c r="AL51" s="1004"/>
      <c r="AM51" s="1004" t="s">
        <v>472</v>
      </c>
      <c r="AN51" s="1004"/>
      <c r="AO51" s="1004"/>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3"/>
      <c r="Z52" s="1014"/>
      <c r="AA52" s="1015"/>
      <c r="AB52" s="1019"/>
      <c r="AC52" s="1020"/>
      <c r="AD52" s="102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2"/>
      <c r="I53" s="1022"/>
      <c r="J53" s="1022"/>
      <c r="K53" s="1022"/>
      <c r="L53" s="1022"/>
      <c r="M53" s="1022"/>
      <c r="N53" s="1022"/>
      <c r="O53" s="1023"/>
      <c r="P53" s="158"/>
      <c r="Q53" s="654"/>
      <c r="R53" s="654"/>
      <c r="S53" s="654"/>
      <c r="T53" s="654"/>
      <c r="U53" s="654"/>
      <c r="V53" s="654"/>
      <c r="W53" s="654"/>
      <c r="X53" s="655"/>
      <c r="Y53" s="1008" t="s">
        <v>12</v>
      </c>
      <c r="Z53" s="1009"/>
      <c r="AA53" s="1010"/>
      <c r="AB53" s="551"/>
      <c r="AC53" s="1011"/>
      <c r="AD53" s="101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4"/>
      <c r="H54" s="1025"/>
      <c r="I54" s="1025"/>
      <c r="J54" s="1025"/>
      <c r="K54" s="1025"/>
      <c r="L54" s="1025"/>
      <c r="M54" s="1025"/>
      <c r="N54" s="1025"/>
      <c r="O54" s="1026"/>
      <c r="P54" s="1030"/>
      <c r="Q54" s="1030"/>
      <c r="R54" s="1030"/>
      <c r="S54" s="1030"/>
      <c r="T54" s="1030"/>
      <c r="U54" s="1030"/>
      <c r="V54" s="1030"/>
      <c r="W54" s="1030"/>
      <c r="X54" s="1031"/>
      <c r="Y54" s="301" t="s">
        <v>54</v>
      </c>
      <c r="Z54" s="1005"/>
      <c r="AA54" s="1006"/>
      <c r="AB54" s="522"/>
      <c r="AC54" s="1007"/>
      <c r="AD54" s="100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7"/>
      <c r="H55" s="1028"/>
      <c r="I55" s="1028"/>
      <c r="J55" s="1028"/>
      <c r="K55" s="1028"/>
      <c r="L55" s="1028"/>
      <c r="M55" s="1028"/>
      <c r="N55" s="1028"/>
      <c r="O55" s="1029"/>
      <c r="P55" s="656"/>
      <c r="Q55" s="656"/>
      <c r="R55" s="656"/>
      <c r="S55" s="656"/>
      <c r="T55" s="656"/>
      <c r="U55" s="656"/>
      <c r="V55" s="656"/>
      <c r="W55" s="656"/>
      <c r="X55" s="657"/>
      <c r="Y55" s="1032" t="s">
        <v>13</v>
      </c>
      <c r="Z55" s="1005"/>
      <c r="AA55" s="1006"/>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2" t="s">
        <v>491</v>
      </c>
      <c r="B58" s="513"/>
      <c r="C58" s="513"/>
      <c r="D58" s="513"/>
      <c r="E58" s="513"/>
      <c r="F58" s="514"/>
      <c r="G58" s="799" t="s">
        <v>265</v>
      </c>
      <c r="H58" s="784"/>
      <c r="I58" s="784"/>
      <c r="J58" s="784"/>
      <c r="K58" s="784"/>
      <c r="L58" s="784"/>
      <c r="M58" s="784"/>
      <c r="N58" s="784"/>
      <c r="O58" s="785"/>
      <c r="P58" s="783" t="s">
        <v>59</v>
      </c>
      <c r="Q58" s="784"/>
      <c r="R58" s="784"/>
      <c r="S58" s="784"/>
      <c r="T58" s="784"/>
      <c r="U58" s="784"/>
      <c r="V58" s="784"/>
      <c r="W58" s="784"/>
      <c r="X58" s="785"/>
      <c r="Y58" s="1012"/>
      <c r="Z58" s="410"/>
      <c r="AA58" s="411"/>
      <c r="AB58" s="1016" t="s">
        <v>11</v>
      </c>
      <c r="AC58" s="1017"/>
      <c r="AD58" s="1018"/>
      <c r="AE58" s="1004" t="s">
        <v>357</v>
      </c>
      <c r="AF58" s="1004"/>
      <c r="AG58" s="1004"/>
      <c r="AH58" s="1004"/>
      <c r="AI58" s="1004" t="s">
        <v>363</v>
      </c>
      <c r="AJ58" s="1004"/>
      <c r="AK58" s="1004"/>
      <c r="AL58" s="1004"/>
      <c r="AM58" s="1004" t="s">
        <v>472</v>
      </c>
      <c r="AN58" s="1004"/>
      <c r="AO58" s="1004"/>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3"/>
      <c r="Z59" s="1014"/>
      <c r="AA59" s="1015"/>
      <c r="AB59" s="1019"/>
      <c r="AC59" s="1020"/>
      <c r="AD59" s="102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2"/>
      <c r="I60" s="1022"/>
      <c r="J60" s="1022"/>
      <c r="K60" s="1022"/>
      <c r="L60" s="1022"/>
      <c r="M60" s="1022"/>
      <c r="N60" s="1022"/>
      <c r="O60" s="1023"/>
      <c r="P60" s="158"/>
      <c r="Q60" s="654"/>
      <c r="R60" s="654"/>
      <c r="S60" s="654"/>
      <c r="T60" s="654"/>
      <c r="U60" s="654"/>
      <c r="V60" s="654"/>
      <c r="W60" s="654"/>
      <c r="X60" s="655"/>
      <c r="Y60" s="1008" t="s">
        <v>12</v>
      </c>
      <c r="Z60" s="1009"/>
      <c r="AA60" s="1010"/>
      <c r="AB60" s="551"/>
      <c r="AC60" s="1011"/>
      <c r="AD60" s="101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4"/>
      <c r="H61" s="1025"/>
      <c r="I61" s="1025"/>
      <c r="J61" s="1025"/>
      <c r="K61" s="1025"/>
      <c r="L61" s="1025"/>
      <c r="M61" s="1025"/>
      <c r="N61" s="1025"/>
      <c r="O61" s="1026"/>
      <c r="P61" s="1030"/>
      <c r="Q61" s="1030"/>
      <c r="R61" s="1030"/>
      <c r="S61" s="1030"/>
      <c r="T61" s="1030"/>
      <c r="U61" s="1030"/>
      <c r="V61" s="1030"/>
      <c r="W61" s="1030"/>
      <c r="X61" s="1031"/>
      <c r="Y61" s="301" t="s">
        <v>54</v>
      </c>
      <c r="Z61" s="1005"/>
      <c r="AA61" s="1006"/>
      <c r="AB61" s="522"/>
      <c r="AC61" s="1007"/>
      <c r="AD61" s="100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7"/>
      <c r="H62" s="1028"/>
      <c r="I62" s="1028"/>
      <c r="J62" s="1028"/>
      <c r="K62" s="1028"/>
      <c r="L62" s="1028"/>
      <c r="M62" s="1028"/>
      <c r="N62" s="1028"/>
      <c r="O62" s="1029"/>
      <c r="P62" s="656"/>
      <c r="Q62" s="656"/>
      <c r="R62" s="656"/>
      <c r="S62" s="656"/>
      <c r="T62" s="656"/>
      <c r="U62" s="656"/>
      <c r="V62" s="656"/>
      <c r="W62" s="656"/>
      <c r="X62" s="657"/>
      <c r="Y62" s="1032" t="s">
        <v>13</v>
      </c>
      <c r="Z62" s="1005"/>
      <c r="AA62" s="1006"/>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2" t="s">
        <v>491</v>
      </c>
      <c r="B65" s="513"/>
      <c r="C65" s="513"/>
      <c r="D65" s="513"/>
      <c r="E65" s="513"/>
      <c r="F65" s="514"/>
      <c r="G65" s="799" t="s">
        <v>265</v>
      </c>
      <c r="H65" s="784"/>
      <c r="I65" s="784"/>
      <c r="J65" s="784"/>
      <c r="K65" s="784"/>
      <c r="L65" s="784"/>
      <c r="M65" s="784"/>
      <c r="N65" s="784"/>
      <c r="O65" s="785"/>
      <c r="P65" s="783" t="s">
        <v>59</v>
      </c>
      <c r="Q65" s="784"/>
      <c r="R65" s="784"/>
      <c r="S65" s="784"/>
      <c r="T65" s="784"/>
      <c r="U65" s="784"/>
      <c r="V65" s="784"/>
      <c r="W65" s="784"/>
      <c r="X65" s="785"/>
      <c r="Y65" s="1012"/>
      <c r="Z65" s="410"/>
      <c r="AA65" s="411"/>
      <c r="AB65" s="1016" t="s">
        <v>11</v>
      </c>
      <c r="AC65" s="1017"/>
      <c r="AD65" s="1018"/>
      <c r="AE65" s="1004" t="s">
        <v>357</v>
      </c>
      <c r="AF65" s="1004"/>
      <c r="AG65" s="1004"/>
      <c r="AH65" s="1004"/>
      <c r="AI65" s="1004" t="s">
        <v>363</v>
      </c>
      <c r="AJ65" s="1004"/>
      <c r="AK65" s="1004"/>
      <c r="AL65" s="1004"/>
      <c r="AM65" s="1004" t="s">
        <v>472</v>
      </c>
      <c r="AN65" s="1004"/>
      <c r="AO65" s="1004"/>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3"/>
      <c r="Z66" s="1014"/>
      <c r="AA66" s="1015"/>
      <c r="AB66" s="1019"/>
      <c r="AC66" s="1020"/>
      <c r="AD66" s="102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2"/>
      <c r="I67" s="1022"/>
      <c r="J67" s="1022"/>
      <c r="K67" s="1022"/>
      <c r="L67" s="1022"/>
      <c r="M67" s="1022"/>
      <c r="N67" s="1022"/>
      <c r="O67" s="1023"/>
      <c r="P67" s="158"/>
      <c r="Q67" s="654"/>
      <c r="R67" s="654"/>
      <c r="S67" s="654"/>
      <c r="T67" s="654"/>
      <c r="U67" s="654"/>
      <c r="V67" s="654"/>
      <c r="W67" s="654"/>
      <c r="X67" s="655"/>
      <c r="Y67" s="1008" t="s">
        <v>12</v>
      </c>
      <c r="Z67" s="1009"/>
      <c r="AA67" s="1010"/>
      <c r="AB67" s="551"/>
      <c r="AC67" s="1011"/>
      <c r="AD67" s="101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4"/>
      <c r="H68" s="1025"/>
      <c r="I68" s="1025"/>
      <c r="J68" s="1025"/>
      <c r="K68" s="1025"/>
      <c r="L68" s="1025"/>
      <c r="M68" s="1025"/>
      <c r="N68" s="1025"/>
      <c r="O68" s="1026"/>
      <c r="P68" s="1030"/>
      <c r="Q68" s="1030"/>
      <c r="R68" s="1030"/>
      <c r="S68" s="1030"/>
      <c r="T68" s="1030"/>
      <c r="U68" s="1030"/>
      <c r="V68" s="1030"/>
      <c r="W68" s="1030"/>
      <c r="X68" s="1031"/>
      <c r="Y68" s="301" t="s">
        <v>54</v>
      </c>
      <c r="Z68" s="1005"/>
      <c r="AA68" s="1006"/>
      <c r="AB68" s="522"/>
      <c r="AC68" s="1007"/>
      <c r="AD68" s="100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7"/>
      <c r="H69" s="1028"/>
      <c r="I69" s="1028"/>
      <c r="J69" s="1028"/>
      <c r="K69" s="1028"/>
      <c r="L69" s="1028"/>
      <c r="M69" s="1028"/>
      <c r="N69" s="1028"/>
      <c r="O69" s="1029"/>
      <c r="P69" s="656"/>
      <c r="Q69" s="656"/>
      <c r="R69" s="656"/>
      <c r="S69" s="656"/>
      <c r="T69" s="656"/>
      <c r="U69" s="656"/>
      <c r="V69" s="656"/>
      <c r="W69" s="656"/>
      <c r="X69" s="657"/>
      <c r="Y69" s="301" t="s">
        <v>13</v>
      </c>
      <c r="Z69" s="1005"/>
      <c r="AA69" s="1006"/>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2018-05-01T04:53:06Z</cp:lastPrinted>
  <dcterms:created xsi:type="dcterms:W3CDTF">2012-03-13T00:50:25Z</dcterms:created>
  <dcterms:modified xsi:type="dcterms:W3CDTF">2018-07-09T08:25:05Z</dcterms:modified>
</cp:coreProperties>
</file>