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45" windowWidth="10200"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<sst xmlns="http://schemas.openxmlformats.org/spreadsheetml/2006/main" count="3019" uniqueCount="674">
  <si>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</si>
  <si>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</si>
  <si>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</si>
  <si>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</si>
  <si>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</si>
  <si>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</si>
  <si>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</si>
  <si>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</si>
  <si>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</si>
  <si>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</si>
  <si>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</si>
  <si>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</si>
  <si>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</si>
  <si>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</si>
  <si>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</si>
  <si>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</si>
  <si>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</si>
  <si>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</si>
  <si>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</si>
  <si>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</si>
  <si>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</si>
  <si>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</si>
  <si>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</si>
  <si>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</si>
  <si>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</si>
  <si>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</si>
  <si>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</si>
  <si>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</si>
  <si>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</si>
  <si>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</si>
  <si>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</si>
  <si>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</si>
  <si>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</si>
  <si>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</si>
  <si>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</si>
  <si>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</si>
  <si>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</si>
  <si>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</si>
  <si>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</si>
  <si>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</si>
  <si>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</si>
  <si>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</si>
  <si>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</si>
  <si>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</si>
  <si>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</si>
  <si>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</si>
  <si>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</si>
  <si>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</si>
  <si>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</si>
  <si>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</si>
  <si>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</si>
  <si>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</si>
  <si>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</si>
  <si>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</si>
  <si>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</si>
  <si>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</si>
  <si>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</si>
  <si>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</si>
  <si>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</si>
  <si>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</si>
  <si>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</si>
  <si>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</si>
  <si>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</si>
  <si>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</si>
  <si>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</si>
  <si>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</si>
  <si>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</si>
  <si>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</si>
  <si>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</si>
  <si>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</si>
  <si>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</si>
  <si>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</si>
  <si>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</si>
  <si>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</si>
  <si>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</si>
  <si>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</si>
  <si>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</si>
  <si>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</si>
  <si>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</si>
  <si>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</si>
  <si>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</si>
  <si>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</si>
  <si>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</si>
  <si>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</si>
  <si>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</si>
  <si>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</si>
  <si>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</si>
  <si>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</si>
  <si>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</si>
  <si>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</si>
  <si>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</si>
  <si>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</si>
  <si>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</si>
  <si>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</si>
  <si>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</si>
  <si>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</si>
  <si>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</si>
  <si>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</si>
  <si>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</si>
  <si>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</si>
  <si>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</si>
  <si>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</si>
  <si>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</si>
  <si>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</si>
  <si>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</si>
  <si>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</si>
  <si>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</si>
  <si>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</si>
  <si>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</si>
  <si>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</si>
  <si>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</si>
  <si>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</si>
  <si>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</si>
  <si>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</si>
  <si>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</si>
  <si>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</si>
  <si>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</si>
  <si>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</si>
  <si>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</si>
  <si>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</si>
  <si>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</si>
  <si>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</si>
  <si>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</si>
  <si>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</si>
  <si>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</si>
  <si>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</si>
  <si>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</si>
  <si>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</si>
  <si>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</si>
  <si>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</si>
  <si>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</si>
  <si>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</si>
  <si>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</si>
  <si>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</si>
  <si>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</si>
  <si>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</si>
  <si>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</si>
  <si>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</si>
  <si>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</si>
  <si>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</si>
  <si>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</si>
  <si>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</si>
  <si>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</si>
  <si>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</si>
  <si>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</si>
  <si>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</si>
  <si>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</si>
  <si>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</si>
  <si>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</si>
  <si>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</si>
  <si>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</si>
  <si>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</si>
  <si>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</si>
  <si>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</si>
  <si>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</si>
  <si>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</si>
  <si>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</si>
  <si>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</si>
  <si>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</si>
  <si>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</si>
  <si>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</si>
  <si>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</si>
  <si>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</si>
  <si>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</si>
  <si>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</si>
  <si>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</si>
  <si>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</si>
  <si>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</si>
  <si>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</si>
  <si>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</si>
  <si>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</si>
  <si>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</si>
  <si>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</si>
  <si>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</si>
  <si>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</si>
  <si>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</si>
  <si>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</si>
  <si>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</si>
  <si>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</si>
  <si>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</si>
  <si>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</si>
  <si>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</si>
  <si>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</si>
  <si>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</si>
  <si>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</si>
  <si>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</si>
  <si>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</si>
  <si>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</si>
  <si>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</si>
  <si>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</si>
  <si>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</si>
  <si>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</si>
  <si>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</si>
  <si>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</si>
  <si>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</si>
  <si>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</si>
  <si>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</si>
  <si>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</si>
  <si>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</si>
  <si>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</si>
  <si>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</si>
  <si>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</si>
  <si>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</si>
  <si>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</si>
  <si>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</si>
  <si>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</si>
  <si>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</si>
  <si>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</si>
  <si>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</si>
  <si>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</si>
  <si>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</si>
  <si>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</si>
  <si>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</si>
  <si>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</si>
  <si>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</si>
  <si>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</si>
  <si>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</si>
  <si>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</si>
  <si>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</si>
  <si>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</si>
  <si>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</si>
  <si>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</si>
  <si>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</si>
  <si>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</si>
  <si>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</si>
  <si>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</si>
  <si>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</si>
  <si>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</si>
  <si>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</si>
  <si>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</si>
  <si>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</si>
  <si>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</si>
  <si>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</si>
  <si>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</si>
  <si>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</si>
  <si>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</si>
  <si>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</si>
  <si>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</si>
  <si>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</si>
  <si>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</si>
  <si>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</si>
  <si>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</si>
  <si>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</si>
  <si>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</si>
  <si>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</si>
  <si>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</si>
  <si>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</si>
  <si>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</si>
  <si>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</si>
  <si>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</si>
  <si>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</si>
  <si>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</si>
  <si>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</si>
  <si>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</si>
  <si>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</si>
  <si>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</si>
  <si>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</si>
  <si>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</si>
  <si>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</si>
  <si>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</si>
  <si>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</si>
  <si>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</si>
  <si>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</si>
  <si>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</si>
  <si>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</si>
  <si>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</si>
  <si>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</si>
  <si>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</si>
  <si>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</si>
  <si>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</si>
  <si>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</si>
  <si>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</si>
  <si>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</si>
  <si>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</si>
  <si>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</si>
  <si>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</si>
  <si>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</si>
  <si>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</si>
  <si>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</si>
  <si>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</si>
  <si>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</si>
  <si>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</si>
  <si>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</si>
  <si>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</si>
  <si>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</si>
  <si>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</si>
  <si>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</si>
  <si>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</si>
  <si>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</si>
  <si>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</si>
  <si>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</si>
  <si>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</si>
  <si>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</si>
  <si>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</si>
  <si>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</si>
  <si>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</si>
  <si>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</si>
  <si>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</si>
  <si>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</si>
  <si>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</si>
  <si>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</si>
  <si>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</si>
  <si>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</si>
  <si>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</si>
  <si>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</si>
  <si>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</si>
  <si>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</si>
  <si>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</si>
  <si>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</si>
  <si>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</si>
  <si>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</si>
  <si>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</si>
  <si>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</si>
  <si>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</si>
  <si>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</si>
  <si>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</si>
  <si>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</si>
  <si>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</si>
  <si>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</si>
  <si>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</si>
  <si>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</si>
  <si>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</si>
  <si>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</si>
  <si>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</si>
  <si>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</si>
  <si>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</si>
  <si>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</si>
  <si>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</si>
  <si>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</si>
  <si>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</si>
  <si>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</si>
  <si>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</si>
  <si>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</si>
  <si>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</si>
  <si>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</si>
  <si>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</si>
  <si>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</si>
  <si>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</si>
  <si>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</si>
  <si>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</si>
  <si>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</si>
  <si>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</si>
  <si>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</si>
  <si>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</si>
  <si>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</si>
  <si>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</si>
  <si>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</si>
  <si>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</si>
  <si>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</si>
  <si>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</si>
  <si>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</si>
  <si>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</si>
  <si>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</si>
  <si>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</si>
  <si>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</si>
  <si>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</si>
  <si>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</si>
  <si>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</si>
  <si>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</si>
  <si>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</si>
  <si>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</si>
  <si>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</si>
  <si>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</si>
  <si>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</si>
  <si>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</si>
  <si>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</si>
  <si>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</si>
  <si>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</si>
  <si>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</si>
  <si>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</si>
  <si>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</si>
  <si>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</si>
  <si>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</si>
  <si>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</si>
  <si>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</si>
  <si>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</si>
  <si>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</si>
  <si>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</si>
  <si>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</si>
  <si>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</si>
  <si>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</si>
  <si>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</si>
  <si>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</si>
  <si>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</si>
  <si>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</si>
  <si>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</si>
  <si>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</si>
  <si>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</si>
  <si>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</si>
  <si>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</si>
  <si>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</si>
  <si>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</si>
  <si>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</si>
  <si>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</si>
  <si>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</si>
  <si>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</si>
  <si>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</si>
  <si>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</si>
  <si>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</si>
  <si>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</si>
  <si>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</si>
  <si>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</si>
  <si>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</si>
  <si>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</si>
  <si>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</si>
  <si>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</si>
  <si>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</si>
  <si>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</si>
  <si>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</si>
  <si>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</si>
  <si>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</si>
  <si>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</si>
  <si>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</si>
  <si>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</si>
  <si>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</si>
  <si>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</si>
  <si>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</si>
  <si>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</si>
  <si>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</si>
  <si>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</si>
  <si>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</si>
  <si>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</si>
  <si>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</si>
  <si>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</si>
  <si>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</si>
  <si>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</si>
  <si>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</si>
  <si>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</si>
  <si>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</si>
  <si>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</si>
  <si>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</si>
  <si>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</si>
  <si>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</si>
  <si>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</si>
  <si>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</si>
  <si>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</si>
  <si>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</si>
  <si>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</si>
  <si>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</si>
  <si>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</si>
  <si>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</si>
  <si>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</si>
  <si>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</si>
  <si>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</si>
  <si>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</si>
  <si>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</si>
  <si>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</si>
  <si>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</si>
  <si>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</si>
  <si>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</si>
  <si>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</si>
  <si>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</si>
  <si>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</si>
  <si>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</si>
  <si>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</si>
  <si>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</si>
  <si>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</si>
  <si>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</si>
  <si>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</si>
  <si>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</si>
  <si>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</si>
  <si>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</si>
  <si>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</si>
  <si>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</si>
  <si>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</si>
  <si>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</si>
  <si>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</si>
  <si>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</si>
  <si>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</si>
  <si>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</si>
  <si>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</si>
  <si>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</si>
  <si>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</si>
  <si>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</si>
  <si>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</si>
  <si>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</si>
  <si>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</si>
  <si>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</si>
  <si>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</si>
  <si>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</si>
  <si>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</si>
  <si>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</si>
  <si>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</si>
  <si>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</si>
  <si>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</si>
  <si>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</si>
  <si>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</si>
  <si>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</si>
  <si>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</si>
  <si>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</si>
  <si>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</si>
  <si>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</si>
  <si>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</si>
  <si>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</si>
  <si>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</si>
  <si>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</si>
  <si>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</si>
  <si>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</si>
  <si>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</si>
  <si>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</si>
  <si>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</si>
  <si>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</si>
  <si>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</si>
  <si>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</si>
  <si>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</si>
  <si>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</si>
  <si>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</si>
  <si>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</si>
  <si>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</si>
  <si>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</si>
  <si>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</si>
  <si>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</si>
  <si>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</si>
  <si>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</si>
  <si>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</si>
  <si>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</si>
  <si>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</si>
  <si>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</si>
  <si>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</si>
  <si>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</si>
  <si>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</si>
  <si>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</si>
  <si>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</si>
  <si>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</si>
  <si>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</si>
  <si>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</si>
  <si>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</si>
  <si>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</si>
  <si>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</si>
  <si>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</si>
  <si>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</si>
  <si>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</si>
  <si>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</si>
  <si>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</si>
  <si>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</si>
  <si>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</si>
  <si>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</si>
  <si>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</si>
  <si>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</si>
  <si>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</si>
  <si>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</si>
  <si>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</si>
  <si>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</si>
  <si>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</si>
  <si>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</si>
  <si>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</si>
  <si>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</si>
  <si>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</si>
  <si>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</si>
  <si>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年金生活者支援給付金の支給準備に必要な経費</t>
    <phoneticPr fontId="5"/>
  </si>
  <si>
    <t>年金局</t>
    <phoneticPr fontId="5"/>
  </si>
  <si>
    <t>厚生労働省</t>
  </si>
  <si>
    <t>事業管理課</t>
    <rPh sb="0" eb="2">
      <t>ジギョウ</t>
    </rPh>
    <rPh sb="2" eb="5">
      <t>カンリカ</t>
    </rPh>
    <phoneticPr fontId="5"/>
  </si>
  <si>
    <t>事業管理課長　竹林　悟史</t>
    <rPh sb="0" eb="2">
      <t>ジギョウ</t>
    </rPh>
    <rPh sb="2" eb="5">
      <t>カンリカ</t>
    </rPh>
    <rPh sb="5" eb="6">
      <t>チョウ</t>
    </rPh>
    <rPh sb="7" eb="9">
      <t>タケバヤシ</t>
    </rPh>
    <rPh sb="10" eb="12">
      <t>サトシ</t>
    </rPh>
    <phoneticPr fontId="5"/>
  </si>
  <si>
    <t>○</t>
  </si>
  <si>
    <t>年金生活者支援給付金の支給に関する法律第26条等</t>
    <rPh sb="0" eb="5">
      <t>ネンキンセイカツシャ</t>
    </rPh>
    <rPh sb="5" eb="7">
      <t>シエン</t>
    </rPh>
    <rPh sb="7" eb="10">
      <t>キュウフキン</t>
    </rPh>
    <rPh sb="11" eb="13">
      <t>シキュウ</t>
    </rPh>
    <rPh sb="14" eb="15">
      <t>カン</t>
    </rPh>
    <rPh sb="17" eb="19">
      <t>ホウリツ</t>
    </rPh>
    <rPh sb="19" eb="20">
      <t>ダイ</t>
    </rPh>
    <rPh sb="22" eb="23">
      <t>ジョウ</t>
    </rPh>
    <rPh sb="23" eb="24">
      <t>トウ</t>
    </rPh>
    <phoneticPr fontId="5"/>
  </si>
  <si>
    <t>-</t>
    <phoneticPr fontId="5"/>
  </si>
  <si>
    <t>-</t>
    <phoneticPr fontId="5"/>
  </si>
  <si>
    <t>-</t>
    <phoneticPr fontId="5"/>
  </si>
  <si>
    <t>-</t>
    <phoneticPr fontId="5"/>
  </si>
  <si>
    <t>-</t>
    <phoneticPr fontId="5"/>
  </si>
  <si>
    <t>-</t>
    <phoneticPr fontId="5"/>
  </si>
  <si>
    <t>-</t>
    <phoneticPr fontId="5"/>
  </si>
  <si>
    <t>日本年金機構において、年金生活者支援給付金の支給事務処理を実施するため、社会保険オンラインシステム（年金給付システム・記録管理システムの総称）の機能改修を行うとともに、年金生活者支援給付金を支給するために必要な市町村等のシステムの機能改修、保守・管理、運用に要する経費や給付金申請書等の作成・発送等に要する経費について、日本年金機構及び市町村等に対して、交付金等の支給を行う。
・市町村のシステム改修等経費（定額補助）
・国民健康保険中央会・国民健康保険団体連合会のシステム改修等経費（定額補助）
・日本年金機構における申請書作成・発送等経費（定額補助）
・社会保険オンラインシステムの改修経費</t>
    <rPh sb="222" eb="224">
      <t>コクミン</t>
    </rPh>
    <rPh sb="224" eb="226">
      <t>ケンコウ</t>
    </rPh>
    <rPh sb="226" eb="228">
      <t>ホケン</t>
    </rPh>
    <rPh sb="228" eb="230">
      <t>ダンタイ</t>
    </rPh>
    <rPh sb="230" eb="233">
      <t>レンゴウカイ</t>
    </rPh>
    <phoneticPr fontId="5"/>
  </si>
  <si>
    <t>-</t>
    <phoneticPr fontId="5"/>
  </si>
  <si>
    <t>年金生活者支援給付金の支給に関する法律（平成24年法律第102号）に基づく年金生活者支援給付金について、的確かつ円滑に支給開始することを目的とする。</t>
    <rPh sb="0" eb="5">
      <t>ネンキンセイカツシャ</t>
    </rPh>
    <rPh sb="5" eb="7">
      <t>シエン</t>
    </rPh>
    <rPh sb="7" eb="10">
      <t>キュウフキン</t>
    </rPh>
    <rPh sb="11" eb="13">
      <t>シキュウ</t>
    </rPh>
    <rPh sb="14" eb="15">
      <t>カン</t>
    </rPh>
    <rPh sb="17" eb="19">
      <t>ホウリツ</t>
    </rPh>
    <rPh sb="20" eb="22">
      <t>ヘイセイ</t>
    </rPh>
    <rPh sb="24" eb="25">
      <t>ネン</t>
    </rPh>
    <rPh sb="25" eb="27">
      <t>ホウリツ</t>
    </rPh>
    <rPh sb="27" eb="28">
      <t>ダイ</t>
    </rPh>
    <rPh sb="31" eb="32">
      <t>ゴウ</t>
    </rPh>
    <rPh sb="34" eb="35">
      <t>モト</t>
    </rPh>
    <rPh sb="37" eb="42">
      <t>ネンキンセイカツシャ</t>
    </rPh>
    <rPh sb="42" eb="44">
      <t>シエン</t>
    </rPh>
    <rPh sb="44" eb="47">
      <t>キュウフキン</t>
    </rPh>
    <rPh sb="52" eb="54">
      <t>テキカク</t>
    </rPh>
    <rPh sb="56" eb="58">
      <t>エンカツ</t>
    </rPh>
    <rPh sb="59" eb="61">
      <t>シキュウ</t>
    </rPh>
    <rPh sb="61" eb="63">
      <t>カイシ</t>
    </rPh>
    <rPh sb="68" eb="70">
      <t>モクテキ</t>
    </rPh>
    <phoneticPr fontId="5"/>
  </si>
  <si>
    <t>-</t>
  </si>
  <si>
    <t>-</t>
    <phoneticPr fontId="5"/>
  </si>
  <si>
    <t>-</t>
    <phoneticPr fontId="5"/>
  </si>
  <si>
    <t>年金生活者支援給付金支給準備市町村事務取扱交付金</t>
    <rPh sb="0" eb="5">
      <t>ネンキンセイカツシャ</t>
    </rPh>
    <rPh sb="5" eb="7">
      <t>シエン</t>
    </rPh>
    <rPh sb="7" eb="10">
      <t>キュウフキン</t>
    </rPh>
    <rPh sb="10" eb="12">
      <t>シキュウ</t>
    </rPh>
    <rPh sb="12" eb="14">
      <t>ジュンビ</t>
    </rPh>
    <rPh sb="14" eb="17">
      <t>シチョウソン</t>
    </rPh>
    <rPh sb="17" eb="19">
      <t>ジム</t>
    </rPh>
    <rPh sb="19" eb="21">
      <t>トリアツカイ</t>
    </rPh>
    <rPh sb="21" eb="24">
      <t>コウフキン</t>
    </rPh>
    <phoneticPr fontId="5"/>
  </si>
  <si>
    <t>年金生活者支援給付金支給準備情報処理業務庁費</t>
    <rPh sb="0" eb="5">
      <t>ネンキンセイカツシャ</t>
    </rPh>
    <rPh sb="5" eb="7">
      <t>シエン</t>
    </rPh>
    <rPh sb="7" eb="10">
      <t>キュウフキン</t>
    </rPh>
    <rPh sb="10" eb="12">
      <t>シキュウ</t>
    </rPh>
    <rPh sb="12" eb="14">
      <t>ジュンビ</t>
    </rPh>
    <rPh sb="14" eb="16">
      <t>ジョウホウ</t>
    </rPh>
    <rPh sb="16" eb="18">
      <t>ショリ</t>
    </rPh>
    <rPh sb="18" eb="20">
      <t>ギョウム</t>
    </rPh>
    <rPh sb="20" eb="22">
      <t>チョウヒ</t>
    </rPh>
    <phoneticPr fontId="5"/>
  </si>
  <si>
    <t>年金生活者給付金支給準備国民健康保険中央会補助金</t>
    <rPh sb="0" eb="5">
      <t>ネンキンセイカツシャ</t>
    </rPh>
    <rPh sb="5" eb="8">
      <t>キュウフキン</t>
    </rPh>
    <rPh sb="8" eb="10">
      <t>シキュウ</t>
    </rPh>
    <rPh sb="10" eb="12">
      <t>ジュンビ</t>
    </rPh>
    <rPh sb="12" eb="14">
      <t>コクミン</t>
    </rPh>
    <rPh sb="14" eb="16">
      <t>ケンコウ</t>
    </rPh>
    <rPh sb="16" eb="18">
      <t>ホケン</t>
    </rPh>
    <rPh sb="18" eb="21">
      <t>チュウオウカイ</t>
    </rPh>
    <rPh sb="21" eb="24">
      <t>ホジョキン</t>
    </rPh>
    <phoneticPr fontId="5"/>
  </si>
  <si>
    <t>-</t>
    <phoneticPr fontId="5"/>
  </si>
  <si>
    <t>-</t>
    <phoneticPr fontId="5"/>
  </si>
  <si>
    <t>-</t>
    <phoneticPr fontId="5"/>
  </si>
  <si>
    <t>-</t>
    <phoneticPr fontId="5"/>
  </si>
  <si>
    <t>-</t>
    <phoneticPr fontId="5"/>
  </si>
  <si>
    <t>-</t>
    <phoneticPr fontId="5"/>
  </si>
  <si>
    <t>社会保険オンラインシステム及び市町村等のシステム開発等について、予定どおり適切に行った。</t>
    <rPh sb="0" eb="2">
      <t>シャカイ</t>
    </rPh>
    <rPh sb="2" eb="4">
      <t>ホケン</t>
    </rPh>
    <rPh sb="13" eb="14">
      <t>オヨ</t>
    </rPh>
    <rPh sb="15" eb="18">
      <t>シチョウソン</t>
    </rPh>
    <rPh sb="18" eb="19">
      <t>トウ</t>
    </rPh>
    <rPh sb="24" eb="26">
      <t>カイハツ</t>
    </rPh>
    <rPh sb="26" eb="27">
      <t>トウ</t>
    </rPh>
    <rPh sb="32" eb="34">
      <t>ヨテイ</t>
    </rPh>
    <rPh sb="37" eb="39">
      <t>テキセツ</t>
    </rPh>
    <rPh sb="40" eb="41">
      <t>オコナ</t>
    </rPh>
    <phoneticPr fontId="5"/>
  </si>
  <si>
    <t>開発進捗率(開発全体に対する開発工程の完了割合）</t>
    <rPh sb="0" eb="2">
      <t>カイハツ</t>
    </rPh>
    <rPh sb="2" eb="5">
      <t>シンチョクリツ</t>
    </rPh>
    <rPh sb="6" eb="8">
      <t>カイハツ</t>
    </rPh>
    <rPh sb="8" eb="10">
      <t>ゼンタイ</t>
    </rPh>
    <rPh sb="11" eb="12">
      <t>タイ</t>
    </rPh>
    <rPh sb="14" eb="16">
      <t>カイハツ</t>
    </rPh>
    <rPh sb="16" eb="18">
      <t>コウテイ</t>
    </rPh>
    <rPh sb="19" eb="21">
      <t>カンリョウ</t>
    </rPh>
    <rPh sb="21" eb="23">
      <t>ワリアイ</t>
    </rPh>
    <phoneticPr fontId="5"/>
  </si>
  <si>
    <t>％</t>
    <phoneticPr fontId="5"/>
  </si>
  <si>
    <t>％</t>
    <phoneticPr fontId="5"/>
  </si>
  <si>
    <t>-</t>
    <phoneticPr fontId="5"/>
  </si>
  <si>
    <t>-</t>
    <phoneticPr fontId="5"/>
  </si>
  <si>
    <t>-</t>
    <phoneticPr fontId="5"/>
  </si>
  <si>
    <t>％</t>
    <phoneticPr fontId="5"/>
  </si>
  <si>
    <t>-</t>
    <phoneticPr fontId="5"/>
  </si>
  <si>
    <t>システム整備等を行った団体数</t>
    <rPh sb="4" eb="6">
      <t>セイビ</t>
    </rPh>
    <rPh sb="6" eb="7">
      <t>トウ</t>
    </rPh>
    <rPh sb="8" eb="9">
      <t>オコナ</t>
    </rPh>
    <rPh sb="11" eb="14">
      <t>ダンタイスウ</t>
    </rPh>
    <phoneticPr fontId="5"/>
  </si>
  <si>
    <t>-</t>
    <phoneticPr fontId="5"/>
  </si>
  <si>
    <t>-</t>
    <phoneticPr fontId="5"/>
  </si>
  <si>
    <t>-</t>
    <phoneticPr fontId="5"/>
  </si>
  <si>
    <t>-</t>
    <phoneticPr fontId="5"/>
  </si>
  <si>
    <t>-</t>
    <phoneticPr fontId="5"/>
  </si>
  <si>
    <t>X：交付決定額（千円）／Y：交付決定件数　　　　　　　　　　　　　　</t>
    <rPh sb="2" eb="4">
      <t>コウフ</t>
    </rPh>
    <rPh sb="4" eb="6">
      <t>ケッテイ</t>
    </rPh>
    <rPh sb="6" eb="7">
      <t>ガク</t>
    </rPh>
    <rPh sb="8" eb="10">
      <t>センエン</t>
    </rPh>
    <rPh sb="14" eb="16">
      <t>コウフ</t>
    </rPh>
    <rPh sb="16" eb="18">
      <t>ケッテイ</t>
    </rPh>
    <rPh sb="18" eb="20">
      <t>ケンスウ</t>
    </rPh>
    <phoneticPr fontId="5"/>
  </si>
  <si>
    <t>14,351/15</t>
    <phoneticPr fontId="5"/>
  </si>
  <si>
    <t>63,654/538</t>
    <phoneticPr fontId="5"/>
  </si>
  <si>
    <t>52,944/189</t>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</si>
  <si>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</si>
  <si>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国民に信頼される持続可能な公的年金制度を構築し、適正な事業運営を図ること（Ⅹ―１―１）</t>
    <rPh sb="0" eb="2">
      <t>コクミン</t>
    </rPh>
    <rPh sb="3" eb="5">
      <t>シンライ</t>
    </rPh>
    <rPh sb="8" eb="10">
      <t>ジゾク</t>
    </rPh>
    <rPh sb="10" eb="12">
      <t>カノウ</t>
    </rPh>
    <rPh sb="13" eb="15">
      <t>コウテキ</t>
    </rPh>
    <rPh sb="15" eb="17">
      <t>ネンキン</t>
    </rPh>
    <rPh sb="17" eb="19">
      <t>セイド</t>
    </rPh>
    <rPh sb="20" eb="22">
      <t>コウチク</t>
    </rPh>
    <rPh sb="24" eb="26">
      <t>テキセイ</t>
    </rPh>
    <rPh sb="27" eb="29">
      <t>ジギョウ</t>
    </rPh>
    <rPh sb="29" eb="31">
      <t>ウンエイ</t>
    </rPh>
    <rPh sb="32" eb="33">
      <t>ハカ</t>
    </rPh>
    <phoneticPr fontId="5"/>
  </si>
  <si>
    <t>－</t>
    <phoneticPr fontId="5"/>
  </si>
  <si>
    <t>-</t>
    <phoneticPr fontId="5"/>
  </si>
  <si>
    <t>-</t>
    <phoneticPr fontId="5"/>
  </si>
  <si>
    <t>-</t>
    <phoneticPr fontId="5"/>
  </si>
  <si>
    <t>社会保障・税一体改革の一環として、年金生活者支援給付金法が制定されており、優先度の高い授業である。</t>
    <rPh sb="0" eb="2">
      <t>シャカイ</t>
    </rPh>
    <rPh sb="2" eb="4">
      <t>ホショウ</t>
    </rPh>
    <rPh sb="5" eb="6">
      <t>ゼイ</t>
    </rPh>
    <rPh sb="6" eb="10">
      <t>イッタイカイカク</t>
    </rPh>
    <rPh sb="11" eb="13">
      <t>イッカン</t>
    </rPh>
    <rPh sb="17" eb="22">
      <t>ネンキンセイカツシャ</t>
    </rPh>
    <rPh sb="22" eb="24">
      <t>シエン</t>
    </rPh>
    <rPh sb="24" eb="27">
      <t>キュウフキン</t>
    </rPh>
    <rPh sb="27" eb="28">
      <t>ホウ</t>
    </rPh>
    <rPh sb="29" eb="31">
      <t>セイテイ</t>
    </rPh>
    <rPh sb="37" eb="40">
      <t>ユウセンド</t>
    </rPh>
    <rPh sb="41" eb="42">
      <t>タカ</t>
    </rPh>
    <rPh sb="43" eb="45">
      <t>ジュギョウ</t>
    </rPh>
    <phoneticPr fontId="5"/>
  </si>
  <si>
    <t>無</t>
  </si>
  <si>
    <t>有</t>
  </si>
  <si>
    <t>消費税収を活用して所得額が一定の基準を下回る老齢基礎年金等の受給者の生活を保障するものであり、負担関係は適正である。</t>
    <rPh sb="0" eb="2">
      <t>ショウヒ</t>
    </rPh>
    <rPh sb="2" eb="4">
      <t>ゼイシュウ</t>
    </rPh>
    <rPh sb="5" eb="7">
      <t>カツヨウ</t>
    </rPh>
    <rPh sb="9" eb="12">
      <t>ショトクガク</t>
    </rPh>
    <rPh sb="13" eb="15">
      <t>イッテイ</t>
    </rPh>
    <rPh sb="16" eb="18">
      <t>キジュン</t>
    </rPh>
    <rPh sb="19" eb="21">
      <t>シタマワ</t>
    </rPh>
    <rPh sb="22" eb="24">
      <t>ロウレイ</t>
    </rPh>
    <rPh sb="24" eb="26">
      <t>キソ</t>
    </rPh>
    <rPh sb="26" eb="28">
      <t>ネンキン</t>
    </rPh>
    <rPh sb="28" eb="29">
      <t>トウ</t>
    </rPh>
    <rPh sb="30" eb="33">
      <t>ジュキュウシャ</t>
    </rPh>
    <rPh sb="34" eb="36">
      <t>セイカツ</t>
    </rPh>
    <rPh sb="37" eb="39">
      <t>ホショウ</t>
    </rPh>
    <rPh sb="47" eb="49">
      <t>フタン</t>
    </rPh>
    <rPh sb="49" eb="51">
      <t>カンケイ</t>
    </rPh>
    <rPh sb="52" eb="54">
      <t>テキセイ</t>
    </rPh>
    <phoneticPr fontId="5"/>
  </si>
  <si>
    <t>市町村のシステム改修等に必要となる経費に対する補助であり、その水準も適正なものと考える。</t>
    <rPh sb="0" eb="3">
      <t>シチョウソン</t>
    </rPh>
    <rPh sb="8" eb="10">
      <t>カイシュウ</t>
    </rPh>
    <rPh sb="10" eb="11">
      <t>トウ</t>
    </rPh>
    <rPh sb="12" eb="14">
      <t>ヒツヨウ</t>
    </rPh>
    <rPh sb="17" eb="19">
      <t>ケイヒ</t>
    </rPh>
    <rPh sb="20" eb="21">
      <t>タイ</t>
    </rPh>
    <rPh sb="23" eb="25">
      <t>ホジョ</t>
    </rPh>
    <rPh sb="31" eb="33">
      <t>スイジュン</t>
    </rPh>
    <rPh sb="34" eb="36">
      <t>テキセイ</t>
    </rPh>
    <rPh sb="40" eb="41">
      <t>カンガ</t>
    </rPh>
    <phoneticPr fontId="5"/>
  </si>
  <si>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</si>
  <si>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</si>
  <si>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t>
    <phoneticPr fontId="5"/>
  </si>
  <si>
    <t>-</t>
    <phoneticPr fontId="5"/>
  </si>
  <si>
    <t>社会保険オンラインシステム及び市町村等システムは、既存の介護保険料特別徴収の仕組みを活用することによって、効果的なシステムを実現している。</t>
    <rPh sb="0" eb="2">
      <t>シャカイ</t>
    </rPh>
    <rPh sb="2" eb="4">
      <t>ホケン</t>
    </rPh>
    <rPh sb="13" eb="14">
      <t>オヨ</t>
    </rPh>
    <rPh sb="15" eb="18">
      <t>シチョウソン</t>
    </rPh>
    <rPh sb="18" eb="19">
      <t>トウ</t>
    </rPh>
    <rPh sb="25" eb="27">
      <t>キソン</t>
    </rPh>
    <rPh sb="28" eb="30">
      <t>カイゴ</t>
    </rPh>
    <rPh sb="30" eb="33">
      <t>ホケンリョウ</t>
    </rPh>
    <rPh sb="33" eb="35">
      <t>トクベツ</t>
    </rPh>
    <rPh sb="35" eb="37">
      <t>チョウシュウ</t>
    </rPh>
    <rPh sb="38" eb="40">
      <t>シク</t>
    </rPh>
    <rPh sb="42" eb="44">
      <t>カツヨウ</t>
    </rPh>
    <rPh sb="53" eb="56">
      <t>コウカテキ</t>
    </rPh>
    <rPh sb="62" eb="64">
      <t>ジツゲン</t>
    </rPh>
    <phoneticPr fontId="5"/>
  </si>
  <si>
    <t>-</t>
    <phoneticPr fontId="5"/>
  </si>
  <si>
    <t>-</t>
    <phoneticPr fontId="5"/>
  </si>
  <si>
    <t>-</t>
    <phoneticPr fontId="5"/>
  </si>
  <si>
    <t>-</t>
    <phoneticPr fontId="5"/>
  </si>
  <si>
    <t>新25-060</t>
    <rPh sb="0" eb="1">
      <t>シン</t>
    </rPh>
    <phoneticPr fontId="5"/>
  </si>
  <si>
    <t>796</t>
    <phoneticPr fontId="5"/>
  </si>
  <si>
    <t>807</t>
    <phoneticPr fontId="5"/>
  </si>
  <si>
    <t>773</t>
    <phoneticPr fontId="5"/>
  </si>
  <si>
    <t>事務費</t>
    <rPh sb="0" eb="3">
      <t>ジムヒ</t>
    </rPh>
    <phoneticPr fontId="5"/>
  </si>
  <si>
    <t>A.仙台市</t>
    <rPh sb="2" eb="5">
      <t>センダイシ</t>
    </rPh>
    <phoneticPr fontId="5"/>
  </si>
  <si>
    <t>年金生活者支援給付金の支給事務に必要となるシステムの保守・管理・運用に必要な経費</t>
    <phoneticPr fontId="5"/>
  </si>
  <si>
    <t>B.（株）エヌ・ティ・ティ・データ</t>
    <phoneticPr fontId="5"/>
  </si>
  <si>
    <t>雑役務費</t>
    <rPh sb="0" eb="1">
      <t>ザツ</t>
    </rPh>
    <rPh sb="1" eb="3">
      <t>エキム</t>
    </rPh>
    <rPh sb="3" eb="4">
      <t>ヒ</t>
    </rPh>
    <phoneticPr fontId="5"/>
  </si>
  <si>
    <t>仙台市</t>
    <rPh sb="0" eb="3">
      <t>センダイシ</t>
    </rPh>
    <phoneticPr fontId="5"/>
  </si>
  <si>
    <t>京都市</t>
    <rPh sb="0" eb="3">
      <t>キョウトシ</t>
    </rPh>
    <phoneticPr fontId="5"/>
  </si>
  <si>
    <t>北九州市</t>
    <rPh sb="0" eb="4">
      <t>キタキュウシュウシ</t>
    </rPh>
    <phoneticPr fontId="5"/>
  </si>
  <si>
    <t>八王子市</t>
    <rPh sb="0" eb="4">
      <t>ハチオウジシ</t>
    </rPh>
    <phoneticPr fontId="5"/>
  </si>
  <si>
    <t>藤沢市</t>
    <rPh sb="0" eb="3">
      <t>フジサワシ</t>
    </rPh>
    <phoneticPr fontId="5"/>
  </si>
  <si>
    <t>渋谷区</t>
    <rPh sb="0" eb="3">
      <t>シブヤク</t>
    </rPh>
    <phoneticPr fontId="5"/>
  </si>
  <si>
    <t>国富町</t>
    <rPh sb="0" eb="3">
      <t>クニトミチョウ</t>
    </rPh>
    <phoneticPr fontId="5"/>
  </si>
  <si>
    <t>奥州市</t>
    <rPh sb="0" eb="3">
      <t>オウシュウシ</t>
    </rPh>
    <phoneticPr fontId="5"/>
  </si>
  <si>
    <t>上田市</t>
    <rPh sb="0" eb="3">
      <t>ウエダシ</t>
    </rPh>
    <phoneticPr fontId="5"/>
  </si>
  <si>
    <t>橋本市</t>
    <rPh sb="0" eb="3">
      <t>ハシモトシ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</si>
  <si>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</si>
  <si>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</si>
  <si>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</si>
  <si>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</si>
  <si>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</si>
  <si>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</si>
  <si>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</si>
  <si>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</si>
  <si>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</si>
  <si>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</si>
  <si>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</si>
  <si>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</si>
  <si>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</si>
  <si>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</si>
  <si>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</si>
  <si>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</si>
  <si>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年金生活者支援給付金の支給事務に必要となるシステムの保守・管理・運用経費</t>
    <phoneticPr fontId="5"/>
  </si>
  <si>
    <t>補助金等交付</t>
  </si>
  <si>
    <t>（株）エヌ・ティ・ティ・データ</t>
    <rPh sb="1" eb="2">
      <t>カブ</t>
    </rPh>
    <phoneticPr fontId="5"/>
  </si>
  <si>
    <t>年金生活者支援給付金の支給事務に必要となるシステム開発</t>
    <phoneticPr fontId="5"/>
  </si>
  <si>
    <t>国庫債務負担行為等</t>
  </si>
  <si>
    <t>-</t>
    <phoneticPr fontId="5"/>
  </si>
  <si>
    <t>-</t>
    <phoneticPr fontId="5"/>
  </si>
  <si>
    <t>-</t>
    <phoneticPr fontId="5"/>
  </si>
  <si>
    <t>-</t>
    <phoneticPr fontId="5"/>
  </si>
  <si>
    <t>システム整備等を行った団体への交付決定件数</t>
    <rPh sb="4" eb="6">
      <t>セイビ</t>
    </rPh>
    <rPh sb="6" eb="7">
      <t>トウ</t>
    </rPh>
    <rPh sb="8" eb="9">
      <t>オコナ</t>
    </rPh>
    <rPh sb="11" eb="13">
      <t>ダンタイ</t>
    </rPh>
    <rPh sb="15" eb="17">
      <t>コウフ</t>
    </rPh>
    <rPh sb="17" eb="19">
      <t>ケッテイ</t>
    </rPh>
    <rPh sb="19" eb="21">
      <t>ケンスウ</t>
    </rPh>
    <phoneticPr fontId="5"/>
  </si>
  <si>
    <t>制度の施行に向けて適切に予算を執行し、事業の目標が達成できている。今後とも必要額を精査し、適切かつ効率的な予算執行に努める。</t>
    <rPh sb="0" eb="2">
      <t>セイド</t>
    </rPh>
    <rPh sb="3" eb="5">
      <t>セコウ</t>
    </rPh>
    <rPh sb="6" eb="7">
      <t>ム</t>
    </rPh>
    <phoneticPr fontId="5"/>
  </si>
  <si>
    <t>社会保険オンラインシステムの改修は複数年度に及ぶため、基本的には国庫債務負担行為を活用している。年金給付システムは各製造工程の終了のたびに、記録管理システムはシステム稼働後にそれぞれ費用支出を行うこととしており、今後についても、これに応じた必要額の積算を適切に行い、予算執行していく。市町村等システムは、改修、保守、管理、運用の実施結果に応じて、交付金等を交付することとしており、必要額の積算を適切に行い、予算執行していく。</t>
    <phoneticPr fontId="5"/>
  </si>
  <si>
    <t>制度施行後（平成31年10月予定）、年金生活者支援給付金を対象者からの申請に基づいて支給するものであるため、事業実施に向けた準備を行っている現時点において、指標は設定できない。</t>
    <rPh sb="0" eb="2">
      <t>セイド</t>
    </rPh>
    <rPh sb="2" eb="5">
      <t>セコウゴ</t>
    </rPh>
    <rPh sb="6" eb="8">
      <t>ヘイセイ</t>
    </rPh>
    <rPh sb="10" eb="11">
      <t>ネン</t>
    </rPh>
    <rPh sb="13" eb="14">
      <t>ガツ</t>
    </rPh>
    <rPh sb="14" eb="16">
      <t>ヨテイ</t>
    </rPh>
    <rPh sb="18" eb="23">
      <t>ネンキンセイカツシャ</t>
    </rPh>
    <rPh sb="23" eb="25">
      <t>シエン</t>
    </rPh>
    <rPh sb="25" eb="28">
      <t>キュウフキン</t>
    </rPh>
    <rPh sb="29" eb="32">
      <t>タイショウシャ</t>
    </rPh>
    <rPh sb="35" eb="37">
      <t>シンセイ</t>
    </rPh>
    <rPh sb="38" eb="39">
      <t>モト</t>
    </rPh>
    <rPh sb="42" eb="44">
      <t>シキュウ</t>
    </rPh>
    <rPh sb="54" eb="56">
      <t>ジギョウ</t>
    </rPh>
    <rPh sb="56" eb="58">
      <t>ジッシ</t>
    </rPh>
    <rPh sb="59" eb="60">
      <t>ム</t>
    </rPh>
    <rPh sb="62" eb="64">
      <t>ジュンビ</t>
    </rPh>
    <rPh sb="65" eb="66">
      <t>オコナ</t>
    </rPh>
    <rPh sb="70" eb="73">
      <t>ゲンジテン</t>
    </rPh>
    <rPh sb="78" eb="80">
      <t>シヒョウ</t>
    </rPh>
    <rPh sb="81" eb="83">
      <t>セッテイ</t>
    </rPh>
    <phoneticPr fontId="5"/>
  </si>
  <si>
    <t>平成25年度・平成26年度開発着手した社会保険オンラインシステムの改修が着実に行われること。【日本年金機構分】</t>
    <rPh sb="0" eb="2">
      <t>ヘイセイ</t>
    </rPh>
    <rPh sb="4" eb="6">
      <t>ネンド</t>
    </rPh>
    <rPh sb="7" eb="9">
      <t>ヘイセイ</t>
    </rPh>
    <rPh sb="11" eb="13">
      <t>ネンド</t>
    </rPh>
    <rPh sb="13" eb="15">
      <t>カイハツ</t>
    </rPh>
    <rPh sb="15" eb="17">
      <t>チャクシュ</t>
    </rPh>
    <rPh sb="19" eb="21">
      <t>シャカイ</t>
    </rPh>
    <rPh sb="21" eb="23">
      <t>ホケン</t>
    </rPh>
    <rPh sb="33" eb="35">
      <t>カイシュウ</t>
    </rPh>
    <rPh sb="36" eb="38">
      <t>チャクジツ</t>
    </rPh>
    <rPh sb="39" eb="40">
      <t>オコナ</t>
    </rPh>
    <rPh sb="47" eb="49">
      <t>ニホン</t>
    </rPh>
    <rPh sb="49" eb="51">
      <t>ネンキン</t>
    </rPh>
    <rPh sb="51" eb="53">
      <t>キコウ</t>
    </rPh>
    <rPh sb="53" eb="54">
      <t>ブン</t>
    </rPh>
    <phoneticPr fontId="5"/>
  </si>
  <si>
    <t xml:space="preserve">老齢、障害、遺族の各支援給付金を支給するため、以下のとおり準備を進める。
【日本年金機構における対応】
（年金給付システム）
・市区町村から給付金の支給認定に必要な所得情報等を得るための情報交換や当該所得等に基づく支給要件審査等に必要な機能を整備する。
（記録管理システム）
・年金事務所からの給付金申請書等の入力事務等を可能にするために、オンラインネットワーク機能を整備する。
（給付金申請書等の作成・発送等）
・給付金を受給するために必要な申請書の事前発送・受付・審査を行うとともに、相談体制を整える。
【市町村等における対応】
（市町村等システム）
・日本年金機構に対する給付金の支給認定に必要な所得情報等の提供に必要な機能を整備し、管理・運用等を行う。
</t>
    <rPh sb="0" eb="2">
      <t>ロウレイ</t>
    </rPh>
    <rPh sb="3" eb="5">
      <t>ショウガイ</t>
    </rPh>
    <rPh sb="6" eb="8">
      <t>イゾク</t>
    </rPh>
    <rPh sb="9" eb="10">
      <t>カク</t>
    </rPh>
    <rPh sb="10" eb="12">
      <t>シエン</t>
    </rPh>
    <rPh sb="12" eb="15">
      <t>キュウフキン</t>
    </rPh>
    <rPh sb="16" eb="18">
      <t>シキュウ</t>
    </rPh>
    <rPh sb="23" eb="25">
      <t>イカ</t>
    </rPh>
    <rPh sb="29" eb="31">
      <t>ジュンビ</t>
    </rPh>
    <rPh sb="32" eb="33">
      <t>スス</t>
    </rPh>
    <rPh sb="38" eb="40">
      <t>ニホン</t>
    </rPh>
    <rPh sb="40" eb="42">
      <t>ネンキン</t>
    </rPh>
    <rPh sb="42" eb="44">
      <t>キコウ</t>
    </rPh>
    <rPh sb="48" eb="50">
      <t>タイオウ</t>
    </rPh>
    <rPh sb="53" eb="55">
      <t>ネンキン</t>
    </rPh>
    <rPh sb="55" eb="57">
      <t>キュウフ</t>
    </rPh>
    <rPh sb="64" eb="68">
      <t>シクチョウソン</t>
    </rPh>
    <rPh sb="70" eb="73">
      <t>キュウフキン</t>
    </rPh>
    <rPh sb="74" eb="76">
      <t>シキュウ</t>
    </rPh>
    <rPh sb="76" eb="78">
      <t>ニンテイ</t>
    </rPh>
    <rPh sb="79" eb="81">
      <t>ヒツヨウ</t>
    </rPh>
    <rPh sb="82" eb="84">
      <t>ショトク</t>
    </rPh>
    <rPh sb="84" eb="86">
      <t>ジョウホウ</t>
    </rPh>
    <rPh sb="86" eb="87">
      <t>トウ</t>
    </rPh>
    <rPh sb="88" eb="89">
      <t>エ</t>
    </rPh>
    <rPh sb="93" eb="95">
      <t>ジョウホウ</t>
    </rPh>
    <rPh sb="95" eb="97">
      <t>コウカン</t>
    </rPh>
    <rPh sb="98" eb="100">
      <t>トウガイ</t>
    </rPh>
    <rPh sb="100" eb="102">
      <t>ショトク</t>
    </rPh>
    <rPh sb="102" eb="103">
      <t>トウ</t>
    </rPh>
    <rPh sb="104" eb="105">
      <t>モト</t>
    </rPh>
    <rPh sb="107" eb="109">
      <t>シキュウ</t>
    </rPh>
    <rPh sb="109" eb="111">
      <t>ヨウケン</t>
    </rPh>
    <rPh sb="111" eb="113">
      <t>シンサ</t>
    </rPh>
    <rPh sb="113" eb="114">
      <t>トウ</t>
    </rPh>
    <rPh sb="115" eb="117">
      <t>ヒツヨウ</t>
    </rPh>
    <rPh sb="118" eb="120">
      <t>キノウ</t>
    </rPh>
    <rPh sb="121" eb="123">
      <t>セイビ</t>
    </rPh>
    <rPh sb="128" eb="130">
      <t>キロク</t>
    </rPh>
    <rPh sb="130" eb="132">
      <t>カンリ</t>
    </rPh>
    <rPh sb="139" eb="141">
      <t>ネンキン</t>
    </rPh>
    <rPh sb="141" eb="144">
      <t>ジムショ</t>
    </rPh>
    <rPh sb="147" eb="150">
      <t>キュウフキン</t>
    </rPh>
    <rPh sb="150" eb="153">
      <t>シンセイショ</t>
    </rPh>
    <rPh sb="153" eb="154">
      <t>トウ</t>
    </rPh>
    <rPh sb="155" eb="157">
      <t>ニュウリョク</t>
    </rPh>
    <rPh sb="157" eb="160">
      <t>ジムトウ</t>
    </rPh>
    <rPh sb="161" eb="163">
      <t>カノウ</t>
    </rPh>
    <rPh sb="181" eb="183">
      <t>キノウ</t>
    </rPh>
    <rPh sb="184" eb="186">
      <t>セイビ</t>
    </rPh>
    <rPh sb="255" eb="258">
      <t>シチョウソン</t>
    </rPh>
    <rPh sb="258" eb="259">
      <t>トウ</t>
    </rPh>
    <rPh sb="263" eb="265">
      <t>タイオウ</t>
    </rPh>
    <rPh sb="268" eb="271">
      <t>シチョウソン</t>
    </rPh>
    <rPh sb="271" eb="272">
      <t>トウ</t>
    </rPh>
    <rPh sb="279" eb="281">
      <t>ニホン</t>
    </rPh>
    <rPh sb="281" eb="283">
      <t>ネンキン</t>
    </rPh>
    <rPh sb="283" eb="285">
      <t>キコウ</t>
    </rPh>
    <rPh sb="286" eb="287">
      <t>タイ</t>
    </rPh>
    <rPh sb="289" eb="292">
      <t>キュウフキン</t>
    </rPh>
    <rPh sb="293" eb="295">
      <t>シキュウ</t>
    </rPh>
    <rPh sb="295" eb="297">
      <t>ニンテイ</t>
    </rPh>
    <rPh sb="298" eb="300">
      <t>ヒツヨウ</t>
    </rPh>
    <rPh sb="301" eb="303">
      <t>ショトク</t>
    </rPh>
    <rPh sb="303" eb="305">
      <t>ジョウホウ</t>
    </rPh>
    <rPh sb="305" eb="306">
      <t>トウ</t>
    </rPh>
    <rPh sb="307" eb="309">
      <t>テイキョウ</t>
    </rPh>
    <rPh sb="310" eb="312">
      <t>ヒツヨウ</t>
    </rPh>
    <rPh sb="313" eb="315">
      <t>キノウ</t>
    </rPh>
    <rPh sb="316" eb="318">
      <t>セイビ</t>
    </rPh>
    <rPh sb="320" eb="322">
      <t>カンリ</t>
    </rPh>
    <rPh sb="323" eb="325">
      <t>ウンヨウ</t>
    </rPh>
    <rPh sb="325" eb="326">
      <t>トウ</t>
    </rPh>
    <rPh sb="327" eb="328">
      <t>オコナ</t>
    </rPh>
    <phoneticPr fontId="5"/>
  </si>
  <si>
    <t>年金生活者支援給付金法に事業目的が明らかにされており、的確である。</t>
    <rPh sb="0" eb="2">
      <t>ネンキン</t>
    </rPh>
    <rPh sb="2" eb="5">
      <t>セイカツシャ</t>
    </rPh>
    <rPh sb="5" eb="7">
      <t>シエン</t>
    </rPh>
    <rPh sb="7" eb="10">
      <t>キュウフキン</t>
    </rPh>
    <rPh sb="10" eb="11">
      <t>ホウ</t>
    </rPh>
    <rPh sb="12" eb="14">
      <t>ジギョウ</t>
    </rPh>
    <rPh sb="14" eb="16">
      <t>モクテキ</t>
    </rPh>
    <rPh sb="17" eb="18">
      <t>アキ</t>
    </rPh>
    <rPh sb="27" eb="29">
      <t>テキカク</t>
    </rPh>
    <phoneticPr fontId="5"/>
  </si>
  <si>
    <t>年金生活者支援給付金法に給付金の支払事務は日本年金機構に委任する旨規定されており、地方公共団体、民間等に委ねることはできない。</t>
    <rPh sb="0" eb="2">
      <t>ネンキン</t>
    </rPh>
    <rPh sb="2" eb="5">
      <t>セイカツシャ</t>
    </rPh>
    <rPh sb="5" eb="7">
      <t>シエン</t>
    </rPh>
    <rPh sb="7" eb="10">
      <t>キュウフキン</t>
    </rPh>
    <rPh sb="10" eb="11">
      <t>ホウ</t>
    </rPh>
    <rPh sb="12" eb="15">
      <t>キュウフキン</t>
    </rPh>
    <rPh sb="16" eb="18">
      <t>シハラ</t>
    </rPh>
    <rPh sb="18" eb="20">
      <t>ジム</t>
    </rPh>
    <rPh sb="21" eb="23">
      <t>ニホン</t>
    </rPh>
    <rPh sb="23" eb="25">
      <t>ネンキン</t>
    </rPh>
    <rPh sb="25" eb="27">
      <t>キコウ</t>
    </rPh>
    <rPh sb="28" eb="30">
      <t>イニン</t>
    </rPh>
    <rPh sb="32" eb="33">
      <t>ムネ</t>
    </rPh>
    <rPh sb="33" eb="35">
      <t>キテイ</t>
    </rPh>
    <rPh sb="41" eb="43">
      <t>チホウ</t>
    </rPh>
    <rPh sb="43" eb="45">
      <t>コウキョウ</t>
    </rPh>
    <rPh sb="45" eb="47">
      <t>ダンタイ</t>
    </rPh>
    <rPh sb="48" eb="50">
      <t>ミンカン</t>
    </rPh>
    <rPh sb="50" eb="51">
      <t>トウ</t>
    </rPh>
    <rPh sb="52" eb="53">
      <t>ユダ</t>
    </rPh>
    <phoneticPr fontId="5"/>
  </si>
  <si>
    <t>既存プログラム等の資源を最大限活用した効率的な整備が必要であることから、社会保険オンラインシステムの改修は随意契約としている。</t>
    <rPh sb="0" eb="2">
      <t>キソン</t>
    </rPh>
    <rPh sb="7" eb="8">
      <t>トウ</t>
    </rPh>
    <rPh sb="9" eb="11">
      <t>シゲン</t>
    </rPh>
    <rPh sb="12" eb="15">
      <t>サイダイゲン</t>
    </rPh>
    <rPh sb="15" eb="17">
      <t>カツヨウ</t>
    </rPh>
    <rPh sb="19" eb="22">
      <t>コウリツテキ</t>
    </rPh>
    <rPh sb="23" eb="25">
      <t>セイビ</t>
    </rPh>
    <rPh sb="26" eb="28">
      <t>ヒツヨウ</t>
    </rPh>
    <rPh sb="36" eb="38">
      <t>シャカイ</t>
    </rPh>
    <rPh sb="38" eb="40">
      <t>ホケン</t>
    </rPh>
    <rPh sb="50" eb="52">
      <t>カイシュウ</t>
    </rPh>
    <rPh sb="53" eb="55">
      <t>ズイイ</t>
    </rPh>
    <rPh sb="55" eb="57">
      <t>ケイヤク</t>
    </rPh>
    <phoneticPr fontId="5"/>
  </si>
  <si>
    <t>社会保険オンラインシステムの改修は公的年金業務の業務・システム最適化計画に基づき実施しており、市町村等システムは、既存の介護保険料特別徴収の仕組みを活用することとしている。</t>
    <rPh sb="0" eb="2">
      <t>シャカイ</t>
    </rPh>
    <rPh sb="2" eb="4">
      <t>ホケン</t>
    </rPh>
    <rPh sb="14" eb="16">
      <t>カイシュウ</t>
    </rPh>
    <rPh sb="17" eb="19">
      <t>コウテキ</t>
    </rPh>
    <rPh sb="19" eb="21">
      <t>ネンキン</t>
    </rPh>
    <rPh sb="21" eb="23">
      <t>ギョウム</t>
    </rPh>
    <rPh sb="24" eb="26">
      <t>ギョウム</t>
    </rPh>
    <rPh sb="31" eb="34">
      <t>サイテキカ</t>
    </rPh>
    <rPh sb="34" eb="36">
      <t>ケイカク</t>
    </rPh>
    <rPh sb="37" eb="38">
      <t>モト</t>
    </rPh>
    <rPh sb="40" eb="42">
      <t>ジッシ</t>
    </rPh>
    <rPh sb="47" eb="50">
      <t>シチョウソン</t>
    </rPh>
    <rPh sb="50" eb="51">
      <t>トウ</t>
    </rPh>
    <rPh sb="57" eb="59">
      <t>キソン</t>
    </rPh>
    <rPh sb="60" eb="62">
      <t>カイゴ</t>
    </rPh>
    <rPh sb="62" eb="65">
      <t>ホケンリョウ</t>
    </rPh>
    <rPh sb="65" eb="67">
      <t>トクベツ</t>
    </rPh>
    <rPh sb="67" eb="69">
      <t>チョウシュウ</t>
    </rPh>
    <rPh sb="70" eb="72">
      <t>シク</t>
    </rPh>
    <rPh sb="74" eb="76">
      <t>カツヨウ</t>
    </rPh>
    <phoneticPr fontId="5"/>
  </si>
  <si>
    <t>社会保険オンラインシステムについて、施行日延期等にかかる必要な開発が、制度が施行されるまでに着実に行われること。【日本年金機構分】</t>
    <rPh sb="0" eb="2">
      <t>シャカイ</t>
    </rPh>
    <rPh sb="2" eb="4">
      <t>ホケン</t>
    </rPh>
    <rPh sb="18" eb="21">
      <t>セコウビ</t>
    </rPh>
    <rPh sb="21" eb="23">
      <t>エンキ</t>
    </rPh>
    <rPh sb="23" eb="24">
      <t>トウ</t>
    </rPh>
    <rPh sb="28" eb="30">
      <t>ヒツヨウ</t>
    </rPh>
    <rPh sb="31" eb="33">
      <t>カイハツ</t>
    </rPh>
    <rPh sb="35" eb="37">
      <t>セイド</t>
    </rPh>
    <rPh sb="38" eb="40">
      <t>セコウ</t>
    </rPh>
    <rPh sb="46" eb="48">
      <t>チャクジツ</t>
    </rPh>
    <rPh sb="49" eb="50">
      <t>オコナ</t>
    </rPh>
    <rPh sb="57" eb="59">
      <t>ニホン</t>
    </rPh>
    <rPh sb="59" eb="61">
      <t>ネンキン</t>
    </rPh>
    <rPh sb="61" eb="63">
      <t>キコウ</t>
    </rPh>
    <rPh sb="63" eb="64">
      <t>ブン</t>
    </rPh>
    <phoneticPr fontId="5"/>
  </si>
  <si>
    <t>市町村等システムにおいて、制度施行に向けたシステム的な整備等が着実に行われること。【市町村及び国保中央会分】</t>
    <rPh sb="0" eb="3">
      <t>シチョウソン</t>
    </rPh>
    <rPh sb="3" eb="4">
      <t>トウ</t>
    </rPh>
    <rPh sb="13" eb="15">
      <t>セイド</t>
    </rPh>
    <rPh sb="15" eb="17">
      <t>セコウ</t>
    </rPh>
    <rPh sb="18" eb="19">
      <t>ム</t>
    </rPh>
    <rPh sb="25" eb="26">
      <t>テキ</t>
    </rPh>
    <rPh sb="27" eb="29">
      <t>セイビ</t>
    </rPh>
    <rPh sb="29" eb="30">
      <t>トウ</t>
    </rPh>
    <rPh sb="31" eb="33">
      <t>チャクジツ</t>
    </rPh>
    <rPh sb="34" eb="35">
      <t>オコナ</t>
    </rPh>
    <rPh sb="42" eb="45">
      <t>シチョウソン</t>
    </rPh>
    <rPh sb="45" eb="46">
      <t>オヨ</t>
    </rPh>
    <rPh sb="47" eb="49">
      <t>コクホ</t>
    </rPh>
    <rPh sb="49" eb="52">
      <t>チュウオウカイ</t>
    </rPh>
    <rPh sb="52" eb="53">
      <t>コクブ</t>
    </rPh>
    <rPh sb="53" eb="54">
      <t>チュウブン</t>
    </rPh>
    <phoneticPr fontId="5"/>
  </si>
  <si>
    <t>市町村等システムの機能改修を行うに当たり、日本年金機構や市町村等に意見聴取を行ったところ、想定以上に改善事項が多く、その意見調整に不測の日数を要し、改訂版の仕様書の確定に遅延が生じたことにより、年度内の事業完了が困難となった。
また、市町村におけるシステム改修の優先順位上、施行が平成30年度の医療、介護関係の対応を先に行い、施行が平成31年となっている給付金関係の改修は、先送りする判断を行った市町村も多く、結果的に年度内の事業完了が困難となり、繰越額が大きくなった。</t>
    <rPh sb="65" eb="67">
      <t>フソク</t>
    </rPh>
    <rPh sb="117" eb="120">
      <t>シチョウソン</t>
    </rPh>
    <rPh sb="128" eb="130">
      <t>カイシュウ</t>
    </rPh>
    <rPh sb="131" eb="133">
      <t>ユウセン</t>
    </rPh>
    <rPh sb="133" eb="135">
      <t>ジュンイ</t>
    </rPh>
    <rPh sb="135" eb="136">
      <t>ジョウ</t>
    </rPh>
    <rPh sb="137" eb="139">
      <t>セコウ</t>
    </rPh>
    <rPh sb="140" eb="142">
      <t>ヘイセイ</t>
    </rPh>
    <rPh sb="144" eb="146">
      <t>ネンド</t>
    </rPh>
    <rPh sb="147" eb="149">
      <t>イリョウ</t>
    </rPh>
    <rPh sb="150" eb="152">
      <t>カイゴ</t>
    </rPh>
    <rPh sb="152" eb="154">
      <t>カンケイ</t>
    </rPh>
    <rPh sb="155" eb="157">
      <t>タイオウ</t>
    </rPh>
    <rPh sb="158" eb="159">
      <t>サキ</t>
    </rPh>
    <rPh sb="160" eb="161">
      <t>オコナ</t>
    </rPh>
    <rPh sb="163" eb="165">
      <t>セコウ</t>
    </rPh>
    <rPh sb="166" eb="168">
      <t>ヘイセイ</t>
    </rPh>
    <rPh sb="170" eb="171">
      <t>ネン</t>
    </rPh>
    <rPh sb="177" eb="180">
      <t>キュウフキン</t>
    </rPh>
    <rPh sb="180" eb="182">
      <t>カンケイ</t>
    </rPh>
    <rPh sb="183" eb="185">
      <t>カイシュウ</t>
    </rPh>
    <rPh sb="187" eb="189">
      <t>サキオク</t>
    </rPh>
    <rPh sb="192" eb="194">
      <t>ハンダン</t>
    </rPh>
    <rPh sb="195" eb="196">
      <t>オコナ</t>
    </rPh>
    <rPh sb="198" eb="201">
      <t>シチョウソン</t>
    </rPh>
    <rPh sb="202" eb="203">
      <t>オオ</t>
    </rPh>
    <rPh sb="205" eb="208">
      <t>ケッカテキ</t>
    </rPh>
    <rPh sb="209" eb="212">
      <t>ネンドナイ</t>
    </rPh>
    <rPh sb="213" eb="215">
      <t>ジギョウ</t>
    </rPh>
    <rPh sb="215" eb="217">
      <t>カンリョウ</t>
    </rPh>
    <rPh sb="218" eb="220">
      <t>コンナン</t>
    </rPh>
    <rPh sb="224" eb="227">
      <t>クリコシガク</t>
    </rPh>
    <rPh sb="228" eb="229">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</si>
</sst>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74739</xdr:colOff>
      <xdr:row>741</xdr:row>
      <xdr:rowOff>59531</xdr:rowOff>
    </xdr:from>
    <xdr:to>
      <xdr:col>47</xdr:col>
      <xdr:colOff>13222</xdr:colOff>
      <xdr:row>749</xdr:row>
      <xdr:rowOff>237375</xdr:rowOff>
    </xdr:to>
    <xdr:grpSp>
      <xdr:nvGrpSpPr>
        <xdr:cNvPr id="19" name="グループ化 18"/>
        <xdr:cNvGrpSpPr/>
      </xdr:nvGrpSpPr>
      <xdr:grpSpPr>
        <a:xfrm>
          <a:off x="1674939" y="46922531"/>
          <a:ext cx="7739458" cy="2997244"/>
          <a:chOff x="1693989" y="48196500"/>
          <a:chExt cx="7832327" cy="3035344"/>
        </a:xfrm>
      </xdr:grpSpPr>
      <xdr:cxnSp macro="">
        <xdr:nvCxnSpPr>
          <xdr:cNvPr id="3" name="直線矢印コネクタ 2"/>
          <xdr:cNvCxnSpPr/>
        </xdr:nvCxnSpPr>
        <xdr:spPr bwMode="auto">
          <a:xfrm>
            <a:off x="2357769" y="49139394"/>
            <a:ext cx="0" cy="72331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bwMode="auto">
          <a:xfrm>
            <a:off x="2223130" y="49061896"/>
            <a:ext cx="7303186" cy="46498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（年金生活者支援給付金の支給事務に必要となるシステムの保守・管理・運用に必要な経費）</a:t>
            </a:r>
          </a:p>
        </xdr:txBody>
      </xdr:sp>
      <xdr:sp macro="" textlink="">
        <xdr:nvSpPr>
          <xdr:cNvPr id="5" name="角丸四角形 4"/>
          <xdr:cNvSpPr/>
        </xdr:nvSpPr>
        <xdr:spPr bwMode="auto">
          <a:xfrm>
            <a:off x="1782496" y="48196500"/>
            <a:ext cx="2582610" cy="87831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53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6" name="角丸四角形 5"/>
          <xdr:cNvSpPr/>
        </xdr:nvSpPr>
        <xdr:spPr bwMode="auto">
          <a:xfrm>
            <a:off x="1782496" y="50172703"/>
            <a:ext cx="4100354" cy="105914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Ａ．市町村（交付金）　</a:t>
            </a:r>
            <a:r>
              <a:rPr kumimoji="1" lang="en-US" altLang="ja-JP" sz="1200">
                <a:solidFill>
                  <a:sysClr val="windowText" lastClr="000000"/>
                </a:solidFill>
                <a:latin typeface="+mj-ea"/>
                <a:ea typeface="+mj-ea"/>
              </a:rPr>
              <a:t>53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7" name="正方形/長方形 6"/>
          <xdr:cNvSpPr/>
        </xdr:nvSpPr>
        <xdr:spPr bwMode="auto">
          <a:xfrm>
            <a:off x="1693989" y="49790838"/>
            <a:ext cx="1651691" cy="46498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補助金等交付</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clientData/>
  </xdr:twoCellAnchor>
  <xdr:twoCellAnchor>
    <xdr:from>
      <xdr:col>8</xdr:col>
      <xdr:colOff>3968</xdr:colOff>
      <xdr:row>751</xdr:row>
      <xdr:rowOff>130969</xdr:rowOff>
    </xdr:from>
    <xdr:to>
      <xdr:col>26</xdr:col>
      <xdr:colOff>11703</xdr:colOff>
      <xdr:row>759</xdr:row>
      <xdr:rowOff>17765</xdr:rowOff>
    </xdr:to>
    <xdr:grpSp>
      <xdr:nvGrpSpPr>
        <xdr:cNvPr id="20" name="グループ化 19"/>
        <xdr:cNvGrpSpPr/>
      </xdr:nvGrpSpPr>
      <xdr:grpSpPr>
        <a:xfrm>
          <a:off x="1604168" y="50518219"/>
          <a:ext cx="3608185" cy="3649171"/>
          <a:chOff x="1523999" y="53137594"/>
          <a:chExt cx="3651048" cy="3672983"/>
        </a:xfrm>
      </xdr:grpSpPr>
      <xdr:sp macro="" textlink="">
        <xdr:nvSpPr>
          <xdr:cNvPr id="10" name="正方形/長方形 9"/>
          <xdr:cNvSpPr/>
        </xdr:nvSpPr>
        <xdr:spPr bwMode="auto">
          <a:xfrm>
            <a:off x="1523999" y="54875260"/>
            <a:ext cx="2529404" cy="46498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nvGrpSpPr>
          <xdr:cNvPr id="11" name="グループ化 10"/>
          <xdr:cNvGrpSpPr/>
        </xdr:nvGrpSpPr>
        <xdr:grpSpPr>
          <a:xfrm>
            <a:off x="1726405" y="53137594"/>
            <a:ext cx="3448642" cy="3672983"/>
            <a:chOff x="2010833" y="57488667"/>
            <a:chExt cx="3488363" cy="3713860"/>
          </a:xfrm>
        </xdr:grpSpPr>
        <xdr:cxnSp macro="">
          <xdr:nvCxnSpPr>
            <xdr:cNvPr id="12" name="直線矢印コネクタ 11"/>
            <xdr:cNvCxnSpPr/>
          </xdr:nvCxnSpPr>
          <xdr:spPr bwMode="auto">
            <a:xfrm>
              <a:off x="3931225" y="58896250"/>
              <a:ext cx="4405" cy="676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角丸四角形 12"/>
            <xdr:cNvSpPr/>
          </xdr:nvSpPr>
          <xdr:spPr bwMode="auto">
            <a:xfrm>
              <a:off x="2010833" y="57488667"/>
              <a:ext cx="3471334" cy="66710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135</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4" name="角丸四角形 13"/>
            <xdr:cNvSpPr/>
          </xdr:nvSpPr>
          <xdr:spPr bwMode="auto">
            <a:xfrm>
              <a:off x="2039891" y="59657329"/>
              <a:ext cx="3459305" cy="80444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B</a:t>
              </a:r>
              <a:r>
                <a:rPr kumimoji="1" lang="ja-JP" altLang="en-US" sz="1200">
                  <a:solidFill>
                    <a:sysClr val="windowText" lastClr="000000"/>
                  </a:solidFill>
                </a:rPr>
                <a:t>．（株）エヌ・ティ・ティ・データ　 </a:t>
              </a:r>
              <a:r>
                <a:rPr kumimoji="1" lang="en-US" altLang="ja-JP" sz="1200">
                  <a:solidFill>
                    <a:sysClr val="windowText" lastClr="000000"/>
                  </a:solidFill>
                  <a:latin typeface="+mj-ea"/>
                  <a:ea typeface="+mj-ea"/>
                </a:rPr>
                <a:t>135</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15" name="大かっこ 14"/>
            <xdr:cNvSpPr/>
          </xdr:nvSpPr>
          <xdr:spPr>
            <a:xfrm>
              <a:off x="2042583" y="58229500"/>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2211917" y="58229500"/>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年金生活者支援給付金の創設に伴うシステム開発を</a:t>
              </a:r>
              <a:r>
                <a:rPr kumimoji="1" lang="en-US" altLang="ja-JP" sz="1100"/>
                <a:t>(</a:t>
              </a:r>
              <a:r>
                <a:rPr kumimoji="1" lang="ja-JP" altLang="en-US" sz="1100"/>
                <a:t>株</a:t>
              </a:r>
              <a:r>
                <a:rPr kumimoji="1" lang="en-US" altLang="ja-JP" sz="1100"/>
                <a:t>)</a:t>
              </a:r>
              <a:r>
                <a:rPr kumimoji="1" lang="ja-JP" altLang="en-US" sz="1100"/>
                <a:t>エヌ・ティ・ティ・データと契約</a:t>
              </a:r>
            </a:p>
          </xdr:txBody>
        </xdr:sp>
        <xdr:sp macro="" textlink="">
          <xdr:nvSpPr>
            <xdr:cNvPr id="17" name="大かっこ 16"/>
            <xdr:cNvSpPr/>
          </xdr:nvSpPr>
          <xdr:spPr>
            <a:xfrm>
              <a:off x="2053598" y="60567527"/>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2188956" y="60512758"/>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年金生活者支援給付金の創設に伴うシステム開発（記録管理システム）</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32" sqref="BG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768</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1.25" customHeight="1" x14ac:dyDescent="0.15">
      <c r="A10" s="659" t="s">
        <v>30</v>
      </c>
      <c r="B10" s="660"/>
      <c r="C10" s="660"/>
      <c r="D10" s="660"/>
      <c r="E10" s="660"/>
      <c r="F10" s="660"/>
      <c r="G10" s="753" t="s">
        <v>563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直接実施、補助、交付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1271</v>
      </c>
      <c r="Q13" s="657"/>
      <c r="R13" s="657"/>
      <c r="S13" s="657"/>
      <c r="T13" s="657"/>
      <c r="U13" s="657"/>
      <c r="V13" s="658"/>
      <c r="W13" s="656">
        <v>3157</v>
      </c>
      <c r="X13" s="657"/>
      <c r="Y13" s="657"/>
      <c r="Z13" s="657"/>
      <c r="AA13" s="657"/>
      <c r="AB13" s="657"/>
      <c r="AC13" s="658"/>
      <c r="AD13" s="656">
        <v>541</v>
      </c>
      <c r="AE13" s="657"/>
      <c r="AF13" s="657"/>
      <c r="AG13" s="657"/>
      <c r="AH13" s="657"/>
      <c r="AI13" s="657"/>
      <c r="AJ13" s="658"/>
      <c r="AK13" s="656">
        <v>792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559</v>
      </c>
      <c r="X14" s="657"/>
      <c r="Y14" s="657"/>
      <c r="Z14" s="657"/>
      <c r="AA14" s="657"/>
      <c r="AB14" s="657"/>
      <c r="AC14" s="658"/>
      <c r="AD14" s="656" t="s">
        <v>561</v>
      </c>
      <c r="AE14" s="657"/>
      <c r="AF14" s="657"/>
      <c r="AG14" s="657"/>
      <c r="AH14" s="657"/>
      <c r="AI14" s="657"/>
      <c r="AJ14" s="658"/>
      <c r="AK14" s="656" t="s">
        <v>564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559</v>
      </c>
      <c r="X15" s="657"/>
      <c r="Y15" s="657"/>
      <c r="Z15" s="657"/>
      <c r="AA15" s="657"/>
      <c r="AB15" s="657"/>
      <c r="AC15" s="658"/>
      <c r="AD15" s="656" t="s">
        <v>561</v>
      </c>
      <c r="AE15" s="657"/>
      <c r="AF15" s="657"/>
      <c r="AG15" s="657"/>
      <c r="AH15" s="657"/>
      <c r="AI15" s="657"/>
      <c r="AJ15" s="658"/>
      <c r="AK15" s="656">
        <v>352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v>-352</v>
      </c>
      <c r="AE16" s="657"/>
      <c r="AF16" s="657"/>
      <c r="AG16" s="657"/>
      <c r="AH16" s="657"/>
      <c r="AI16" s="657"/>
      <c r="AJ16" s="658"/>
      <c r="AK16" s="656" t="s">
        <v>567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560</v>
      </c>
      <c r="X17" s="657"/>
      <c r="Y17" s="657"/>
      <c r="Z17" s="657"/>
      <c r="AA17" s="657"/>
      <c r="AB17" s="657"/>
      <c r="AC17" s="658"/>
      <c r="AD17" s="656" t="s">
        <v>562</v>
      </c>
      <c r="AE17" s="657"/>
      <c r="AF17" s="657"/>
      <c r="AG17" s="657"/>
      <c r="AH17" s="657"/>
      <c r="AI17" s="657"/>
      <c r="AJ17" s="658"/>
      <c r="AK17" s="656" t="s">
        <v>568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1271</v>
      </c>
      <c r="Q18" s="878"/>
      <c r="R18" s="878"/>
      <c r="S18" s="878"/>
      <c r="T18" s="878"/>
      <c r="U18" s="878"/>
      <c r="V18" s="879"/>
      <c r="W18" s="877">
        <f>SUM(W13:AC17)</f>
        <v>3157</v>
      </c>
      <c r="X18" s="878"/>
      <c r="Y18" s="878"/>
      <c r="Z18" s="878"/>
      <c r="AA18" s="878"/>
      <c r="AB18" s="878"/>
      <c r="AC18" s="879"/>
      <c r="AD18" s="877">
        <f>SUM(AD13:AJ17)</f>
        <v>189</v>
      </c>
      <c r="AE18" s="878"/>
      <c r="AF18" s="878"/>
      <c r="AG18" s="878"/>
      <c r="AH18" s="878"/>
      <c r="AI18" s="878"/>
      <c r="AJ18" s="879"/>
      <c r="AK18" s="877">
        <f>SUM(AK13:AQ17)</f>
        <v>1144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1114</v>
      </c>
      <c r="Q19" s="657"/>
      <c r="R19" s="657"/>
      <c r="S19" s="657"/>
      <c r="T19" s="657"/>
      <c r="U19" s="657"/>
      <c r="V19" s="658"/>
      <c r="W19" s="656">
        <v>199</v>
      </c>
      <c r="X19" s="657"/>
      <c r="Y19" s="657"/>
      <c r="Z19" s="657"/>
      <c r="AA19" s="657"/>
      <c r="AB19" s="657"/>
      <c r="AC19" s="658"/>
      <c r="AD19" s="656">
        <v>188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0.87647521636506687</v>
      </c>
      <c r="Q20" s="311"/>
      <c r="R20" s="311"/>
      <c r="S20" s="311"/>
      <c r="T20" s="311"/>
      <c r="U20" s="311"/>
      <c r="V20" s="311"/>
      <c r="W20" s="311">
        <f t="shared" ref="W20" si="0">IF(W18=0, "-", SUM(W19)/W18)</f>
        <v>6.3034526449160591E-2</v>
      </c>
      <c r="X20" s="311"/>
      <c r="Y20" s="311"/>
      <c r="Z20" s="311"/>
      <c r="AA20" s="311"/>
      <c r="AB20" s="311"/>
      <c r="AC20" s="311"/>
      <c r="AD20" s="311">
        <f t="shared" ref="AD20" si="1">IF(AD18=0, "-", SUM(AD19)/AD18)</f>
        <v>0.99470899470899465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0.87647521636506687</v>
      </c>
      <c r="Q21" s="311"/>
      <c r="R21" s="311"/>
      <c r="S21" s="311"/>
      <c r="T21" s="311"/>
      <c r="U21" s="311"/>
      <c r="V21" s="311"/>
      <c r="W21" s="311">
        <f t="shared" ref="W21" si="2">IF(W19=0, "-", SUM(W19)/SUM(W13,W14))</f>
        <v>6.3034526449160591E-2</v>
      </c>
      <c r="X21" s="311"/>
      <c r="Y21" s="311"/>
      <c r="Z21" s="311"/>
      <c r="AA21" s="311"/>
      <c r="AB21" s="311"/>
      <c r="AC21" s="311"/>
      <c r="AD21" s="311">
        <f t="shared" ref="AD21" si="3">IF(AD19=0, "-", SUM(AD19)/SUM(AD13,AD14))</f>
        <v>0.34750462107208874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9.950000000000003" customHeight="1" x14ac:dyDescent="0.15">
      <c r="A23" s="965"/>
      <c r="B23" s="966"/>
      <c r="C23" s="966"/>
      <c r="D23" s="966"/>
      <c r="E23" s="966"/>
      <c r="F23" s="967"/>
      <c r="G23" s="950" t="s">
        <v>569</v>
      </c>
      <c r="H23" s="951"/>
      <c r="I23" s="951"/>
      <c r="J23" s="951"/>
      <c r="K23" s="951"/>
      <c r="L23" s="951"/>
      <c r="M23" s="951"/>
      <c r="N23" s="951"/>
      <c r="O23" s="952"/>
      <c r="P23" s="917">
        <v>419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39.950000000000003" customHeight="1" x14ac:dyDescent="0.15">
      <c r="A24" s="965"/>
      <c r="B24" s="966"/>
      <c r="C24" s="966"/>
      <c r="D24" s="966"/>
      <c r="E24" s="966"/>
      <c r="F24" s="967"/>
      <c r="G24" s="953" t="s">
        <v>570</v>
      </c>
      <c r="H24" s="954"/>
      <c r="I24" s="954"/>
      <c r="J24" s="954"/>
      <c r="K24" s="954"/>
      <c r="L24" s="954"/>
      <c r="M24" s="954"/>
      <c r="N24" s="954"/>
      <c r="O24" s="955"/>
      <c r="P24" s="656">
        <v>350</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39.950000000000003" customHeight="1" x14ac:dyDescent="0.15">
      <c r="A25" s="965"/>
      <c r="B25" s="966"/>
      <c r="C25" s="966"/>
      <c r="D25" s="966"/>
      <c r="E25" s="966"/>
      <c r="F25" s="967"/>
      <c r="G25" s="953" t="s">
        <v>571</v>
      </c>
      <c r="H25" s="954"/>
      <c r="I25" s="954"/>
      <c r="J25" s="954"/>
      <c r="K25" s="954"/>
      <c r="L25" s="954"/>
      <c r="M25" s="954"/>
      <c r="N25" s="954"/>
      <c r="O25" s="955"/>
      <c r="P25" s="656">
        <v>23</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35.1"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35.1"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35.1"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792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573</v>
      </c>
      <c r="AR31" s="193"/>
      <c r="AS31" s="126" t="s">
        <v>356</v>
      </c>
      <c r="AT31" s="127"/>
      <c r="AU31" s="192" t="s">
        <v>577</v>
      </c>
      <c r="AV31" s="192"/>
      <c r="AW31" s="394" t="s">
        <v>300</v>
      </c>
      <c r="AX31" s="395"/>
    </row>
    <row r="32" spans="1:50" ht="23.25" customHeight="1" x14ac:dyDescent="0.15">
      <c r="A32" s="399"/>
      <c r="B32" s="397"/>
      <c r="C32" s="397"/>
      <c r="D32" s="397"/>
      <c r="E32" s="397"/>
      <c r="F32" s="398"/>
      <c r="G32" s="560" t="s">
        <v>573</v>
      </c>
      <c r="H32" s="561"/>
      <c r="I32" s="561"/>
      <c r="J32" s="561"/>
      <c r="K32" s="561"/>
      <c r="L32" s="561"/>
      <c r="M32" s="561"/>
      <c r="N32" s="561"/>
      <c r="O32" s="562"/>
      <c r="P32" s="98" t="s">
        <v>572</v>
      </c>
      <c r="Q32" s="98"/>
      <c r="R32" s="98"/>
      <c r="S32" s="98"/>
      <c r="T32" s="98"/>
      <c r="U32" s="98"/>
      <c r="V32" s="98"/>
      <c r="W32" s="98"/>
      <c r="X32" s="99"/>
      <c r="Y32" s="467" t="s">
        <v>12</v>
      </c>
      <c r="Z32" s="527"/>
      <c r="AA32" s="528"/>
      <c r="AB32" s="457" t="s">
        <v>575</v>
      </c>
      <c r="AC32" s="457"/>
      <c r="AD32" s="457"/>
      <c r="AE32" s="211" t="s">
        <v>573</v>
      </c>
      <c r="AF32" s="212"/>
      <c r="AG32" s="212"/>
      <c r="AH32" s="212"/>
      <c r="AI32" s="211" t="s">
        <v>577</v>
      </c>
      <c r="AJ32" s="212"/>
      <c r="AK32" s="212"/>
      <c r="AL32" s="212"/>
      <c r="AM32" s="211" t="s">
        <v>577</v>
      </c>
      <c r="AN32" s="212"/>
      <c r="AO32" s="212"/>
      <c r="AP32" s="212"/>
      <c r="AQ32" s="333" t="s">
        <v>573</v>
      </c>
      <c r="AR32" s="200"/>
      <c r="AS32" s="200"/>
      <c r="AT32" s="334"/>
      <c r="AU32" s="212" t="s">
        <v>573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t="s">
        <v>576</v>
      </c>
      <c r="AF33" s="212"/>
      <c r="AG33" s="212"/>
      <c r="AH33" s="212"/>
      <c r="AI33" s="211" t="s">
        <v>577</v>
      </c>
      <c r="AJ33" s="212"/>
      <c r="AK33" s="212"/>
      <c r="AL33" s="212"/>
      <c r="AM33" s="211" t="s">
        <v>577</v>
      </c>
      <c r="AN33" s="212"/>
      <c r="AO33" s="212"/>
      <c r="AP33" s="212"/>
      <c r="AQ33" s="333" t="s">
        <v>573</v>
      </c>
      <c r="AR33" s="200"/>
      <c r="AS33" s="200"/>
      <c r="AT33" s="334"/>
      <c r="AU33" s="212" t="s">
        <v>577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573</v>
      </c>
      <c r="AF34" s="212"/>
      <c r="AG34" s="212"/>
      <c r="AH34" s="212"/>
      <c r="AI34" s="211" t="s">
        <v>577</v>
      </c>
      <c r="AJ34" s="212"/>
      <c r="AK34" s="212"/>
      <c r="AL34" s="212"/>
      <c r="AM34" s="211" t="s">
        <v>573</v>
      </c>
      <c r="AN34" s="212"/>
      <c r="AO34" s="212"/>
      <c r="AP34" s="212"/>
      <c r="AQ34" s="333" t="s">
        <v>573</v>
      </c>
      <c r="AR34" s="200"/>
      <c r="AS34" s="200"/>
      <c r="AT34" s="334"/>
      <c r="AU34" s="212" t="s">
        <v>577</v>
      </c>
      <c r="AV34" s="212"/>
      <c r="AW34" s="212"/>
      <c r="AX34" s="214"/>
    </row>
    <row r="35" spans="1:50" ht="23.25" customHeight="1" x14ac:dyDescent="0.15">
      <c r="A35" s="219" t="s">
        <v>527</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664</v>
      </c>
      <c r="H82" s="675"/>
      <c r="I82" s="675"/>
      <c r="J82" s="675"/>
      <c r="K82" s="675"/>
      <c r="L82" s="675"/>
      <c r="M82" s="675"/>
      <c r="N82" s="675"/>
      <c r="O82" s="675"/>
      <c r="P82" s="675"/>
      <c r="Q82" s="675"/>
      <c r="R82" s="675"/>
      <c r="S82" s="675"/>
      <c r="T82" s="675"/>
      <c r="U82" s="675"/>
      <c r="V82" s="675"/>
      <c r="W82" s="675"/>
      <c r="X82" s="675"/>
      <c r="Y82" s="675"/>
      <c r="Z82" s="675"/>
      <c r="AA82" s="676"/>
      <c r="AB82" s="883" t="s">
        <v>578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577</v>
      </c>
      <c r="AR86" s="192"/>
      <c r="AS86" s="126" t="s">
        <v>356</v>
      </c>
      <c r="AT86" s="127"/>
      <c r="AU86" s="192">
        <v>31</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665</v>
      </c>
      <c r="H87" s="98"/>
      <c r="I87" s="98"/>
      <c r="J87" s="98"/>
      <c r="K87" s="98"/>
      <c r="L87" s="98"/>
      <c r="M87" s="98"/>
      <c r="N87" s="98"/>
      <c r="O87" s="99"/>
      <c r="P87" s="98" t="s">
        <v>579</v>
      </c>
      <c r="Q87" s="510"/>
      <c r="R87" s="510"/>
      <c r="S87" s="510"/>
      <c r="T87" s="510"/>
      <c r="U87" s="510"/>
      <c r="V87" s="510"/>
      <c r="W87" s="510"/>
      <c r="X87" s="511"/>
      <c r="Y87" s="557" t="s">
        <v>62</v>
      </c>
      <c r="Z87" s="558"/>
      <c r="AA87" s="559"/>
      <c r="AB87" s="457" t="s">
        <v>581</v>
      </c>
      <c r="AC87" s="457"/>
      <c r="AD87" s="457"/>
      <c r="AE87" s="211">
        <v>100</v>
      </c>
      <c r="AF87" s="212"/>
      <c r="AG87" s="212"/>
      <c r="AH87" s="212"/>
      <c r="AI87" s="211" t="s">
        <v>582</v>
      </c>
      <c r="AJ87" s="212"/>
      <c r="AK87" s="212"/>
      <c r="AL87" s="212"/>
      <c r="AM87" s="211" t="s">
        <v>583</v>
      </c>
      <c r="AN87" s="212"/>
      <c r="AO87" s="212"/>
      <c r="AP87" s="212"/>
      <c r="AQ87" s="333" t="s">
        <v>583</v>
      </c>
      <c r="AR87" s="200"/>
      <c r="AS87" s="200"/>
      <c r="AT87" s="334"/>
      <c r="AU87" s="212" t="s">
        <v>577</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580</v>
      </c>
      <c r="AC88" s="519"/>
      <c r="AD88" s="519"/>
      <c r="AE88" s="211">
        <v>100</v>
      </c>
      <c r="AF88" s="212"/>
      <c r="AG88" s="212"/>
      <c r="AH88" s="212"/>
      <c r="AI88" s="211" t="s">
        <v>582</v>
      </c>
      <c r="AJ88" s="212"/>
      <c r="AK88" s="212"/>
      <c r="AL88" s="212"/>
      <c r="AM88" s="211" t="s">
        <v>577</v>
      </c>
      <c r="AN88" s="212"/>
      <c r="AO88" s="212"/>
      <c r="AP88" s="212"/>
      <c r="AQ88" s="333" t="s">
        <v>584</v>
      </c>
      <c r="AR88" s="200"/>
      <c r="AS88" s="200"/>
      <c r="AT88" s="334"/>
      <c r="AU88" s="212" t="s">
        <v>574</v>
      </c>
      <c r="AV88" s="212"/>
      <c r="AW88" s="212"/>
      <c r="AX88" s="214"/>
      <c r="AY88" s="10"/>
      <c r="AZ88" s="10"/>
      <c r="BA88" s="10"/>
      <c r="BB88" s="10"/>
      <c r="BC88" s="10"/>
    </row>
    <row r="89" spans="1:60" ht="23.25"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t="s">
        <v>577</v>
      </c>
      <c r="AJ89" s="212"/>
      <c r="AK89" s="212"/>
      <c r="AL89" s="212"/>
      <c r="AM89" s="211" t="s">
        <v>577</v>
      </c>
      <c r="AN89" s="212"/>
      <c r="AO89" s="212"/>
      <c r="AP89" s="212"/>
      <c r="AQ89" s="333" t="s">
        <v>577</v>
      </c>
      <c r="AR89" s="200"/>
      <c r="AS89" s="200"/>
      <c r="AT89" s="334"/>
      <c r="AU89" s="212">
        <v>100</v>
      </c>
      <c r="AV89" s="212"/>
      <c r="AW89" s="212"/>
      <c r="AX89" s="214"/>
      <c r="AY89" s="10"/>
      <c r="AZ89" s="10"/>
      <c r="BA89" s="10"/>
      <c r="BB89" s="10"/>
      <c r="BC89" s="10"/>
      <c r="BD89" s="10"/>
      <c r="BE89" s="10"/>
      <c r="BF89" s="10"/>
      <c r="BG89" s="10"/>
      <c r="BH89" s="10"/>
    </row>
    <row r="90" spans="1:60" ht="18.75"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4.25"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586</v>
      </c>
      <c r="AR91" s="192"/>
      <c r="AS91" s="126" t="s">
        <v>356</v>
      </c>
      <c r="AT91" s="127"/>
      <c r="AU91" s="192">
        <v>31</v>
      </c>
      <c r="AV91" s="192"/>
      <c r="AW91" s="394" t="s">
        <v>300</v>
      </c>
      <c r="AX91" s="395"/>
      <c r="AY91" s="10"/>
      <c r="AZ91" s="10"/>
      <c r="BA91" s="10"/>
      <c r="BB91" s="10"/>
      <c r="BC91" s="10"/>
    </row>
    <row r="92" spans="1:60" ht="23.25" customHeight="1" x14ac:dyDescent="0.15">
      <c r="A92" s="864"/>
      <c r="B92" s="424"/>
      <c r="C92" s="424"/>
      <c r="D92" s="424"/>
      <c r="E92" s="424"/>
      <c r="F92" s="425"/>
      <c r="G92" s="97" t="s">
        <v>671</v>
      </c>
      <c r="H92" s="98"/>
      <c r="I92" s="98"/>
      <c r="J92" s="98"/>
      <c r="K92" s="98"/>
      <c r="L92" s="98"/>
      <c r="M92" s="98"/>
      <c r="N92" s="98"/>
      <c r="O92" s="99"/>
      <c r="P92" s="98" t="s">
        <v>579</v>
      </c>
      <c r="Q92" s="510"/>
      <c r="R92" s="510"/>
      <c r="S92" s="510"/>
      <c r="T92" s="510"/>
      <c r="U92" s="510"/>
      <c r="V92" s="510"/>
      <c r="W92" s="510"/>
      <c r="X92" s="511"/>
      <c r="Y92" s="557" t="s">
        <v>62</v>
      </c>
      <c r="Z92" s="558"/>
      <c r="AA92" s="559"/>
      <c r="AB92" s="457" t="s">
        <v>581</v>
      </c>
      <c r="AC92" s="457"/>
      <c r="AD92" s="457"/>
      <c r="AE92" s="211" t="s">
        <v>577</v>
      </c>
      <c r="AF92" s="212"/>
      <c r="AG92" s="212"/>
      <c r="AH92" s="212"/>
      <c r="AI92" s="211" t="s">
        <v>586</v>
      </c>
      <c r="AJ92" s="212"/>
      <c r="AK92" s="212"/>
      <c r="AL92" s="212"/>
      <c r="AM92" s="211" t="s">
        <v>586</v>
      </c>
      <c r="AN92" s="212"/>
      <c r="AO92" s="212"/>
      <c r="AP92" s="212"/>
      <c r="AQ92" s="333" t="s">
        <v>586</v>
      </c>
      <c r="AR92" s="200"/>
      <c r="AS92" s="200"/>
      <c r="AT92" s="334"/>
      <c r="AU92" s="212" t="s">
        <v>586</v>
      </c>
      <c r="AV92" s="212"/>
      <c r="AW92" s="212"/>
      <c r="AX92" s="214"/>
      <c r="AY92" s="10"/>
      <c r="AZ92" s="10"/>
      <c r="BA92" s="10"/>
      <c r="BB92" s="10"/>
      <c r="BC92" s="10"/>
      <c r="BD92" s="10"/>
      <c r="BE92" s="10"/>
      <c r="BF92" s="10"/>
      <c r="BG92" s="10"/>
      <c r="BH92" s="10"/>
    </row>
    <row r="93" spans="1:60" ht="23.25"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585</v>
      </c>
      <c r="AC93" s="519"/>
      <c r="AD93" s="519"/>
      <c r="AE93" s="211" t="s">
        <v>584</v>
      </c>
      <c r="AF93" s="212"/>
      <c r="AG93" s="212"/>
      <c r="AH93" s="212"/>
      <c r="AI93" s="211" t="s">
        <v>586</v>
      </c>
      <c r="AJ93" s="212"/>
      <c r="AK93" s="212"/>
      <c r="AL93" s="212"/>
      <c r="AM93" s="211" t="s">
        <v>584</v>
      </c>
      <c r="AN93" s="212"/>
      <c r="AO93" s="212"/>
      <c r="AP93" s="212"/>
      <c r="AQ93" s="333" t="s">
        <v>586</v>
      </c>
      <c r="AR93" s="200"/>
      <c r="AS93" s="200"/>
      <c r="AT93" s="334"/>
      <c r="AU93" s="212">
        <v>100</v>
      </c>
      <c r="AV93" s="212"/>
      <c r="AW93" s="212"/>
      <c r="AX93" s="214"/>
    </row>
    <row r="94" spans="1:60" ht="39"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t="s">
        <v>584</v>
      </c>
      <c r="AF94" s="212"/>
      <c r="AG94" s="212"/>
      <c r="AH94" s="212"/>
      <c r="AI94" s="211" t="s">
        <v>586</v>
      </c>
      <c r="AJ94" s="212"/>
      <c r="AK94" s="212"/>
      <c r="AL94" s="212"/>
      <c r="AM94" s="211" t="s">
        <v>586</v>
      </c>
      <c r="AN94" s="212"/>
      <c r="AO94" s="212"/>
      <c r="AP94" s="212"/>
      <c r="AQ94" s="333" t="s">
        <v>584</v>
      </c>
      <c r="AR94" s="200"/>
      <c r="AS94" s="200"/>
      <c r="AT94" s="334"/>
      <c r="AU94" s="212" t="s">
        <v>586</v>
      </c>
      <c r="AV94" s="212"/>
      <c r="AW94" s="212"/>
      <c r="AX94" s="214"/>
      <c r="AY94" s="10"/>
      <c r="AZ94" s="10"/>
      <c r="BA94" s="10"/>
      <c r="BB94" s="10"/>
      <c r="BC94" s="10"/>
    </row>
    <row r="95" spans="1:60" ht="18.75"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t="s">
        <v>589</v>
      </c>
      <c r="AR96" s="192"/>
      <c r="AS96" s="126" t="s">
        <v>356</v>
      </c>
      <c r="AT96" s="127"/>
      <c r="AU96" s="192">
        <v>31</v>
      </c>
      <c r="AV96" s="192"/>
      <c r="AW96" s="394" t="s">
        <v>300</v>
      </c>
      <c r="AX96" s="395"/>
    </row>
    <row r="97" spans="1:60" ht="23.25" customHeight="1" x14ac:dyDescent="0.15">
      <c r="A97" s="864"/>
      <c r="B97" s="424"/>
      <c r="C97" s="424"/>
      <c r="D97" s="424"/>
      <c r="E97" s="424"/>
      <c r="F97" s="425"/>
      <c r="G97" s="97" t="s">
        <v>672</v>
      </c>
      <c r="H97" s="98"/>
      <c r="I97" s="98"/>
      <c r="J97" s="98"/>
      <c r="K97" s="98"/>
      <c r="L97" s="98"/>
      <c r="M97" s="98"/>
      <c r="N97" s="98"/>
      <c r="O97" s="99"/>
      <c r="P97" s="98" t="s">
        <v>587</v>
      </c>
      <c r="Q97" s="510"/>
      <c r="R97" s="510"/>
      <c r="S97" s="510"/>
      <c r="T97" s="510"/>
      <c r="U97" s="510"/>
      <c r="V97" s="510"/>
      <c r="W97" s="510"/>
      <c r="X97" s="511"/>
      <c r="Y97" s="557" t="s">
        <v>62</v>
      </c>
      <c r="Z97" s="558"/>
      <c r="AA97" s="559"/>
      <c r="AB97" s="464"/>
      <c r="AC97" s="465"/>
      <c r="AD97" s="466"/>
      <c r="AE97" s="211" t="s">
        <v>586</v>
      </c>
      <c r="AF97" s="212"/>
      <c r="AG97" s="212"/>
      <c r="AH97" s="213"/>
      <c r="AI97" s="211" t="s">
        <v>588</v>
      </c>
      <c r="AJ97" s="212"/>
      <c r="AK97" s="212"/>
      <c r="AL97" s="213"/>
      <c r="AM97" s="211">
        <v>176</v>
      </c>
      <c r="AN97" s="212"/>
      <c r="AO97" s="212"/>
      <c r="AP97" s="212"/>
      <c r="AQ97" s="333" t="s">
        <v>589</v>
      </c>
      <c r="AR97" s="200"/>
      <c r="AS97" s="200"/>
      <c r="AT97" s="334"/>
      <c r="AU97" s="212" t="s">
        <v>659</v>
      </c>
      <c r="AV97" s="212"/>
      <c r="AW97" s="212"/>
      <c r="AX97" s="214"/>
      <c r="AY97" s="10"/>
      <c r="AZ97" s="10"/>
      <c r="BA97" s="10"/>
      <c r="BB97" s="10"/>
      <c r="BC97" s="10"/>
    </row>
    <row r="98" spans="1:60" ht="23.25"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t="s">
        <v>586</v>
      </c>
      <c r="AF98" s="212"/>
      <c r="AG98" s="212"/>
      <c r="AH98" s="213"/>
      <c r="AI98" s="211" t="s">
        <v>588</v>
      </c>
      <c r="AJ98" s="212"/>
      <c r="AK98" s="212"/>
      <c r="AL98" s="213"/>
      <c r="AM98" s="211">
        <v>1742</v>
      </c>
      <c r="AN98" s="212"/>
      <c r="AO98" s="212"/>
      <c r="AP98" s="212"/>
      <c r="AQ98" s="333" t="s">
        <v>590</v>
      </c>
      <c r="AR98" s="200"/>
      <c r="AS98" s="200"/>
      <c r="AT98" s="334"/>
      <c r="AU98" s="212">
        <v>1742</v>
      </c>
      <c r="AV98" s="212"/>
      <c r="AW98" s="212"/>
      <c r="AX98" s="214"/>
      <c r="AY98" s="10"/>
      <c r="AZ98" s="10"/>
      <c r="BA98" s="10"/>
      <c r="BB98" s="10"/>
      <c r="BC98" s="10"/>
      <c r="BD98" s="10"/>
      <c r="BE98" s="10"/>
      <c r="BF98" s="10"/>
      <c r="BG98" s="10"/>
      <c r="BH98" s="10"/>
    </row>
    <row r="99" spans="1:60" ht="23.25"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t="s">
        <v>586</v>
      </c>
      <c r="AF99" s="517"/>
      <c r="AG99" s="517"/>
      <c r="AH99" s="518"/>
      <c r="AI99" s="516" t="s">
        <v>588</v>
      </c>
      <c r="AJ99" s="517"/>
      <c r="AK99" s="517"/>
      <c r="AL99" s="518"/>
      <c r="AM99" s="516">
        <v>10</v>
      </c>
      <c r="AN99" s="517"/>
      <c r="AO99" s="517"/>
      <c r="AP99" s="517"/>
      <c r="AQ99" s="531" t="s">
        <v>591</v>
      </c>
      <c r="AR99" s="532"/>
      <c r="AS99" s="532"/>
      <c r="AT99" s="533"/>
      <c r="AU99" s="517" t="s">
        <v>660</v>
      </c>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661</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15</v>
      </c>
      <c r="AF101" s="212"/>
      <c r="AG101" s="212"/>
      <c r="AH101" s="213"/>
      <c r="AI101" s="211">
        <v>538</v>
      </c>
      <c r="AJ101" s="212"/>
      <c r="AK101" s="212"/>
      <c r="AL101" s="213"/>
      <c r="AM101" s="211">
        <v>189</v>
      </c>
      <c r="AN101" s="212"/>
      <c r="AO101" s="212"/>
      <c r="AP101" s="213"/>
      <c r="AQ101" s="211" t="s">
        <v>577</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592</v>
      </c>
      <c r="AC102" s="457"/>
      <c r="AD102" s="457"/>
      <c r="AE102" s="414" t="s">
        <v>592</v>
      </c>
      <c r="AF102" s="414"/>
      <c r="AG102" s="414"/>
      <c r="AH102" s="414"/>
      <c r="AI102" s="414" t="s">
        <v>577</v>
      </c>
      <c r="AJ102" s="414"/>
      <c r="AK102" s="414"/>
      <c r="AL102" s="414"/>
      <c r="AM102" s="414" t="s">
        <v>592</v>
      </c>
      <c r="AN102" s="414"/>
      <c r="AO102" s="414"/>
      <c r="AP102" s="414"/>
      <c r="AQ102" s="266" t="s">
        <v>577</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593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v>957</v>
      </c>
      <c r="AF116" s="414"/>
      <c r="AG116" s="414"/>
      <c r="AH116" s="414"/>
      <c r="AI116" s="414">
        <v>118</v>
      </c>
      <c r="AJ116" s="414"/>
      <c r="AK116" s="414"/>
      <c r="AL116" s="414"/>
      <c r="AM116" s="414">
        <v>280</v>
      </c>
      <c r="AN116" s="414"/>
      <c r="AO116" s="414"/>
      <c r="AP116" s="414"/>
      <c r="AQ116" s="211" t="s">
        <v>583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594</v>
      </c>
      <c r="AF117" s="547"/>
      <c r="AG117" s="547"/>
      <c r="AH117" s="547"/>
      <c r="AI117" s="547" t="s">
        <v>595</v>
      </c>
      <c r="AJ117" s="547"/>
      <c r="AK117" s="547"/>
      <c r="AL117" s="547"/>
      <c r="AM117" s="547" t="s">
        <v>596</v>
      </c>
      <c r="AN117" s="547"/>
      <c r="AO117" s="547"/>
      <c r="AP117" s="547"/>
      <c r="AQ117" s="547" t="s">
        <v>583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599</v>
      </c>
      <c r="H134" s="98"/>
      <c r="I134" s="98"/>
      <c r="J134" s="98"/>
      <c r="K134" s="98"/>
      <c r="L134" s="98"/>
      <c r="M134" s="98"/>
      <c r="N134" s="98"/>
      <c r="O134" s="98"/>
      <c r="P134" s="98"/>
      <c r="Q134" s="98"/>
      <c r="R134" s="98"/>
      <c r="S134" s="98"/>
      <c r="T134" s="98"/>
      <c r="U134" s="98"/>
      <c r="V134" s="98"/>
      <c r="W134" s="98"/>
      <c r="X134" s="99"/>
      <c r="Y134" s="194" t="s">
        <v>379</v>
      </c>
      <c r="Z134" s="195"/>
      <c r="AA134" s="196"/>
      <c r="AB134" s="197" t="s">
        <v>590</v>
      </c>
      <c r="AC134" s="198"/>
      <c r="AD134" s="198"/>
      <c r="AE134" s="199" t="s">
        <v>573</v>
      </c>
      <c r="AF134" s="200"/>
      <c r="AG134" s="200"/>
      <c r="AH134" s="200"/>
      <c r="AI134" s="199" t="s">
        <v>590</v>
      </c>
      <c r="AJ134" s="200"/>
      <c r="AK134" s="200"/>
      <c r="AL134" s="200"/>
      <c r="AM134" s="199" t="s">
        <v>582</v>
      </c>
      <c r="AN134" s="200"/>
      <c r="AO134" s="200"/>
      <c r="AP134" s="200"/>
      <c r="AQ134" s="199" t="s">
        <v>601</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600</v>
      </c>
      <c r="AC135" s="206"/>
      <c r="AD135" s="206"/>
      <c r="AE135" s="199" t="s">
        <v>590</v>
      </c>
      <c r="AF135" s="200"/>
      <c r="AG135" s="200"/>
      <c r="AH135" s="200"/>
      <c r="AI135" s="199" t="s">
        <v>590</v>
      </c>
      <c r="AJ135" s="200"/>
      <c r="AK135" s="200"/>
      <c r="AL135" s="200"/>
      <c r="AM135" s="199" t="s">
        <v>590</v>
      </c>
      <c r="AN135" s="200"/>
      <c r="AO135" s="200"/>
      <c r="AP135" s="200"/>
      <c r="AQ135" s="199" t="s">
        <v>590</v>
      </c>
      <c r="AR135" s="200"/>
      <c r="AS135" s="200"/>
      <c r="AT135" s="200"/>
      <c r="AU135" s="199" t="s">
        <v>590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128.25" customHeight="1" x14ac:dyDescent="0.15">
      <c r="A428" s="182"/>
      <c r="B428" s="179"/>
      <c r="C428" s="173"/>
      <c r="D428" s="179"/>
      <c r="E428" s="118" t="s">
        <v>666</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43.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89" t="s">
        <v>586</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586</v>
      </c>
      <c r="AF433" s="200"/>
      <c r="AG433" s="200"/>
      <c r="AH433" s="200"/>
      <c r="AI433" s="333" t="s">
        <v>574</v>
      </c>
      <c r="AJ433" s="200"/>
      <c r="AK433" s="200"/>
      <c r="AL433" s="200"/>
      <c r="AM433" s="333" t="s">
        <v>574</v>
      </c>
      <c r="AN433" s="200"/>
      <c r="AO433" s="200"/>
      <c r="AP433" s="334"/>
      <c r="AQ433" s="333" t="s">
        <v>586</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586</v>
      </c>
      <c r="AF434" s="200"/>
      <c r="AG434" s="200"/>
      <c r="AH434" s="334"/>
      <c r="AI434" s="333" t="s">
        <v>577</v>
      </c>
      <c r="AJ434" s="200"/>
      <c r="AK434" s="200"/>
      <c r="AL434" s="200"/>
      <c r="AM434" s="333" t="s">
        <v>586</v>
      </c>
      <c r="AN434" s="200"/>
      <c r="AO434" s="200"/>
      <c r="AP434" s="334"/>
      <c r="AQ434" s="333" t="s">
        <v>602</v>
      </c>
      <c r="AR434" s="200"/>
      <c r="AS434" s="200"/>
      <c r="AT434" s="334"/>
      <c r="AU434" s="200" t="s">
        <v>586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586</v>
      </c>
      <c r="AF435" s="200"/>
      <c r="AG435" s="200"/>
      <c r="AH435" s="334"/>
      <c r="AI435" s="333" t="s">
        <v>602</v>
      </c>
      <c r="AJ435" s="200"/>
      <c r="AK435" s="200"/>
      <c r="AL435" s="200"/>
      <c r="AM435" s="333" t="s">
        <v>586</v>
      </c>
      <c r="AN435" s="200"/>
      <c r="AO435" s="200"/>
      <c r="AP435" s="334"/>
      <c r="AQ435" s="333" t="s">
        <v>586</v>
      </c>
      <c r="AR435" s="200"/>
      <c r="AS435" s="200"/>
      <c r="AT435" s="334"/>
      <c r="AU435" s="200" t="s">
        <v>586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586</v>
      </c>
      <c r="AF457" s="193"/>
      <c r="AG457" s="126" t="s">
        <v>356</v>
      </c>
      <c r="AH457" s="127"/>
      <c r="AI457" s="149"/>
      <c r="AJ457" s="149"/>
      <c r="AK457" s="149"/>
      <c r="AL457" s="147"/>
      <c r="AM457" s="149"/>
      <c r="AN457" s="149"/>
      <c r="AO457" s="149"/>
      <c r="AP457" s="147"/>
      <c r="AQ457" s="589" t="s">
        <v>586</v>
      </c>
      <c r="AR457" s="193"/>
      <c r="AS457" s="126" t="s">
        <v>356</v>
      </c>
      <c r="AT457" s="127"/>
      <c r="AU457" s="193" t="s">
        <v>577</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586</v>
      </c>
      <c r="AF458" s="200"/>
      <c r="AG458" s="200"/>
      <c r="AH458" s="200"/>
      <c r="AI458" s="333" t="s">
        <v>586</v>
      </c>
      <c r="AJ458" s="200"/>
      <c r="AK458" s="200"/>
      <c r="AL458" s="200"/>
      <c r="AM458" s="333" t="s">
        <v>586</v>
      </c>
      <c r="AN458" s="200"/>
      <c r="AO458" s="200"/>
      <c r="AP458" s="334"/>
      <c r="AQ458" s="333" t="s">
        <v>588</v>
      </c>
      <c r="AR458" s="200"/>
      <c r="AS458" s="200"/>
      <c r="AT458" s="334"/>
      <c r="AU458" s="200" t="s">
        <v>575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586</v>
      </c>
      <c r="AC459" s="198"/>
      <c r="AD459" s="198"/>
      <c r="AE459" s="333" t="s">
        <v>586</v>
      </c>
      <c r="AF459" s="200"/>
      <c r="AG459" s="200"/>
      <c r="AH459" s="334"/>
      <c r="AI459" s="333" t="s">
        <v>586</v>
      </c>
      <c r="AJ459" s="200"/>
      <c r="AK459" s="200"/>
      <c r="AL459" s="200"/>
      <c r="AM459" s="333" t="s">
        <v>586</v>
      </c>
      <c r="AN459" s="200"/>
      <c r="AO459" s="200"/>
      <c r="AP459" s="334"/>
      <c r="AQ459" s="333" t="s">
        <v>590</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586</v>
      </c>
      <c r="AJ460" s="200"/>
      <c r="AK460" s="200"/>
      <c r="AL460" s="200"/>
      <c r="AM460" s="333" t="s">
        <v>586</v>
      </c>
      <c r="AN460" s="200"/>
      <c r="AO460" s="200"/>
      <c r="AP460" s="334"/>
      <c r="AQ460" s="333" t="s">
        <v>586</v>
      </c>
      <c r="AR460" s="200"/>
      <c r="AS460" s="200"/>
      <c r="AT460" s="334"/>
      <c r="AU460" s="200" t="s">
        <v>582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667</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668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606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608</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608</v>
      </c>
      <c r="AE712" s="782"/>
      <c r="AF712" s="782"/>
      <c r="AG712" s="809" t="s">
        <v>611</v>
      </c>
      <c r="AH712" s="810"/>
      <c r="AI712" s="810"/>
      <c r="AJ712" s="810"/>
      <c r="AK712" s="810"/>
      <c r="AL712" s="810"/>
      <c r="AM712" s="810"/>
      <c r="AN712" s="810"/>
      <c r="AO712" s="810"/>
      <c r="AP712" s="810"/>
      <c r="AQ712" s="810"/>
      <c r="AR712" s="810"/>
      <c r="AS712" s="810"/>
      <c r="AT712" s="810"/>
      <c r="AU712" s="810"/>
      <c r="AV712" s="810"/>
      <c r="AW712" s="810"/>
      <c r="AX712" s="811"/>
    </row>
    <row r="713" spans="1:50" ht="14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554</v>
      </c>
      <c r="AE713" s="322"/>
      <c r="AF713" s="662"/>
      <c r="AG713" s="94" t="s">
        <v>673</v>
      </c>
      <c r="AH713" s="95"/>
      <c r="AI713" s="95"/>
      <c r="AJ713" s="95"/>
      <c r="AK713" s="95"/>
      <c r="AL713" s="95"/>
      <c r="AM713" s="95"/>
      <c r="AN713" s="95"/>
      <c r="AO713" s="95"/>
      <c r="AP713" s="95"/>
      <c r="AQ713" s="95"/>
      <c r="AR713" s="95"/>
      <c r="AS713" s="95"/>
      <c r="AT713" s="95"/>
      <c r="AU713" s="95"/>
      <c r="AV713" s="95"/>
      <c r="AW713" s="95"/>
      <c r="AX713" s="96"/>
    </row>
    <row r="714" spans="1:50" ht="57"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670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608</v>
      </c>
      <c r="AE715" s="604"/>
      <c r="AF715" s="655"/>
      <c r="AG715" s="741" t="s">
        <v>610</v>
      </c>
      <c r="AH715" s="742"/>
      <c r="AI715" s="742"/>
      <c r="AJ715" s="742"/>
      <c r="AK715" s="742"/>
      <c r="AL715" s="742"/>
      <c r="AM715" s="742"/>
      <c r="AN715" s="742"/>
      <c r="AO715" s="742"/>
      <c r="AP715" s="742"/>
      <c r="AQ715" s="742"/>
      <c r="AR715" s="742"/>
      <c r="AS715" s="742"/>
      <c r="AT715" s="742"/>
      <c r="AU715" s="742"/>
      <c r="AV715" s="742"/>
      <c r="AW715" s="742"/>
      <c r="AX715" s="743"/>
    </row>
    <row r="716" spans="1:50" ht="46.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612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608</v>
      </c>
      <c r="AE717" s="322"/>
      <c r="AF717" s="322"/>
      <c r="AG717" s="94" t="s">
        <v>610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608</v>
      </c>
      <c r="AE718" s="322"/>
      <c r="AF718" s="322"/>
      <c r="AG718" s="120" t="s">
        <v>610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608</v>
      </c>
      <c r="AE719" s="604"/>
      <c r="AF719" s="604"/>
      <c r="AG719" s="118" t="s">
        <v>613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663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662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4.25"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4.25"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4.25"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4.25"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614</v>
      </c>
      <c r="F737" s="986"/>
      <c r="G737" s="986"/>
      <c r="H737" s="986"/>
      <c r="I737" s="986"/>
      <c r="J737" s="986"/>
      <c r="K737" s="986"/>
      <c r="L737" s="986"/>
      <c r="M737" s="986"/>
      <c r="N737" s="358" t="s">
        <v>358</v>
      </c>
      <c r="O737" s="358"/>
      <c r="P737" s="358"/>
      <c r="Q737" s="358"/>
      <c r="R737" s="986" t="s">
        <v>615</v>
      </c>
      <c r="S737" s="986"/>
      <c r="T737" s="986"/>
      <c r="U737" s="986"/>
      <c r="V737" s="986"/>
      <c r="W737" s="986"/>
      <c r="X737" s="986"/>
      <c r="Y737" s="986"/>
      <c r="Z737" s="986"/>
      <c r="AA737" s="358" t="s">
        <v>359</v>
      </c>
      <c r="AB737" s="358"/>
      <c r="AC737" s="358"/>
      <c r="AD737" s="358"/>
      <c r="AE737" s="986" t="s">
        <v>616</v>
      </c>
      <c r="AF737" s="986"/>
      <c r="AG737" s="986"/>
      <c r="AH737" s="986"/>
      <c r="AI737" s="986"/>
      <c r="AJ737" s="986"/>
      <c r="AK737" s="986"/>
      <c r="AL737" s="986"/>
      <c r="AM737" s="986"/>
      <c r="AN737" s="358" t="s">
        <v>360</v>
      </c>
      <c r="AO737" s="358"/>
      <c r="AP737" s="358"/>
      <c r="AQ737" s="358"/>
      <c r="AR737" s="987" t="s">
        <v>617</v>
      </c>
      <c r="AS737" s="988"/>
      <c r="AT737" s="988"/>
      <c r="AU737" s="988"/>
      <c r="AV737" s="988"/>
      <c r="AW737" s="988"/>
      <c r="AX737" s="989"/>
      <c r="AY737" s="89"/>
      <c r="AZ737" s="89"/>
    </row>
    <row r="738" spans="1:52" ht="24.75" customHeight="1" x14ac:dyDescent="0.15">
      <c r="A738" s="990" t="s">
        <v>361</v>
      </c>
      <c r="B738" s="203"/>
      <c r="C738" s="203"/>
      <c r="D738" s="204"/>
      <c r="E738" s="986" t="s">
        <v>618</v>
      </c>
      <c r="F738" s="986"/>
      <c r="G738" s="986"/>
      <c r="H738" s="986"/>
      <c r="I738" s="986"/>
      <c r="J738" s="986"/>
      <c r="K738" s="986"/>
      <c r="L738" s="986"/>
      <c r="M738" s="986"/>
      <c r="N738" s="358" t="s">
        <v>362</v>
      </c>
      <c r="O738" s="358"/>
      <c r="P738" s="358"/>
      <c r="Q738" s="358"/>
      <c r="R738" s="986" t="s">
        <v>619</v>
      </c>
      <c r="S738" s="986"/>
      <c r="T738" s="986"/>
      <c r="U738" s="986"/>
      <c r="V738" s="986"/>
      <c r="W738" s="986"/>
      <c r="X738" s="986"/>
      <c r="Y738" s="986"/>
      <c r="Z738" s="986"/>
      <c r="AA738" s="358" t="s">
        <v>482</v>
      </c>
      <c r="AB738" s="358"/>
      <c r="AC738" s="358"/>
      <c r="AD738" s="358"/>
      <c r="AE738" s="986" t="s">
        <v>620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551</v>
      </c>
      <c r="F739" s="998"/>
      <c r="G739" s="998"/>
      <c r="H739" s="91" t="str">
        <f>IF(E739="", "", "(")</f>
        <v>(</v>
      </c>
      <c r="I739" s="981" t="s">
        <v>484</v>
      </c>
      <c r="J739" s="981"/>
      <c r="K739" s="91" t="str">
        <f>IF(OR(I739="　", I739=""), "", "-")</f>
        <v/>
      </c>
      <c r="L739" s="982">
        <v>772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9.75" customHeight="1" x14ac:dyDescent="0.15">
      <c r="A781" s="630"/>
      <c r="B781" s="631"/>
      <c r="C781" s="631"/>
      <c r="D781" s="631"/>
      <c r="E781" s="631"/>
      <c r="F781" s="632"/>
      <c r="G781" s="669" t="s">
        <v>621</v>
      </c>
      <c r="H781" s="670"/>
      <c r="I781" s="670"/>
      <c r="J781" s="670"/>
      <c r="K781" s="671"/>
      <c r="L781" s="663" t="s">
        <v>623</v>
      </c>
      <c r="M781" s="664"/>
      <c r="N781" s="664"/>
      <c r="O781" s="664"/>
      <c r="P781" s="664"/>
      <c r="Q781" s="664"/>
      <c r="R781" s="664"/>
      <c r="S781" s="664"/>
      <c r="T781" s="664"/>
      <c r="U781" s="664"/>
      <c r="V781" s="664"/>
      <c r="W781" s="664"/>
      <c r="X781" s="665"/>
      <c r="Y781" s="384">
        <v>2</v>
      </c>
      <c r="Z781" s="385"/>
      <c r="AA781" s="385"/>
      <c r="AB781" s="804"/>
      <c r="AC781" s="669" t="s">
        <v>625</v>
      </c>
      <c r="AD781" s="670"/>
      <c r="AE781" s="670"/>
      <c r="AF781" s="670"/>
      <c r="AG781" s="671"/>
      <c r="AH781" s="663" t="s">
        <v>623</v>
      </c>
      <c r="AI781" s="664"/>
      <c r="AJ781" s="664"/>
      <c r="AK781" s="664"/>
      <c r="AL781" s="664"/>
      <c r="AM781" s="664"/>
      <c r="AN781" s="664"/>
      <c r="AO781" s="664"/>
      <c r="AP781" s="664"/>
      <c r="AQ781" s="664"/>
      <c r="AR781" s="664"/>
      <c r="AS781" s="664"/>
      <c r="AT781" s="665"/>
      <c r="AU781" s="384">
        <v>135</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135</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4.95" customHeight="1" x14ac:dyDescent="0.15">
      <c r="A837" s="372">
        <v>1</v>
      </c>
      <c r="B837" s="372">
        <v>1</v>
      </c>
      <c r="C837" s="354" t="s">
        <v>626</v>
      </c>
      <c r="D837" s="340"/>
      <c r="E837" s="340"/>
      <c r="F837" s="340"/>
      <c r="G837" s="340"/>
      <c r="H837" s="340"/>
      <c r="I837" s="340"/>
      <c r="J837" s="341" t="s">
        <v>636</v>
      </c>
      <c r="K837" s="342"/>
      <c r="L837" s="342"/>
      <c r="M837" s="342"/>
      <c r="N837" s="342"/>
      <c r="O837" s="342"/>
      <c r="P837" s="355" t="s">
        <v>646</v>
      </c>
      <c r="Q837" s="343"/>
      <c r="R837" s="343"/>
      <c r="S837" s="343"/>
      <c r="T837" s="343"/>
      <c r="U837" s="343"/>
      <c r="V837" s="343"/>
      <c r="W837" s="343"/>
      <c r="X837" s="343"/>
      <c r="Y837" s="344">
        <v>2</v>
      </c>
      <c r="Z837" s="345"/>
      <c r="AA837" s="345"/>
      <c r="AB837" s="346"/>
      <c r="AC837" s="356" t="s">
        <v>653</v>
      </c>
      <c r="AD837" s="364"/>
      <c r="AE837" s="364"/>
      <c r="AF837" s="364"/>
      <c r="AG837" s="364"/>
      <c r="AH837" s="365" t="s">
        <v>638</v>
      </c>
      <c r="AI837" s="366"/>
      <c r="AJ837" s="366"/>
      <c r="AK837" s="366"/>
      <c r="AL837" s="350" t="s">
        <v>640</v>
      </c>
      <c r="AM837" s="351"/>
      <c r="AN837" s="351"/>
      <c r="AO837" s="352"/>
      <c r="AP837" s="353" t="s">
        <v>645</v>
      </c>
      <c r="AQ837" s="353"/>
      <c r="AR837" s="353"/>
      <c r="AS837" s="353"/>
      <c r="AT837" s="353"/>
      <c r="AU837" s="353"/>
      <c r="AV837" s="353"/>
      <c r="AW837" s="353"/>
      <c r="AX837" s="353"/>
    </row>
    <row r="838" spans="1:50" ht="54.95" customHeight="1" x14ac:dyDescent="0.15">
      <c r="A838" s="372">
        <v>2</v>
      </c>
      <c r="B838" s="372">
        <v>1</v>
      </c>
      <c r="C838" s="354" t="s">
        <v>627</v>
      </c>
      <c r="D838" s="340"/>
      <c r="E838" s="340"/>
      <c r="F838" s="340"/>
      <c r="G838" s="340"/>
      <c r="H838" s="340"/>
      <c r="I838" s="340"/>
      <c r="J838" s="341" t="s">
        <v>636</v>
      </c>
      <c r="K838" s="342"/>
      <c r="L838" s="342"/>
      <c r="M838" s="342"/>
      <c r="N838" s="342"/>
      <c r="O838" s="342"/>
      <c r="P838" s="355" t="s">
        <v>647</v>
      </c>
      <c r="Q838" s="343"/>
      <c r="R838" s="343"/>
      <c r="S838" s="343"/>
      <c r="T838" s="343"/>
      <c r="U838" s="343"/>
      <c r="V838" s="343"/>
      <c r="W838" s="343"/>
      <c r="X838" s="343"/>
      <c r="Y838" s="344">
        <v>2</v>
      </c>
      <c r="Z838" s="345"/>
      <c r="AA838" s="345"/>
      <c r="AB838" s="346"/>
      <c r="AC838" s="356" t="s">
        <v>653</v>
      </c>
      <c r="AD838" s="356"/>
      <c r="AE838" s="356"/>
      <c r="AF838" s="356"/>
      <c r="AG838" s="356"/>
      <c r="AH838" s="365" t="s">
        <v>638</v>
      </c>
      <c r="AI838" s="366"/>
      <c r="AJ838" s="366"/>
      <c r="AK838" s="366"/>
      <c r="AL838" s="350" t="s">
        <v>466</v>
      </c>
      <c r="AM838" s="351"/>
      <c r="AN838" s="351"/>
      <c r="AO838" s="352"/>
      <c r="AP838" s="353" t="s">
        <v>645</v>
      </c>
      <c r="AQ838" s="353"/>
      <c r="AR838" s="353"/>
      <c r="AS838" s="353"/>
      <c r="AT838" s="353"/>
      <c r="AU838" s="353"/>
      <c r="AV838" s="353"/>
      <c r="AW838" s="353"/>
      <c r="AX838" s="353"/>
    </row>
    <row r="839" spans="1:50" ht="54.95" customHeight="1" x14ac:dyDescent="0.15">
      <c r="A839" s="372">
        <v>3</v>
      </c>
      <c r="B839" s="372">
        <v>1</v>
      </c>
      <c r="C839" s="354" t="s">
        <v>628</v>
      </c>
      <c r="D839" s="340"/>
      <c r="E839" s="340"/>
      <c r="F839" s="340"/>
      <c r="G839" s="340"/>
      <c r="H839" s="340"/>
      <c r="I839" s="340"/>
      <c r="J839" s="341" t="s">
        <v>636</v>
      </c>
      <c r="K839" s="342"/>
      <c r="L839" s="342"/>
      <c r="M839" s="342"/>
      <c r="N839" s="342"/>
      <c r="O839" s="342"/>
      <c r="P839" s="355" t="s">
        <v>648</v>
      </c>
      <c r="Q839" s="343"/>
      <c r="R839" s="343"/>
      <c r="S839" s="343"/>
      <c r="T839" s="343"/>
      <c r="U839" s="343"/>
      <c r="V839" s="343"/>
      <c r="W839" s="343"/>
      <c r="X839" s="343"/>
      <c r="Y839" s="344">
        <v>1</v>
      </c>
      <c r="Z839" s="345"/>
      <c r="AA839" s="345"/>
      <c r="AB839" s="346"/>
      <c r="AC839" s="356" t="s">
        <v>653</v>
      </c>
      <c r="AD839" s="356"/>
      <c r="AE839" s="356"/>
      <c r="AF839" s="356"/>
      <c r="AG839" s="356"/>
      <c r="AH839" s="348" t="s">
        <v>615</v>
      </c>
      <c r="AI839" s="349"/>
      <c r="AJ839" s="349"/>
      <c r="AK839" s="349"/>
      <c r="AL839" s="350" t="s">
        <v>640</v>
      </c>
      <c r="AM839" s="351"/>
      <c r="AN839" s="351"/>
      <c r="AO839" s="352"/>
      <c r="AP839" s="353" t="s">
        <v>645</v>
      </c>
      <c r="AQ839" s="353"/>
      <c r="AR839" s="353"/>
      <c r="AS839" s="353"/>
      <c r="AT839" s="353"/>
      <c r="AU839" s="353"/>
      <c r="AV839" s="353"/>
      <c r="AW839" s="353"/>
      <c r="AX839" s="353"/>
    </row>
    <row r="840" spans="1:50" ht="54.95" customHeight="1" x14ac:dyDescent="0.15">
      <c r="A840" s="372">
        <v>4</v>
      </c>
      <c r="B840" s="372">
        <v>1</v>
      </c>
      <c r="C840" s="354" t="s">
        <v>629</v>
      </c>
      <c r="D840" s="340"/>
      <c r="E840" s="340"/>
      <c r="F840" s="340"/>
      <c r="G840" s="340"/>
      <c r="H840" s="340"/>
      <c r="I840" s="340"/>
      <c r="J840" s="341" t="s">
        <v>636</v>
      </c>
      <c r="K840" s="342"/>
      <c r="L840" s="342"/>
      <c r="M840" s="342"/>
      <c r="N840" s="342"/>
      <c r="O840" s="342"/>
      <c r="P840" s="355" t="s">
        <v>649</v>
      </c>
      <c r="Q840" s="343"/>
      <c r="R840" s="343"/>
      <c r="S840" s="343"/>
      <c r="T840" s="343"/>
      <c r="U840" s="343"/>
      <c r="V840" s="343"/>
      <c r="W840" s="343"/>
      <c r="X840" s="343"/>
      <c r="Y840" s="344">
        <v>1</v>
      </c>
      <c r="Z840" s="345"/>
      <c r="AA840" s="345"/>
      <c r="AB840" s="346"/>
      <c r="AC840" s="356" t="s">
        <v>653</v>
      </c>
      <c r="AD840" s="356"/>
      <c r="AE840" s="356"/>
      <c r="AF840" s="356"/>
      <c r="AG840" s="356"/>
      <c r="AH840" s="348" t="s">
        <v>640</v>
      </c>
      <c r="AI840" s="349"/>
      <c r="AJ840" s="349"/>
      <c r="AK840" s="349"/>
      <c r="AL840" s="350" t="s">
        <v>642</v>
      </c>
      <c r="AM840" s="351"/>
      <c r="AN840" s="351"/>
      <c r="AO840" s="352"/>
      <c r="AP840" s="353" t="s">
        <v>645</v>
      </c>
      <c r="AQ840" s="353"/>
      <c r="AR840" s="353"/>
      <c r="AS840" s="353"/>
      <c r="AT840" s="353"/>
      <c r="AU840" s="353"/>
      <c r="AV840" s="353"/>
      <c r="AW840" s="353"/>
      <c r="AX840" s="353"/>
    </row>
    <row r="841" spans="1:50" ht="54.95" customHeight="1" x14ac:dyDescent="0.15">
      <c r="A841" s="372">
        <v>5</v>
      </c>
      <c r="B841" s="372">
        <v>1</v>
      </c>
      <c r="C841" s="354" t="s">
        <v>630</v>
      </c>
      <c r="D841" s="340"/>
      <c r="E841" s="340"/>
      <c r="F841" s="340"/>
      <c r="G841" s="340"/>
      <c r="H841" s="340"/>
      <c r="I841" s="340"/>
      <c r="J841" s="341" t="s">
        <v>614</v>
      </c>
      <c r="K841" s="342"/>
      <c r="L841" s="342"/>
      <c r="M841" s="342"/>
      <c r="N841" s="342"/>
      <c r="O841" s="342"/>
      <c r="P841" s="355" t="s">
        <v>649</v>
      </c>
      <c r="Q841" s="343"/>
      <c r="R841" s="343"/>
      <c r="S841" s="343"/>
      <c r="T841" s="343"/>
      <c r="U841" s="343"/>
      <c r="V841" s="343"/>
      <c r="W841" s="343"/>
      <c r="X841" s="343"/>
      <c r="Y841" s="344">
        <v>1</v>
      </c>
      <c r="Z841" s="345"/>
      <c r="AA841" s="345"/>
      <c r="AB841" s="346"/>
      <c r="AC841" s="347" t="s">
        <v>653</v>
      </c>
      <c r="AD841" s="347"/>
      <c r="AE841" s="347"/>
      <c r="AF841" s="347"/>
      <c r="AG841" s="347"/>
      <c r="AH841" s="348" t="s">
        <v>641</v>
      </c>
      <c r="AI841" s="349"/>
      <c r="AJ841" s="349"/>
      <c r="AK841" s="349"/>
      <c r="AL841" s="350" t="s">
        <v>640</v>
      </c>
      <c r="AM841" s="351"/>
      <c r="AN841" s="351"/>
      <c r="AO841" s="352"/>
      <c r="AP841" s="353" t="s">
        <v>645</v>
      </c>
      <c r="AQ841" s="353"/>
      <c r="AR841" s="353"/>
      <c r="AS841" s="353"/>
      <c r="AT841" s="353"/>
      <c r="AU841" s="353"/>
      <c r="AV841" s="353"/>
      <c r="AW841" s="353"/>
      <c r="AX841" s="353"/>
    </row>
    <row r="842" spans="1:50" ht="54.95" customHeight="1" x14ac:dyDescent="0.15">
      <c r="A842" s="372">
        <v>6</v>
      </c>
      <c r="B842" s="372">
        <v>1</v>
      </c>
      <c r="C842" s="354" t="s">
        <v>631</v>
      </c>
      <c r="D842" s="340"/>
      <c r="E842" s="340"/>
      <c r="F842" s="340"/>
      <c r="G842" s="340"/>
      <c r="H842" s="340"/>
      <c r="I842" s="340"/>
      <c r="J842" s="341" t="s">
        <v>637</v>
      </c>
      <c r="K842" s="342"/>
      <c r="L842" s="342"/>
      <c r="M842" s="342"/>
      <c r="N842" s="342"/>
      <c r="O842" s="342"/>
      <c r="P842" s="355" t="s">
        <v>649</v>
      </c>
      <c r="Q842" s="343"/>
      <c r="R842" s="343"/>
      <c r="S842" s="343"/>
      <c r="T842" s="343"/>
      <c r="U842" s="343"/>
      <c r="V842" s="343"/>
      <c r="W842" s="343"/>
      <c r="X842" s="343"/>
      <c r="Y842" s="344">
        <v>1</v>
      </c>
      <c r="Z842" s="345"/>
      <c r="AA842" s="345"/>
      <c r="AB842" s="346"/>
      <c r="AC842" s="347" t="s">
        <v>653</v>
      </c>
      <c r="AD842" s="347"/>
      <c r="AE842" s="347"/>
      <c r="AF842" s="347"/>
      <c r="AG842" s="347"/>
      <c r="AH842" s="348" t="s">
        <v>640</v>
      </c>
      <c r="AI842" s="349"/>
      <c r="AJ842" s="349"/>
      <c r="AK842" s="349"/>
      <c r="AL842" s="350" t="s">
        <v>614</v>
      </c>
      <c r="AM842" s="351"/>
      <c r="AN842" s="351"/>
      <c r="AO842" s="352"/>
      <c r="AP842" s="353" t="s">
        <v>645</v>
      </c>
      <c r="AQ842" s="353"/>
      <c r="AR842" s="353"/>
      <c r="AS842" s="353"/>
      <c r="AT842" s="353"/>
      <c r="AU842" s="353"/>
      <c r="AV842" s="353"/>
      <c r="AW842" s="353"/>
      <c r="AX842" s="353"/>
    </row>
    <row r="843" spans="1:50" ht="54.95" customHeight="1" x14ac:dyDescent="0.15">
      <c r="A843" s="372">
        <v>7</v>
      </c>
      <c r="B843" s="372">
        <v>1</v>
      </c>
      <c r="C843" s="354" t="s">
        <v>632</v>
      </c>
      <c r="D843" s="340"/>
      <c r="E843" s="340"/>
      <c r="F843" s="340"/>
      <c r="G843" s="340"/>
      <c r="H843" s="340"/>
      <c r="I843" s="340"/>
      <c r="J843" s="341" t="s">
        <v>638</v>
      </c>
      <c r="K843" s="342"/>
      <c r="L843" s="342"/>
      <c r="M843" s="342"/>
      <c r="N843" s="342"/>
      <c r="O843" s="342"/>
      <c r="P843" s="355" t="s">
        <v>650</v>
      </c>
      <c r="Q843" s="343"/>
      <c r="R843" s="343"/>
      <c r="S843" s="343"/>
      <c r="T843" s="343"/>
      <c r="U843" s="343"/>
      <c r="V843" s="343"/>
      <c r="W843" s="343"/>
      <c r="X843" s="343"/>
      <c r="Y843" s="344">
        <v>1</v>
      </c>
      <c r="Z843" s="345"/>
      <c r="AA843" s="345"/>
      <c r="AB843" s="346"/>
      <c r="AC843" s="347" t="s">
        <v>653</v>
      </c>
      <c r="AD843" s="347"/>
      <c r="AE843" s="347"/>
      <c r="AF843" s="347"/>
      <c r="AG843" s="347"/>
      <c r="AH843" s="348" t="s">
        <v>640</v>
      </c>
      <c r="AI843" s="349"/>
      <c r="AJ843" s="349"/>
      <c r="AK843" s="349"/>
      <c r="AL843" s="350" t="s">
        <v>640</v>
      </c>
      <c r="AM843" s="351"/>
      <c r="AN843" s="351"/>
      <c r="AO843" s="352"/>
      <c r="AP843" s="353" t="s">
        <v>645</v>
      </c>
      <c r="AQ843" s="353"/>
      <c r="AR843" s="353"/>
      <c r="AS843" s="353"/>
      <c r="AT843" s="353"/>
      <c r="AU843" s="353"/>
      <c r="AV843" s="353"/>
      <c r="AW843" s="353"/>
      <c r="AX843" s="353"/>
    </row>
    <row r="844" spans="1:50" ht="54.95" customHeight="1" x14ac:dyDescent="0.15">
      <c r="A844" s="372">
        <v>8</v>
      </c>
      <c r="B844" s="372">
        <v>1</v>
      </c>
      <c r="C844" s="354" t="s">
        <v>633</v>
      </c>
      <c r="D844" s="340"/>
      <c r="E844" s="340"/>
      <c r="F844" s="340"/>
      <c r="G844" s="340"/>
      <c r="H844" s="340"/>
      <c r="I844" s="340"/>
      <c r="J844" s="341" t="s">
        <v>638</v>
      </c>
      <c r="K844" s="342"/>
      <c r="L844" s="342"/>
      <c r="M844" s="342"/>
      <c r="N844" s="342"/>
      <c r="O844" s="342"/>
      <c r="P844" s="355" t="s">
        <v>651</v>
      </c>
      <c r="Q844" s="343"/>
      <c r="R844" s="343"/>
      <c r="S844" s="343"/>
      <c r="T844" s="343"/>
      <c r="U844" s="343"/>
      <c r="V844" s="343"/>
      <c r="W844" s="343"/>
      <c r="X844" s="343"/>
      <c r="Y844" s="344">
        <v>1</v>
      </c>
      <c r="Z844" s="345"/>
      <c r="AA844" s="345"/>
      <c r="AB844" s="346"/>
      <c r="AC844" s="347" t="s">
        <v>653</v>
      </c>
      <c r="AD844" s="347"/>
      <c r="AE844" s="347"/>
      <c r="AF844" s="347"/>
      <c r="AG844" s="347"/>
      <c r="AH844" s="348" t="s">
        <v>640</v>
      </c>
      <c r="AI844" s="349"/>
      <c r="AJ844" s="349"/>
      <c r="AK844" s="349"/>
      <c r="AL844" s="350" t="s">
        <v>643</v>
      </c>
      <c r="AM844" s="351"/>
      <c r="AN844" s="351"/>
      <c r="AO844" s="352"/>
      <c r="AP844" s="353" t="s">
        <v>645</v>
      </c>
      <c r="AQ844" s="353"/>
      <c r="AR844" s="353"/>
      <c r="AS844" s="353"/>
      <c r="AT844" s="353"/>
      <c r="AU844" s="353"/>
      <c r="AV844" s="353"/>
      <c r="AW844" s="353"/>
      <c r="AX844" s="353"/>
    </row>
    <row r="845" spans="1:50" ht="54.95" customHeight="1" x14ac:dyDescent="0.15">
      <c r="A845" s="372">
        <v>9</v>
      </c>
      <c r="B845" s="372">
        <v>1</v>
      </c>
      <c r="C845" s="354" t="s">
        <v>634</v>
      </c>
      <c r="D845" s="340"/>
      <c r="E845" s="340"/>
      <c r="F845" s="340"/>
      <c r="G845" s="340"/>
      <c r="H845" s="340"/>
      <c r="I845" s="340"/>
      <c r="J845" s="341" t="s">
        <v>639</v>
      </c>
      <c r="K845" s="342"/>
      <c r="L845" s="342"/>
      <c r="M845" s="342"/>
      <c r="N845" s="342"/>
      <c r="O845" s="342"/>
      <c r="P845" s="355" t="s">
        <v>652</v>
      </c>
      <c r="Q845" s="343"/>
      <c r="R845" s="343"/>
      <c r="S845" s="343"/>
      <c r="T845" s="343"/>
      <c r="U845" s="343"/>
      <c r="V845" s="343"/>
      <c r="W845" s="343"/>
      <c r="X845" s="343"/>
      <c r="Y845" s="344">
        <v>1</v>
      </c>
      <c r="Z845" s="345"/>
      <c r="AA845" s="345"/>
      <c r="AB845" s="346"/>
      <c r="AC845" s="347" t="s">
        <v>653</v>
      </c>
      <c r="AD845" s="347"/>
      <c r="AE845" s="347"/>
      <c r="AF845" s="347"/>
      <c r="AG845" s="347"/>
      <c r="AH845" s="348" t="s">
        <v>614</v>
      </c>
      <c r="AI845" s="349"/>
      <c r="AJ845" s="349"/>
      <c r="AK845" s="349"/>
      <c r="AL845" s="350" t="s">
        <v>640</v>
      </c>
      <c r="AM845" s="351"/>
      <c r="AN845" s="351"/>
      <c r="AO845" s="352"/>
      <c r="AP845" s="353" t="s">
        <v>640</v>
      </c>
      <c r="AQ845" s="353"/>
      <c r="AR845" s="353"/>
      <c r="AS845" s="353"/>
      <c r="AT845" s="353"/>
      <c r="AU845" s="353"/>
      <c r="AV845" s="353"/>
      <c r="AW845" s="353"/>
      <c r="AX845" s="353"/>
    </row>
    <row r="846" spans="1:50" ht="54.95" customHeight="1" x14ac:dyDescent="0.15">
      <c r="A846" s="372">
        <v>10</v>
      </c>
      <c r="B846" s="372">
        <v>1</v>
      </c>
      <c r="C846" s="354" t="s">
        <v>635</v>
      </c>
      <c r="D846" s="340"/>
      <c r="E846" s="340"/>
      <c r="F846" s="340"/>
      <c r="G846" s="340"/>
      <c r="H846" s="340"/>
      <c r="I846" s="340"/>
      <c r="J846" s="341" t="s">
        <v>638</v>
      </c>
      <c r="K846" s="342"/>
      <c r="L846" s="342"/>
      <c r="M846" s="342"/>
      <c r="N846" s="342"/>
      <c r="O846" s="342"/>
      <c r="P846" s="355" t="s">
        <v>649</v>
      </c>
      <c r="Q846" s="343"/>
      <c r="R846" s="343"/>
      <c r="S846" s="343"/>
      <c r="T846" s="343"/>
      <c r="U846" s="343"/>
      <c r="V846" s="343"/>
      <c r="W846" s="343"/>
      <c r="X846" s="343"/>
      <c r="Y846" s="344">
        <v>1</v>
      </c>
      <c r="Z846" s="345"/>
      <c r="AA846" s="345"/>
      <c r="AB846" s="346"/>
      <c r="AC846" s="347" t="s">
        <v>653</v>
      </c>
      <c r="AD846" s="347"/>
      <c r="AE846" s="347"/>
      <c r="AF846" s="347"/>
      <c r="AG846" s="347"/>
      <c r="AH846" s="348" t="s">
        <v>640</v>
      </c>
      <c r="AI846" s="349"/>
      <c r="AJ846" s="349"/>
      <c r="AK846" s="349"/>
      <c r="AL846" s="350" t="s">
        <v>644</v>
      </c>
      <c r="AM846" s="351"/>
      <c r="AN846" s="351"/>
      <c r="AO846" s="352"/>
      <c r="AP846" s="353" t="s">
        <v>643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654</v>
      </c>
      <c r="D870" s="340"/>
      <c r="E870" s="340"/>
      <c r="F870" s="340"/>
      <c r="G870" s="340"/>
      <c r="H870" s="340"/>
      <c r="I870" s="340"/>
      <c r="J870" s="341">
        <v>9010601021385</v>
      </c>
      <c r="K870" s="342"/>
      <c r="L870" s="342"/>
      <c r="M870" s="342"/>
      <c r="N870" s="342"/>
      <c r="O870" s="342"/>
      <c r="P870" s="355" t="s">
        <v>655</v>
      </c>
      <c r="Q870" s="343"/>
      <c r="R870" s="343"/>
      <c r="S870" s="343"/>
      <c r="T870" s="343"/>
      <c r="U870" s="343"/>
      <c r="V870" s="343"/>
      <c r="W870" s="343"/>
      <c r="X870" s="343"/>
      <c r="Y870" s="344">
        <v>135</v>
      </c>
      <c r="Z870" s="345"/>
      <c r="AA870" s="345"/>
      <c r="AB870" s="346"/>
      <c r="AC870" s="356" t="s">
        <v>656</v>
      </c>
      <c r="AD870" s="364"/>
      <c r="AE870" s="364"/>
      <c r="AF870" s="364"/>
      <c r="AG870" s="364"/>
      <c r="AH870" s="365" t="s">
        <v>636</v>
      </c>
      <c r="AI870" s="366"/>
      <c r="AJ870" s="366"/>
      <c r="AK870" s="366"/>
      <c r="AL870" s="350" t="s">
        <v>636</v>
      </c>
      <c r="AM870" s="351"/>
      <c r="AN870" s="351"/>
      <c r="AO870" s="352"/>
      <c r="AP870" s="353" t="s">
        <v>636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657</v>
      </c>
      <c r="F1102" s="371"/>
      <c r="G1102" s="371"/>
      <c r="H1102" s="371"/>
      <c r="I1102" s="371"/>
      <c r="J1102" s="341" t="s">
        <v>657</v>
      </c>
      <c r="K1102" s="342"/>
      <c r="L1102" s="342"/>
      <c r="M1102" s="342"/>
      <c r="N1102" s="342"/>
      <c r="O1102" s="342"/>
      <c r="P1102" s="355" t="s">
        <v>658</v>
      </c>
      <c r="Q1102" s="343"/>
      <c r="R1102" s="343"/>
      <c r="S1102" s="343"/>
      <c r="T1102" s="343"/>
      <c r="U1102" s="343"/>
      <c r="V1102" s="343"/>
      <c r="W1102" s="343"/>
      <c r="X1102" s="343"/>
      <c r="Y1102" s="344" t="s">
        <v>658</v>
      </c>
      <c r="Z1102" s="345"/>
      <c r="AA1102" s="345"/>
      <c r="AB1102" s="346"/>
      <c r="AC1102" s="347" t="s">
        <v>566</v>
      </c>
      <c r="AD1102" s="347"/>
      <c r="AE1102" s="347"/>
      <c r="AF1102" s="347"/>
      <c r="AG1102" s="347"/>
      <c r="AH1102" s="348" t="s">
        <v>658</v>
      </c>
      <c r="AI1102" s="349"/>
      <c r="AJ1102" s="349"/>
      <c r="AK1102" s="349"/>
      <c r="AL1102" s="350" t="s">
        <v>642</v>
      </c>
      <c r="AM1102" s="351"/>
      <c r="AN1102" s="351"/>
      <c r="AO1102" s="352"/>
      <c r="AP1102" s="353" t="s">
        <v>642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D15:AJ15">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C15 P13:AX13 AK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16383" man="1"/>
    <brk id="117"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554</v>
      </c>
      <c r="R6" s="13" t="str">
        <f t="shared" si="3"/>
        <v>交付</v>
      </c>
      <c r="S6" s="13" t="str">
        <f t="shared" si="4"/>
        <v>直接実施、補助、交付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直接実施、補助、交付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2018-05-29T04:12:49Z</cp:lastPrinted>
  <dcterms:created xsi:type="dcterms:W3CDTF">2012-03-13T00:50:25Z</dcterms:created>
  <dcterms:modified xsi:type="dcterms:W3CDTF">2018-07-09T08:24:25Z</dcterms:modified>
</cp:coreProperties>
</file>