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<sst xmlns="http://schemas.openxmlformats.org/spreadsheetml/2006/main" count="2906" uniqueCount="637">
  <si>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</si>
  <si>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</si>
  <si>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</si>
  <si>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</si>
  <si>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</si>
  <si>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</si>
  <si>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</si>
  <si>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</si>
  <si>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</si>
  <si>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</si>
  <si>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</si>
  <si>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</si>
  <si>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</si>
  <si>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</si>
  <si>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</si>
  <si>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</si>
  <si>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</si>
  <si>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</si>
  <si>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</si>
  <si>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</si>
  <si>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</si>
  <si>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</si>
  <si>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</si>
  <si>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</si>
  <si>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</si>
  <si>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</si>
  <si>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</si>
  <si>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</si>
  <si>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</si>
  <si>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</si>
  <si>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</si>
  <si>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</si>
  <si>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</si>
  <si>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</si>
  <si>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</si>
  <si>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</si>
  <si>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</si>
  <si>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</si>
  <si>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</si>
  <si>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</si>
  <si>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</si>
  <si>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</si>
  <si>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</si>
  <si>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</si>
  <si>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</si>
  <si>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</si>
  <si>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</si>
  <si>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</si>
  <si>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</si>
  <si>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</si>
  <si>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</si>
  <si>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</si>
  <si>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</si>
  <si>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</si>
  <si>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</si>
  <si>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</si>
  <si>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</si>
  <si>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</si>
  <si>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</si>
  <si>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</si>
  <si>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</si>
  <si>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</si>
  <si>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</si>
  <si>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</si>
  <si>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</si>
  <si>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</si>
  <si>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</si>
  <si>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</si>
  <si>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</si>
  <si>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</si>
  <si>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</si>
  <si>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</si>
  <si>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</si>
  <si>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</si>
  <si>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</si>
  <si>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</si>
  <si>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</si>
  <si>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</si>
  <si>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</si>
  <si>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</si>
  <si>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</si>
  <si>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</si>
  <si>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</si>
  <si>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</si>
  <si>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</si>
  <si>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</si>
  <si>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</si>
  <si>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</si>
  <si>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</si>
  <si>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</si>
  <si>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</si>
  <si>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</si>
  <si>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</si>
  <si>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</si>
  <si>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</si>
  <si>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</si>
  <si>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</si>
  <si>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</si>
  <si>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</si>
  <si>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</si>
  <si>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</si>
  <si>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</si>
  <si>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</si>
  <si>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</si>
  <si>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</si>
  <si>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</si>
  <si>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</si>
  <si>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</si>
  <si>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</si>
  <si>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</si>
  <si>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</si>
  <si>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</si>
  <si>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</si>
  <si>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</si>
  <si>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</si>
  <si>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</si>
  <si>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</si>
  <si>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</si>
  <si>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</si>
  <si>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</si>
  <si>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</si>
  <si>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</si>
  <si>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</si>
  <si>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</si>
  <si>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</si>
  <si>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</si>
  <si>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</si>
  <si>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</si>
  <si>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</si>
  <si>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</si>
  <si>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</si>
  <si>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</si>
  <si>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</si>
  <si>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</si>
  <si>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</si>
  <si>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</si>
  <si>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</si>
  <si>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</si>
  <si>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</si>
  <si>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</si>
  <si>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</si>
  <si>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</si>
  <si>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</si>
  <si>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</si>
  <si>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</si>
  <si>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</si>
  <si>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</si>
  <si>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</si>
  <si>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</si>
  <si>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</si>
  <si>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</si>
  <si>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</si>
  <si>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</si>
  <si>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</si>
  <si>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</si>
  <si>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</si>
  <si>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</si>
  <si>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</si>
  <si>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</si>
  <si>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</si>
  <si>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</si>
  <si>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</si>
  <si>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</si>
  <si>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</si>
  <si>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</si>
  <si>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</si>
  <si>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</si>
  <si>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</si>
  <si>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</si>
  <si>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</si>
  <si>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</si>
  <si>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</si>
  <si>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</si>
  <si>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</si>
  <si>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</si>
  <si>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</si>
  <si>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</si>
  <si>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</si>
  <si>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</si>
  <si>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</si>
  <si>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</si>
  <si>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</si>
  <si>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</si>
  <si>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</si>
  <si>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</si>
  <si>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</si>
  <si>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</si>
  <si>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</si>
  <si>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</si>
  <si>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</si>
  <si>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</si>
  <si>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</si>
  <si>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</si>
  <si>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</si>
  <si>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</si>
  <si>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</si>
  <si>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</si>
  <si>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</si>
  <si>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</si>
  <si>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</si>
  <si>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</si>
  <si>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</si>
  <si>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</si>
  <si>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</si>
  <si>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</si>
  <si>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</si>
  <si>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</si>
  <si>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</si>
  <si>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</si>
  <si>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</si>
  <si>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</si>
  <si>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</si>
  <si>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</si>
  <si>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</si>
  <si>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</si>
  <si>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</si>
  <si>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</si>
  <si>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</si>
  <si>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</si>
  <si>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</si>
  <si>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</si>
  <si>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</si>
  <si>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</si>
  <si>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</si>
  <si>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</si>
  <si>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</si>
  <si>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</si>
  <si>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</si>
  <si>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</si>
  <si>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</si>
  <si>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</si>
  <si>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</si>
  <si>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</si>
  <si>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</si>
  <si>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</si>
  <si>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</si>
  <si>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</si>
  <si>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</si>
  <si>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</si>
  <si>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</si>
  <si>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</si>
  <si>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</si>
  <si>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</si>
  <si>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</si>
  <si>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</si>
  <si>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</si>
  <si>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</si>
  <si>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</si>
  <si>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</si>
  <si>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</si>
  <si>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</si>
  <si>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</si>
  <si>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</si>
  <si>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</si>
  <si>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</si>
  <si>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</si>
  <si>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</si>
  <si>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</si>
  <si>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</si>
  <si>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</si>
  <si>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</si>
  <si>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</si>
  <si>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</si>
  <si>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</si>
  <si>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</si>
  <si>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</si>
  <si>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</si>
  <si>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</si>
  <si>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</si>
  <si>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</si>
  <si>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</si>
  <si>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</si>
  <si>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</si>
  <si>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</si>
  <si>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</si>
  <si>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</si>
  <si>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</si>
  <si>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</si>
  <si>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</si>
  <si>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</si>
  <si>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</si>
  <si>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</si>
  <si>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</si>
  <si>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</si>
  <si>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</si>
  <si>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</si>
  <si>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</si>
  <si>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</si>
  <si>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</si>
  <si>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</si>
  <si>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</si>
  <si>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</si>
  <si>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</si>
  <si>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</si>
  <si>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</si>
  <si>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</si>
  <si>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</si>
  <si>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</si>
  <si>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</si>
  <si>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</si>
  <si>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</si>
  <si>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</si>
  <si>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</si>
  <si>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</si>
  <si>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</si>
  <si>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</si>
  <si>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</si>
  <si>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</si>
  <si>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</si>
  <si>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</si>
  <si>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</si>
  <si>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</si>
  <si>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</si>
  <si>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</si>
  <si>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</si>
  <si>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</si>
  <si>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</si>
  <si>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</si>
  <si>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</si>
  <si>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</si>
  <si>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</si>
  <si>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</si>
  <si>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</si>
  <si>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</si>
  <si>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</si>
  <si>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</si>
  <si>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</si>
  <si>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</si>
  <si>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</si>
  <si>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</si>
  <si>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</si>
  <si>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</si>
  <si>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</si>
  <si>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</si>
  <si>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</si>
  <si>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</si>
  <si>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</si>
  <si>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</si>
  <si>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</si>
  <si>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</si>
  <si>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</si>
  <si>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</si>
  <si>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</si>
  <si>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</si>
  <si>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</si>
  <si>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</si>
  <si>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</si>
  <si>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</si>
  <si>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</si>
  <si>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</si>
  <si>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</si>
  <si>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</si>
  <si>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</si>
  <si>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</si>
  <si>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</si>
  <si>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</si>
  <si>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</si>
  <si>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</si>
  <si>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</si>
  <si>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</si>
  <si>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</si>
  <si>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</si>
  <si>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</si>
  <si>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</si>
  <si>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</si>
  <si>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</si>
  <si>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</si>
  <si>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</si>
  <si>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</si>
  <si>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</si>
  <si>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</si>
  <si>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</si>
  <si>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</si>
  <si>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</si>
  <si>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</si>
  <si>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</si>
  <si>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</si>
  <si>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</si>
  <si>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</si>
  <si>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</si>
  <si>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</si>
  <si>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</si>
  <si>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</si>
  <si>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</si>
  <si>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</si>
  <si>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</si>
  <si>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</si>
  <si>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</si>
  <si>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</si>
  <si>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</si>
  <si>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</si>
  <si>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</si>
  <si>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</si>
  <si>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</si>
  <si>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</si>
  <si>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</si>
  <si>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</si>
  <si>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</si>
  <si>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</si>
  <si>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</si>
  <si>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</si>
  <si>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</si>
  <si>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</si>
  <si>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</si>
  <si>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</si>
  <si>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</si>
  <si>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</si>
  <si>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</si>
  <si>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</si>
  <si>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</si>
  <si>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</si>
  <si>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</si>
  <si>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</si>
  <si>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</si>
  <si>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</si>
  <si>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</si>
  <si>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</si>
  <si>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</si>
  <si>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</si>
  <si>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</si>
  <si>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</si>
  <si>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</si>
  <si>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</si>
  <si>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</si>
  <si>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</si>
  <si>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</si>
  <si>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</si>
  <si>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</si>
  <si>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</si>
  <si>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</si>
  <si>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</si>
  <si>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</si>
  <si>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</si>
  <si>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</si>
  <si>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</si>
  <si>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</si>
  <si>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</si>
  <si>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</si>
  <si>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</si>
  <si>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</si>
  <si>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</si>
  <si>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</si>
  <si>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</si>
  <si>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</si>
  <si>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</si>
  <si>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</si>
  <si>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</si>
  <si>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</si>
  <si>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</si>
  <si>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</si>
  <si>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</si>
  <si>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</si>
  <si>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</si>
  <si>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</si>
  <si>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</si>
  <si>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</si>
  <si>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</si>
  <si>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</si>
  <si>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</si>
  <si>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</si>
  <si>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</si>
  <si>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</si>
  <si>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</si>
  <si>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</si>
  <si>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</si>
  <si>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</si>
  <si>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</si>
  <si>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</si>
  <si>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</si>
  <si>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</si>
  <si>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</si>
  <si>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</si>
  <si>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</si>
  <si>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</si>
  <si>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</si>
  <si>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</si>
  <si>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</si>
  <si>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</si>
  <si>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</si>
  <si>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</si>
  <si>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</si>
  <si>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</si>
  <si>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</si>
  <si>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</si>
  <si>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</si>
  <si>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</si>
  <si>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</si>
  <si>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</si>
  <si>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</si>
  <si>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</si>
  <si>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</si>
  <si>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</si>
  <si>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</si>
  <si>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</si>
  <si>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</si>
  <si>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</si>
  <si>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</si>
  <si>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</si>
  <si>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</si>
  <si>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</si>
  <si>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</si>
  <si>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</si>
  <si>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</si>
  <si>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</si>
  <si>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</si>
  <si>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</si>
  <si>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</si>
  <si>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</si>
  <si>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</si>
  <si>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</si>
  <si>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</si>
  <si>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</si>
  <si>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</si>
  <si>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</si>
  <si>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</si>
  <si>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</si>
  <si>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</si>
  <si>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</si>
  <si>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</si>
  <si>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</si>
  <si>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</si>
  <si>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</si>
  <si>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</si>
  <si>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</si>
  <si>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</si>
  <si>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</si>
  <si>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</si>
  <si>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</si>
  <si>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</si>
  <si>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</si>
  <si>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</si>
  <si>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</si>
  <si>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</si>
  <si>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</si>
  <si>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</si>
  <si>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</si>
  <si>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</si>
  <si>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</si>
  <si>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</si>
  <si>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</si>
  <si>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</si>
  <si>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</si>
  <si>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</si>
  <si>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</si>
  <si>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</si>
  <si>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</si>
  <si>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</si>
  <si>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</si>
  <si>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</si>
  <si>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</si>
  <si>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医療的ケア児支援促進モデル事業</t>
    <rPh sb="0" eb="3">
      <t>イリョウテキ</t>
    </rPh>
    <rPh sb="5" eb="6">
      <t>ジ</t>
    </rPh>
    <rPh sb="6" eb="8">
      <t>シエン</t>
    </rPh>
    <rPh sb="8" eb="10">
      <t>ソクシン</t>
    </rPh>
    <rPh sb="13" eb="15">
      <t>ジギョウ</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</si>
  <si>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</si>
  <si>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障害児・発達障害支援室</t>
    <rPh sb="0" eb="2">
      <t>ショウガイ</t>
    </rPh>
    <rPh sb="2" eb="5">
      <t>フクシカ</t>
    </rPh>
    <rPh sb="6" eb="9">
      <t>ショウガイジ</t>
    </rPh>
    <rPh sb="10" eb="12">
      <t>ハッタツ</t>
    </rPh>
    <rPh sb="12" eb="14">
      <t>ショウガイ</t>
    </rPh>
    <rPh sb="14" eb="17">
      <t>シエンシツ</t>
    </rPh>
    <phoneticPr fontId="5"/>
  </si>
  <si>
    <t>○</t>
  </si>
  <si>
    <t>在宅心身障害児（者）福祉対策費補助金の国庫補助について</t>
    <rPh sb="0" eb="2">
      <t>ザイタク</t>
    </rPh>
    <rPh sb="2" eb="4">
      <t>シンシン</t>
    </rPh>
    <rPh sb="4" eb="7">
      <t>ショウガイジ</t>
    </rPh>
    <rPh sb="8" eb="9">
      <t>シャ</t>
    </rPh>
    <rPh sb="10" eb="12">
      <t>フクシ</t>
    </rPh>
    <rPh sb="12" eb="15">
      <t>タイサクヒ</t>
    </rPh>
    <rPh sb="15" eb="18">
      <t>ホジョキン</t>
    </rPh>
    <rPh sb="19" eb="21">
      <t>コッコ</t>
    </rPh>
    <rPh sb="21" eb="23">
      <t>ホジョ</t>
    </rPh>
    <phoneticPr fontId="5"/>
  </si>
  <si>
    <t>児童保護費等補助金</t>
    <rPh sb="0" eb="2">
      <t>ジドウ</t>
    </rPh>
    <rPh sb="2" eb="5">
      <t>ホゴヒ</t>
    </rPh>
    <rPh sb="5" eb="6">
      <t>トウ</t>
    </rPh>
    <rPh sb="6" eb="8">
      <t>ホジョ</t>
    </rPh>
    <rPh sb="8" eb="9">
      <t>キン</t>
    </rPh>
    <phoneticPr fontId="5"/>
  </si>
  <si>
    <t>箇所</t>
    <rPh sb="0" eb="2">
      <t>カショ</t>
    </rPh>
    <phoneticPr fontId="5"/>
  </si>
  <si>
    <t>医療的ケア児支援促進モデル事業の実施箇所数</t>
    <rPh sb="0" eb="3">
      <t>イリョウテキ</t>
    </rPh>
    <rPh sb="5" eb="6">
      <t>ジ</t>
    </rPh>
    <rPh sb="6" eb="8">
      <t>シエン</t>
    </rPh>
    <rPh sb="8" eb="10">
      <t>ソクシン</t>
    </rPh>
    <rPh sb="13" eb="15">
      <t>ジギョウ</t>
    </rPh>
    <rPh sb="16" eb="18">
      <t>ジッシ</t>
    </rPh>
    <rPh sb="18" eb="20">
      <t>カショ</t>
    </rPh>
    <rPh sb="20" eb="21">
      <t>スウ</t>
    </rPh>
    <phoneticPr fontId="5"/>
  </si>
  <si>
    <t>単位当たりのコスト＝X/Y
X：｢医療的ケア児支援促進モデル事業の総費用｣
Y：｢医療的ケア児支援促進モデル事業実施箇所数｣</t>
    <rPh sb="0" eb="2">
      <t>タンイ</t>
    </rPh>
    <rPh sb="2" eb="3">
      <t>ア</t>
    </rPh>
    <rPh sb="17" eb="20">
      <t>イリョウテキ</t>
    </rPh>
    <rPh sb="22" eb="23">
      <t>ジ</t>
    </rPh>
    <rPh sb="23" eb="25">
      <t>シエン</t>
    </rPh>
    <rPh sb="25" eb="27">
      <t>ソクシン</t>
    </rPh>
    <rPh sb="30" eb="32">
      <t>ジギョウ</t>
    </rPh>
    <rPh sb="33" eb="34">
      <t>ソウ</t>
    </rPh>
    <rPh sb="34" eb="35">
      <t>ヒ</t>
    </rPh>
    <rPh sb="35" eb="36">
      <t>ヨウ</t>
    </rPh>
    <rPh sb="41" eb="44">
      <t>イリョウテキ</t>
    </rPh>
    <rPh sb="46" eb="47">
      <t>ジ</t>
    </rPh>
    <rPh sb="47" eb="49">
      <t>シエン</t>
    </rPh>
    <rPh sb="49" eb="51">
      <t>ソクシン</t>
    </rPh>
    <rPh sb="54" eb="56">
      <t>ジギョウ</t>
    </rPh>
    <rPh sb="56" eb="58">
      <t>ジッシ</t>
    </rPh>
    <rPh sb="58" eb="60">
      <t>カショ</t>
    </rPh>
    <rPh sb="60" eb="61">
      <t>スウ</t>
    </rPh>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</si>
  <si>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</si>
  <si>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t>
    <phoneticPr fontId="5"/>
  </si>
  <si>
    <t>○</t>
    <phoneticPr fontId="5"/>
  </si>
  <si>
    <t>無</t>
  </si>
  <si>
    <t>無</t>
    <rPh sb="0" eb="1">
      <t>ナ</t>
    </rPh>
    <phoneticPr fontId="5"/>
  </si>
  <si>
    <t>本事業については、事業所等での医療的ケア児の受け入れを促進し、必要な支援体制を整備する事業をモデル的に実施し、国が不応か等を行い全国的に普及を図るべきものであり、国民や社会のニーズを的確に反映している。</t>
    <rPh sb="0" eb="1">
      <t>ホン</t>
    </rPh>
    <rPh sb="1" eb="3">
      <t>ジギョウ</t>
    </rPh>
    <rPh sb="9" eb="11">
      <t>ジギョウ</t>
    </rPh>
    <rPh sb="11" eb="13">
      <t>ショトウ</t>
    </rPh>
    <rPh sb="15" eb="18">
      <t>イリョウテキ</t>
    </rPh>
    <rPh sb="20" eb="21">
      <t>ジ</t>
    </rPh>
    <rPh sb="22" eb="23">
      <t>ウ</t>
    </rPh>
    <rPh sb="24" eb="25">
      <t>イ</t>
    </rPh>
    <rPh sb="27" eb="29">
      <t>ソクシン</t>
    </rPh>
    <rPh sb="31" eb="33">
      <t>ヒツヨウ</t>
    </rPh>
    <rPh sb="34" eb="36">
      <t>シエン</t>
    </rPh>
    <rPh sb="36" eb="38">
      <t>タイセイ</t>
    </rPh>
    <rPh sb="39" eb="41">
      <t>セイビ</t>
    </rPh>
    <rPh sb="43" eb="45">
      <t>ジギョウ</t>
    </rPh>
    <rPh sb="49" eb="50">
      <t>テキ</t>
    </rPh>
    <rPh sb="51" eb="53">
      <t>ジッシ</t>
    </rPh>
    <rPh sb="55" eb="56">
      <t>クニ</t>
    </rPh>
    <rPh sb="57" eb="59">
      <t>フオウ</t>
    </rPh>
    <rPh sb="60" eb="61">
      <t>トウ</t>
    </rPh>
    <rPh sb="62" eb="63">
      <t>オコナ</t>
    </rPh>
    <rPh sb="64" eb="67">
      <t>ゼンコクテキ</t>
    </rPh>
    <rPh sb="68" eb="70">
      <t>フキュウ</t>
    </rPh>
    <rPh sb="71" eb="72">
      <t>ハカ</t>
    </rPh>
    <rPh sb="81" eb="83">
      <t>コクミン</t>
    </rPh>
    <rPh sb="84" eb="86">
      <t>シャカイ</t>
    </rPh>
    <rPh sb="91" eb="93">
      <t>テキカク</t>
    </rPh>
    <rPh sb="94" eb="96">
      <t>ハンエイ</t>
    </rPh>
    <phoneticPr fontId="5"/>
  </si>
  <si>
    <t>本事業については、事業所等での医療的ケア児に受け入れを促進し、必要な支援体制を整備する事業をモデル的に実施し、国が評価等を行い全国的に普及を図るべきものがあるため、国が実施すべき事業である。</t>
    <rPh sb="0" eb="1">
      <t>ホン</t>
    </rPh>
    <rPh sb="1" eb="3">
      <t>ジギョウ</t>
    </rPh>
    <rPh sb="9" eb="11">
      <t>ジギョウ</t>
    </rPh>
    <rPh sb="11" eb="13">
      <t>ショトウ</t>
    </rPh>
    <rPh sb="15" eb="18">
      <t>イリョウテキ</t>
    </rPh>
    <rPh sb="20" eb="21">
      <t>ジ</t>
    </rPh>
    <rPh sb="22" eb="23">
      <t>ウ</t>
    </rPh>
    <rPh sb="24" eb="25">
      <t>イ</t>
    </rPh>
    <rPh sb="27" eb="29">
      <t>ソクシン</t>
    </rPh>
    <rPh sb="31" eb="33">
      <t>ヒツヨウ</t>
    </rPh>
    <rPh sb="34" eb="36">
      <t>シエン</t>
    </rPh>
    <rPh sb="36" eb="38">
      <t>タイセイ</t>
    </rPh>
    <rPh sb="39" eb="41">
      <t>セイビ</t>
    </rPh>
    <rPh sb="43" eb="45">
      <t>ジギョウ</t>
    </rPh>
    <rPh sb="49" eb="50">
      <t>テキ</t>
    </rPh>
    <rPh sb="51" eb="53">
      <t>ジッシ</t>
    </rPh>
    <rPh sb="55" eb="56">
      <t>クニ</t>
    </rPh>
    <rPh sb="57" eb="59">
      <t>ヒョウカ</t>
    </rPh>
    <rPh sb="59" eb="60">
      <t>トウ</t>
    </rPh>
    <rPh sb="61" eb="62">
      <t>オコナ</t>
    </rPh>
    <rPh sb="63" eb="66">
      <t>ゼンコクテキ</t>
    </rPh>
    <rPh sb="67" eb="69">
      <t>フキュウ</t>
    </rPh>
    <rPh sb="70" eb="71">
      <t>ハカ</t>
    </rPh>
    <rPh sb="82" eb="83">
      <t>クニ</t>
    </rPh>
    <rPh sb="84" eb="86">
      <t>ジッシ</t>
    </rPh>
    <rPh sb="89" eb="91">
      <t>ジギョウ</t>
    </rPh>
    <phoneticPr fontId="5"/>
  </si>
  <si>
    <t>本事業については、事業所等での医療的ケア児に受け入れを促進し、必要な支援体制を整備する事業をモデル的に実施し、全国的に普及を図るべきものであり、ひいては一億総括役社会の実現に資するものとして優先度の高い事業である。</t>
    <rPh sb="55" eb="58">
      <t>ゼンコクテキ</t>
    </rPh>
    <rPh sb="59" eb="61">
      <t>フキュウ</t>
    </rPh>
    <rPh sb="62" eb="63">
      <t>ハカ</t>
    </rPh>
    <rPh sb="76" eb="78">
      <t>イチオク</t>
    </rPh>
    <rPh sb="78" eb="81">
      <t>ソウカツヤク</t>
    </rPh>
    <rPh sb="81" eb="83">
      <t>シャカイ</t>
    </rPh>
    <rPh sb="84" eb="86">
      <t>ジツゲン</t>
    </rPh>
    <rPh sb="87" eb="88">
      <t>シ</t>
    </rPh>
    <rPh sb="95" eb="98">
      <t>ユウセンド</t>
    </rPh>
    <rPh sb="99" eb="100">
      <t>タカ</t>
    </rPh>
    <rPh sb="101" eb="103">
      <t>ジギョウ</t>
    </rPh>
    <phoneticPr fontId="5"/>
  </si>
  <si>
    <t>医療的ケア児支援促進モデル事業の事業事例数</t>
    <rPh sb="0" eb="3">
      <t>イリョウテキ</t>
    </rPh>
    <rPh sb="5" eb="6">
      <t>ジ</t>
    </rPh>
    <rPh sb="6" eb="8">
      <t>シエン</t>
    </rPh>
    <rPh sb="8" eb="10">
      <t>ソクシン</t>
    </rPh>
    <rPh sb="13" eb="15">
      <t>ジギョウ</t>
    </rPh>
    <rPh sb="16" eb="18">
      <t>ジギョウ</t>
    </rPh>
    <rPh sb="18" eb="20">
      <t>ジレイ</t>
    </rPh>
    <rPh sb="20" eb="21">
      <t>スウ</t>
    </rPh>
    <phoneticPr fontId="5"/>
  </si>
  <si>
    <t>円</t>
    <rPh sb="0" eb="1">
      <t>エン</t>
    </rPh>
    <phoneticPr fontId="5"/>
  </si>
  <si>
    <t>本事業により自治体におけるモデル的な取り組みを６事例収集することを目指す。</t>
    <rPh sb="0" eb="1">
      <t>ホン</t>
    </rPh>
    <rPh sb="1" eb="3">
      <t>ジギョウ</t>
    </rPh>
    <rPh sb="6" eb="9">
      <t>ジチタイ</t>
    </rPh>
    <rPh sb="16" eb="17">
      <t>テキ</t>
    </rPh>
    <rPh sb="18" eb="19">
      <t>ト</t>
    </rPh>
    <rPh sb="20" eb="21">
      <t>ク</t>
    </rPh>
    <rPh sb="24" eb="26">
      <t>ジレイ</t>
    </rPh>
    <rPh sb="26" eb="28">
      <t>シュウシュウ</t>
    </rPh>
    <rPh sb="33" eb="35">
      <t>メザ</t>
    </rPh>
    <phoneticPr fontId="5"/>
  </si>
  <si>
    <t>医療的ケア児は増加傾向にあるが、障害児通所支援事業所等で医療的ケアができる環境整備がされていないことや事業所等に配置されている看護師等の人材が医療的ケア児に対応できない場合が多いこと等により、医療的ケア児の受け入れ場所が少ない状況にある。このため、事業所等において医療的ケア児の受け入れを促進し、必要な支援の提供が可能となる体制を整備し、医療的ケア児の生活の向上を図る。</t>
    <rPh sb="0" eb="3">
      <t>イリョウテキ</t>
    </rPh>
    <rPh sb="5" eb="6">
      <t>ジ</t>
    </rPh>
    <rPh sb="7" eb="9">
      <t>ゾウカ</t>
    </rPh>
    <rPh sb="9" eb="11">
      <t>ケイコウ</t>
    </rPh>
    <rPh sb="16" eb="19">
      <t>ショウガイジ</t>
    </rPh>
    <rPh sb="19" eb="21">
      <t>ツウショ</t>
    </rPh>
    <rPh sb="21" eb="23">
      <t>シエン</t>
    </rPh>
    <rPh sb="23" eb="26">
      <t>ジギョウショ</t>
    </rPh>
    <rPh sb="26" eb="27">
      <t>トウ</t>
    </rPh>
    <rPh sb="28" eb="31">
      <t>イリョウテキ</t>
    </rPh>
    <rPh sb="37" eb="39">
      <t>カンキョウ</t>
    </rPh>
    <rPh sb="39" eb="41">
      <t>セイビ</t>
    </rPh>
    <rPh sb="51" eb="54">
      <t>ジギョウショ</t>
    </rPh>
    <rPh sb="54" eb="55">
      <t>トウ</t>
    </rPh>
    <rPh sb="56" eb="58">
      <t>ハイチ</t>
    </rPh>
    <rPh sb="63" eb="66">
      <t>カンゴシ</t>
    </rPh>
    <rPh sb="66" eb="67">
      <t>トウ</t>
    </rPh>
    <rPh sb="68" eb="70">
      <t>ジンザイ</t>
    </rPh>
    <rPh sb="71" eb="74">
      <t>イリョウテキ</t>
    </rPh>
    <rPh sb="76" eb="77">
      <t>ジ</t>
    </rPh>
    <rPh sb="78" eb="80">
      <t>タイオウ</t>
    </rPh>
    <rPh sb="84" eb="86">
      <t>バアイ</t>
    </rPh>
    <rPh sb="87" eb="88">
      <t>オオ</t>
    </rPh>
    <rPh sb="91" eb="92">
      <t>トウ</t>
    </rPh>
    <rPh sb="96" eb="99">
      <t>イリョウテキ</t>
    </rPh>
    <rPh sb="101" eb="102">
      <t>ジ</t>
    </rPh>
    <rPh sb="103" eb="104">
      <t>ウ</t>
    </rPh>
    <rPh sb="105" eb="106">
      <t>イ</t>
    </rPh>
    <rPh sb="107" eb="109">
      <t>バショ</t>
    </rPh>
    <rPh sb="110" eb="111">
      <t>スク</t>
    </rPh>
    <rPh sb="113" eb="115">
      <t>ジョウキョウ</t>
    </rPh>
    <rPh sb="124" eb="127">
      <t>ジギョウショ</t>
    </rPh>
    <rPh sb="127" eb="128">
      <t>トウ</t>
    </rPh>
    <rPh sb="132" eb="134">
      <t>イリョウ</t>
    </rPh>
    <rPh sb="134" eb="135">
      <t>テキ</t>
    </rPh>
    <rPh sb="137" eb="138">
      <t>ジ</t>
    </rPh>
    <rPh sb="139" eb="140">
      <t>ウ</t>
    </rPh>
    <rPh sb="141" eb="142">
      <t>イ</t>
    </rPh>
    <rPh sb="144" eb="146">
      <t>ソクシン</t>
    </rPh>
    <rPh sb="148" eb="150">
      <t>ヒツヨウ</t>
    </rPh>
    <rPh sb="151" eb="153">
      <t>シエン</t>
    </rPh>
    <rPh sb="154" eb="156">
      <t>テイキョウ</t>
    </rPh>
    <rPh sb="157" eb="159">
      <t>カノウ</t>
    </rPh>
    <rPh sb="162" eb="164">
      <t>タイセイ</t>
    </rPh>
    <rPh sb="165" eb="167">
      <t>セイビ</t>
    </rPh>
    <rPh sb="169" eb="172">
      <t>イリョウテキ</t>
    </rPh>
    <rPh sb="174" eb="175">
      <t>ジ</t>
    </rPh>
    <rPh sb="176" eb="178">
      <t>セイカツ</t>
    </rPh>
    <rPh sb="179" eb="181">
      <t>コウジョウ</t>
    </rPh>
    <rPh sb="182" eb="183">
      <t>ハカ</t>
    </rPh>
    <phoneticPr fontId="5"/>
  </si>
  <si>
    <t>医療的ケア児の障害児通所支援事業所等に通所する医療的ケア児における保育所等への併行通園、事業所等職員への医療的ケアの知識・技能習得のための研修、体制整備の促進の実施。日中活動の支援体制の構築等、医療的ケア児への必要な支援の提供が可能となる体制を整備する都道府県、市町村（特別区含む）に対して補助を実施する。（補助率　国：1/2、都道府県・市町村（特別区含む）1/2）</t>
    <rPh sb="0" eb="3">
      <t>イリョウテキ</t>
    </rPh>
    <rPh sb="5" eb="6">
      <t>ジ</t>
    </rPh>
    <rPh sb="7" eb="10">
      <t>ショウガイジ</t>
    </rPh>
    <rPh sb="10" eb="12">
      <t>ツウショ</t>
    </rPh>
    <rPh sb="12" eb="14">
      <t>シエン</t>
    </rPh>
    <rPh sb="14" eb="17">
      <t>ジギョウショ</t>
    </rPh>
    <rPh sb="17" eb="18">
      <t>トウ</t>
    </rPh>
    <rPh sb="19" eb="21">
      <t>ツウショ</t>
    </rPh>
    <rPh sb="23" eb="26">
      <t>イリョウテキ</t>
    </rPh>
    <rPh sb="28" eb="29">
      <t>ジ</t>
    </rPh>
    <rPh sb="33" eb="35">
      <t>ホイク</t>
    </rPh>
    <rPh sb="35" eb="36">
      <t>ジョ</t>
    </rPh>
    <rPh sb="36" eb="37">
      <t>トウ</t>
    </rPh>
    <rPh sb="39" eb="41">
      <t>ヘイコウ</t>
    </rPh>
    <rPh sb="41" eb="43">
      <t>ツウエン</t>
    </rPh>
    <rPh sb="44" eb="47">
      <t>ジギョウショ</t>
    </rPh>
    <rPh sb="52" eb="55">
      <t>イリョウテキ</t>
    </rPh>
    <rPh sb="58" eb="60">
      <t>チシキ</t>
    </rPh>
    <rPh sb="61" eb="63">
      <t>ギノウ</t>
    </rPh>
    <rPh sb="63" eb="65">
      <t>シュウトク</t>
    </rPh>
    <rPh sb="69" eb="71">
      <t>ケンシュウ</t>
    </rPh>
    <rPh sb="72" eb="74">
      <t>タイセイ</t>
    </rPh>
    <rPh sb="74" eb="76">
      <t>セイビ</t>
    </rPh>
    <rPh sb="77" eb="79">
      <t>ソクシン</t>
    </rPh>
    <rPh sb="80" eb="82">
      <t>ジッシ</t>
    </rPh>
    <rPh sb="83" eb="85">
      <t>ニッチュウ</t>
    </rPh>
    <rPh sb="85" eb="87">
      <t>カツドウ</t>
    </rPh>
    <rPh sb="88" eb="90">
      <t>シエン</t>
    </rPh>
    <rPh sb="90" eb="92">
      <t>タイセイ</t>
    </rPh>
    <rPh sb="93" eb="95">
      <t>コウチク</t>
    </rPh>
    <rPh sb="95" eb="96">
      <t>トウ</t>
    </rPh>
    <rPh sb="97" eb="100">
      <t>イリョウテキ</t>
    </rPh>
    <rPh sb="102" eb="103">
      <t>ジ</t>
    </rPh>
    <rPh sb="105" eb="107">
      <t>ヒツヨウ</t>
    </rPh>
    <rPh sb="108" eb="110">
      <t>シエン</t>
    </rPh>
    <rPh sb="111" eb="113">
      <t>テイキョウ</t>
    </rPh>
    <rPh sb="114" eb="116">
      <t>カノウ</t>
    </rPh>
    <rPh sb="119" eb="121">
      <t>タイセイ</t>
    </rPh>
    <rPh sb="122" eb="124">
      <t>セイビ</t>
    </rPh>
    <rPh sb="126" eb="130">
      <t>トドウフケン</t>
    </rPh>
    <rPh sb="131" eb="134">
      <t>シチョウソン</t>
    </rPh>
    <rPh sb="135" eb="138">
      <t>トクベツク</t>
    </rPh>
    <rPh sb="138" eb="139">
      <t>フク</t>
    </rPh>
    <rPh sb="142" eb="143">
      <t>タイ</t>
    </rPh>
    <rPh sb="145" eb="147">
      <t>ホジョ</t>
    </rPh>
    <rPh sb="148" eb="150">
      <t>ジッシ</t>
    </rPh>
    <rPh sb="154" eb="157">
      <t>ホジョリツ</t>
    </rPh>
    <rPh sb="158" eb="159">
      <t>クニ</t>
    </rPh>
    <rPh sb="164" eb="168">
      <t>トドウフケン</t>
    </rPh>
    <rPh sb="169" eb="172">
      <t>シチョウソン</t>
    </rPh>
    <rPh sb="173" eb="176">
      <t>トクベツク</t>
    </rPh>
    <rPh sb="176" eb="177">
      <t>フク</t>
    </rPh>
    <phoneticPr fontId="5"/>
  </si>
  <si>
    <t>医療ケア児やその家族が地域で安心して暮らしていけるよう、障害児通所支援事業所等において医療的ケア児の受け入れを促進し、必要な支援の提供が可能となる体制を整備することにより、地域生活支援の向上を図ることができると見込んでいる。</t>
    <rPh sb="0" eb="2">
      <t>イリョウ</t>
    </rPh>
    <rPh sb="4" eb="5">
      <t>ジ</t>
    </rPh>
    <rPh sb="8" eb="10">
      <t>カゾク</t>
    </rPh>
    <rPh sb="11" eb="13">
      <t>チイキ</t>
    </rPh>
    <rPh sb="14" eb="16">
      <t>アンシン</t>
    </rPh>
    <rPh sb="18" eb="19">
      <t>ク</t>
    </rPh>
    <phoneticPr fontId="5"/>
  </si>
  <si>
    <t>-</t>
  </si>
  <si>
    <t>-</t>
    <phoneticPr fontId="5"/>
  </si>
  <si>
    <t>-</t>
    <phoneticPr fontId="5"/>
  </si>
  <si>
    <t>-</t>
    <phoneticPr fontId="5"/>
  </si>
  <si>
    <t>-</t>
    <phoneticPr fontId="5"/>
  </si>
  <si>
    <t>-</t>
    <phoneticPr fontId="5"/>
  </si>
  <si>
    <t>-</t>
    <phoneticPr fontId="5"/>
  </si>
  <si>
    <t>三好　圭</t>
    <rPh sb="0" eb="2">
      <t>ミヨシ</t>
    </rPh>
    <rPh sb="3" eb="4">
      <t>ケイ</t>
    </rPh>
    <phoneticPr fontId="5"/>
  </si>
  <si>
    <t>-</t>
    <phoneticPr fontId="5"/>
  </si>
  <si>
    <t>精査中</t>
    <rPh sb="0" eb="2">
      <t>セイサ</t>
    </rPh>
    <rPh sb="2" eb="3">
      <t>チュウ</t>
    </rPh>
    <phoneticPr fontId="5"/>
  </si>
  <si>
    <t>集計中</t>
    <rPh sb="0" eb="3">
      <t>シュウケイチュウ</t>
    </rPh>
    <phoneticPr fontId="5"/>
  </si>
  <si>
    <t>-</t>
    <phoneticPr fontId="5"/>
  </si>
  <si>
    <t>-</t>
    <phoneticPr fontId="5"/>
  </si>
  <si>
    <t>-</t>
    <phoneticPr fontId="5"/>
  </si>
  <si>
    <t>-</t>
    <phoneticPr fontId="5"/>
  </si>
  <si>
    <t>-</t>
    <phoneticPr fontId="5"/>
  </si>
  <si>
    <t>-</t>
    <phoneticPr fontId="5"/>
  </si>
  <si>
    <t>-</t>
    <phoneticPr fontId="5"/>
  </si>
  <si>
    <t>Ⅸ－１－１障害者の地域における生活を総合的に支援するため、障害者の生活の場、働く場や地域における支援体制を整備すること</t>
    <rPh sb="5" eb="8">
      <t>ショウガイシャ</t>
    </rPh>
    <rPh sb="9" eb="11">
      <t>チイキ</t>
    </rPh>
    <rPh sb="15" eb="17">
      <t>セイカツ</t>
    </rPh>
    <rPh sb="18" eb="21">
      <t>ソウゴウテキ</t>
    </rPh>
    <rPh sb="22" eb="24">
      <t>シエン</t>
    </rPh>
    <rPh sb="29" eb="32">
      <t>ショウガイシャ</t>
    </rPh>
    <rPh sb="33" eb="35">
      <t>セイカツ</t>
    </rPh>
    <rPh sb="36" eb="37">
      <t>バ</t>
    </rPh>
    <rPh sb="38" eb="39">
      <t>ハタラ</t>
    </rPh>
    <rPh sb="40" eb="41">
      <t>バ</t>
    </rPh>
    <rPh sb="42" eb="44">
      <t>チイキ</t>
    </rPh>
    <rPh sb="48" eb="50">
      <t>シエン</t>
    </rPh>
    <rPh sb="50" eb="52">
      <t>タイセイ</t>
    </rPh>
    <rPh sb="53" eb="55">
      <t>セイビ</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</si>
  <si>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</si>
  <si>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</si>
  <si>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</si>
  <si>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</si>
  <si>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</si>
  <si>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</si>
  <si>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</si>
  <si>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</si>
  <si>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</si>
  <si>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</si>
  <si>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</si>
  <si>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</si>
  <si>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</si>
  <si>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　　x/y</t>
    <phoneticPr fontId="5"/>
  </si>
  <si>
    <t>事業実施計画等審査</t>
    <rPh sb="0" eb="2">
      <t>ジギョウ</t>
    </rPh>
    <rPh sb="2" eb="4">
      <t>ジッシ</t>
    </rPh>
    <rPh sb="4" eb="6">
      <t>ケイカク</t>
    </rPh>
    <rPh sb="6" eb="7">
      <t>トウ</t>
    </rPh>
    <rPh sb="7" eb="9">
      <t>シンサ</t>
    </rPh>
    <phoneticPr fontId="5"/>
  </si>
  <si>
    <t>7,036,828/3</t>
    <phoneticPr fontId="5"/>
  </si>
  <si>
    <t>‐</t>
  </si>
  <si>
    <t>宮崎県</t>
    <rPh sb="0" eb="3">
      <t>ミヤザキケン</t>
    </rPh>
    <phoneticPr fontId="5"/>
  </si>
  <si>
    <t>東京都町田市</t>
    <rPh sb="0" eb="3">
      <t>トウキョウト</t>
    </rPh>
    <rPh sb="3" eb="6">
      <t>マチダシ</t>
    </rPh>
    <phoneticPr fontId="5"/>
  </si>
  <si>
    <t>長野県安曇野市</t>
    <rPh sb="0" eb="3">
      <t>ナガノケン</t>
    </rPh>
    <rPh sb="3" eb="4">
      <t>ヤス</t>
    </rPh>
    <rPh sb="4" eb="5">
      <t>クモ</t>
    </rPh>
    <rPh sb="5" eb="6">
      <t>ノ</t>
    </rPh>
    <rPh sb="6" eb="7">
      <t>シ</t>
    </rPh>
    <phoneticPr fontId="5"/>
  </si>
  <si>
    <t>A.東京都町田市</t>
    <rPh sb="2" eb="5">
      <t>トウキョウト</t>
    </rPh>
    <rPh sb="5" eb="8">
      <t>マチダシ</t>
    </rPh>
    <phoneticPr fontId="5"/>
  </si>
  <si>
    <t>報酬</t>
    <rPh sb="0" eb="2">
      <t>ホウシュウ</t>
    </rPh>
    <phoneticPr fontId="5"/>
  </si>
  <si>
    <t>児童指導員報酬</t>
    <rPh sb="0" eb="2">
      <t>ジドウ</t>
    </rPh>
    <rPh sb="2" eb="5">
      <t>シドウイン</t>
    </rPh>
    <rPh sb="5" eb="7">
      <t>ホウシュウ</t>
    </rPh>
    <phoneticPr fontId="5"/>
  </si>
  <si>
    <t>給料</t>
    <rPh sb="0" eb="2">
      <t>キュウリョウ</t>
    </rPh>
    <phoneticPr fontId="5"/>
  </si>
  <si>
    <t>看護師給料</t>
    <rPh sb="0" eb="3">
      <t>カンゴシ</t>
    </rPh>
    <rPh sb="3" eb="5">
      <t>キュウリョウ</t>
    </rPh>
    <phoneticPr fontId="5"/>
  </si>
  <si>
    <t>共済費</t>
    <rPh sb="0" eb="3">
      <t>キョウサイヒ</t>
    </rPh>
    <phoneticPr fontId="5"/>
  </si>
  <si>
    <t>B.</t>
    <phoneticPr fontId="5"/>
  </si>
  <si>
    <t>-</t>
    <phoneticPr fontId="5"/>
  </si>
  <si>
    <t>　　　　　　　　-</t>
    <phoneticPr fontId="5"/>
  </si>
  <si>
    <t>　　　　　　　　-</t>
    <phoneticPr fontId="5"/>
  </si>
  <si>
    <t>補助金等交付</t>
  </si>
  <si>
    <t>医療的ケア児支援促進に関するモデル事業</t>
    <rPh sb="0" eb="3">
      <t>イリョウテキ</t>
    </rPh>
    <rPh sb="5" eb="6">
      <t>ジ</t>
    </rPh>
    <rPh sb="6" eb="8">
      <t>シエン</t>
    </rPh>
    <rPh sb="8" eb="10">
      <t>ソクシン</t>
    </rPh>
    <rPh sb="11" eb="12">
      <t>カン</t>
    </rPh>
    <rPh sb="17" eb="19">
      <t>ジギョウ</t>
    </rPh>
    <phoneticPr fontId="5"/>
  </si>
  <si>
    <t>共済費（看護師共済費、児童指導員健康保険・厚生年金）</t>
    <rPh sb="0" eb="3">
      <t>キョウサイヒ</t>
    </rPh>
    <rPh sb="4" eb="7">
      <t>カンゴシ</t>
    </rPh>
    <rPh sb="7" eb="10">
      <t>キョウサイヒ</t>
    </rPh>
    <rPh sb="11" eb="13">
      <t>ジドウ</t>
    </rPh>
    <rPh sb="13" eb="16">
      <t>シドウイン</t>
    </rPh>
    <rPh sb="16" eb="18">
      <t>ケンコウ</t>
    </rPh>
    <rPh sb="18" eb="20">
      <t>ホケン</t>
    </rPh>
    <rPh sb="21" eb="23">
      <t>コウセイ</t>
    </rPh>
    <rPh sb="23" eb="25">
      <t>ネンキン</t>
    </rPh>
    <phoneticPr fontId="5"/>
  </si>
  <si>
    <t>支出額については実績報告書等で確認を行っており、事業目的に照らして真に必要なものに限定されている。</t>
    <phoneticPr fontId="5"/>
  </si>
  <si>
    <t>－</t>
    <phoneticPr fontId="5"/>
  </si>
  <si>
    <t>活動実績は概ね見込みのとおりである。</t>
    <phoneticPr fontId="5"/>
  </si>
  <si>
    <t>支出額については実施計画書や所要額内訳で確認を行っており、運営団体の最低限の経費のみ計上されており、妥当である。</t>
    <rPh sb="8" eb="10">
      <t>ジッシ</t>
    </rPh>
    <rPh sb="10" eb="13">
      <t>ケイカクショ</t>
    </rPh>
    <rPh sb="14" eb="17">
      <t>ショヨウガク</t>
    </rPh>
    <rPh sb="17" eb="19">
      <t>ウチワケ</t>
    </rPh>
    <phoneticPr fontId="5"/>
  </si>
  <si>
    <t>執行率２９％と目標値との差が生じた。公募で募集したところ、３団体からの応募に留まった。応募団体が目標値よりも少なかったためと考えられる。</t>
    <rPh sb="0" eb="3">
      <t>シッコウリツ</t>
    </rPh>
    <rPh sb="7" eb="10">
      <t>モクヒョウチ</t>
    </rPh>
    <rPh sb="12" eb="13">
      <t>サ</t>
    </rPh>
    <rPh sb="14" eb="15">
      <t>ショウ</t>
    </rPh>
    <rPh sb="18" eb="20">
      <t>コウボ</t>
    </rPh>
    <rPh sb="30" eb="32">
      <t>ダンタイ</t>
    </rPh>
    <rPh sb="38" eb="39">
      <t>トド</t>
    </rPh>
    <rPh sb="43" eb="45">
      <t>オウボ</t>
    </rPh>
    <rPh sb="45" eb="47">
      <t>ダンタイ</t>
    </rPh>
    <rPh sb="48" eb="51">
      <t>モクヒョウチ</t>
    </rPh>
    <rPh sb="54" eb="55">
      <t>スク</t>
    </rPh>
    <rPh sb="62" eb="63">
      <t>カンガ</t>
    </rPh>
    <phoneticPr fontId="5"/>
  </si>
  <si>
    <t>-</t>
    <phoneticPr fontId="5"/>
  </si>
  <si>
    <t>-</t>
    <phoneticPr fontId="5"/>
  </si>
  <si>
    <t>-</t>
    <phoneticPr fontId="5"/>
  </si>
  <si>
    <t>成果目標に対して極端な乖離はなく、見合ったものとなって
いる。</t>
    <phoneticPr fontId="5"/>
  </si>
  <si>
    <t>本事業の実施に当たっては、事業検討委員会を設け適正に行われている。</t>
    <rPh sb="0" eb="1">
      <t>ホン</t>
    </rPh>
    <rPh sb="1" eb="3">
      <t>ジギョウ</t>
    </rPh>
    <rPh sb="4" eb="6">
      <t>ジッシ</t>
    </rPh>
    <rPh sb="7" eb="8">
      <t>ア</t>
    </rPh>
    <rPh sb="13" eb="15">
      <t>ジギョウ</t>
    </rPh>
    <rPh sb="15" eb="17">
      <t>ケントウ</t>
    </rPh>
    <rPh sb="17" eb="20">
      <t>イインカイ</t>
    </rPh>
    <rPh sb="21" eb="22">
      <t>モウ</t>
    </rPh>
    <rPh sb="23" eb="25">
      <t>テキセイ</t>
    </rPh>
    <rPh sb="26" eb="27">
      <t>オコナ</t>
    </rPh>
    <phoneticPr fontId="5"/>
  </si>
  <si>
    <t xml:space="preserve">
事例実施箇所数については、平成30年度報酬改定で医療的ケア児に対する支援の機運が高まっていることも背景に、目標を達成できるよう応募の促進に努める。</t>
    <rPh sb="1" eb="3">
      <t>ジレイ</t>
    </rPh>
    <rPh sb="3" eb="5">
      <t>ジッシ</t>
    </rPh>
    <rPh sb="5" eb="7">
      <t>カショ</t>
    </rPh>
    <rPh sb="7" eb="8">
      <t>スウ</t>
    </rPh>
    <rPh sb="14" eb="16">
      <t>ヘイセイ</t>
    </rPh>
    <rPh sb="18" eb="20">
      <t>ネンド</t>
    </rPh>
    <rPh sb="20" eb="22">
      <t>ホウシュウ</t>
    </rPh>
    <rPh sb="22" eb="24">
      <t>カイテイ</t>
    </rPh>
    <rPh sb="25" eb="28">
      <t>イリョウテキ</t>
    </rPh>
    <rPh sb="30" eb="31">
      <t>ジ</t>
    </rPh>
    <rPh sb="32" eb="33">
      <t>タイ</t>
    </rPh>
    <rPh sb="35" eb="37">
      <t>シエン</t>
    </rPh>
    <rPh sb="38" eb="40">
      <t>キウン</t>
    </rPh>
    <rPh sb="41" eb="42">
      <t>タカ</t>
    </rPh>
    <rPh sb="50" eb="52">
      <t>ハイケイ</t>
    </rPh>
    <rPh sb="54" eb="56">
      <t>モクヒョウ</t>
    </rPh>
    <rPh sb="57" eb="59">
      <t>タッセイ</t>
    </rPh>
    <rPh sb="64" eb="66">
      <t>オウボ</t>
    </rPh>
    <rPh sb="67" eb="69">
      <t>ソクシン</t>
    </rPh>
    <rPh sb="70" eb="71">
      <t>ツト</t>
    </rPh>
    <phoneticPr fontId="5"/>
  </si>
  <si>
    <t>活動実績については公募で二次協議まで募集したが、実施初年度であり、自治体への周知が十分でなかったため、事例実施箇所数が目標数に達しなかった。そのため、執行額が予定より下回った。</t>
    <rPh sb="0" eb="2">
      <t>カツドウ</t>
    </rPh>
    <rPh sb="2" eb="4">
      <t>ジッセキ</t>
    </rPh>
    <rPh sb="9" eb="11">
      <t>コウボ</t>
    </rPh>
    <rPh sb="18" eb="20">
      <t>ボシュウ</t>
    </rPh>
    <rPh sb="24" eb="26">
      <t>ジッシ</t>
    </rPh>
    <rPh sb="26" eb="29">
      <t>ショネンド</t>
    </rPh>
    <rPh sb="33" eb="36">
      <t>ジチタイ</t>
    </rPh>
    <rPh sb="38" eb="40">
      <t>シュウチ</t>
    </rPh>
    <rPh sb="41" eb="43">
      <t>ジュウブン</t>
    </rPh>
    <rPh sb="51" eb="53">
      <t>ジレイ</t>
    </rPh>
    <rPh sb="53" eb="55">
      <t>ジッシ</t>
    </rPh>
    <rPh sb="55" eb="57">
      <t>カショ</t>
    </rPh>
    <rPh sb="57" eb="58">
      <t>スウ</t>
    </rPh>
    <rPh sb="59" eb="62">
      <t>モクヒョウスウ</t>
    </rPh>
    <rPh sb="63" eb="64">
      <t>タッ</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</si>
</sst>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9" fontId="0" fillId="0" borderId="73" xfId="0" applyNumberForma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47624</xdr:colOff>
      <xdr:row>740</xdr:row>
      <xdr:rowOff>76199</xdr:rowOff>
    </xdr:from>
    <xdr:ext cx="2562226" cy="390526"/>
    <xdr:sp macro="" textlink="">
      <xdr:nvSpPr>
        <xdr:cNvPr id="2" name="テキスト ボックス 1"/>
        <xdr:cNvSpPr txBox="1"/>
      </xdr:nvSpPr>
      <xdr:spPr>
        <a:xfrm>
          <a:off x="4248149" y="42243374"/>
          <a:ext cx="2562226" cy="39052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 </a:t>
          </a:r>
          <a:r>
            <a:rPr kumimoji="1" lang="ja-JP" altLang="en-US" sz="1100"/>
            <a:t>厚生労働省　　　７百万円</a:t>
          </a:r>
        </a:p>
      </xdr:txBody>
    </xdr:sp>
    <xdr:clientData/>
  </xdr:oneCellAnchor>
  <xdr:twoCellAnchor>
    <xdr:from>
      <xdr:col>26</xdr:col>
      <xdr:colOff>133350</xdr:colOff>
      <xdr:row>744</xdr:row>
      <xdr:rowOff>0</xdr:rowOff>
    </xdr:from>
    <xdr:to>
      <xdr:col>28</xdr:col>
      <xdr:colOff>114300</xdr:colOff>
      <xdr:row>746</xdr:row>
      <xdr:rowOff>76200</xdr:rowOff>
    </xdr:to>
    <xdr:sp macro="" textlink="">
      <xdr:nvSpPr>
        <xdr:cNvPr id="3" name="下矢印 2"/>
        <xdr:cNvSpPr/>
      </xdr:nvSpPr>
      <xdr:spPr>
        <a:xfrm>
          <a:off x="5334000" y="43576875"/>
          <a:ext cx="381000" cy="781050"/>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123826</xdr:colOff>
      <xdr:row>741</xdr:row>
      <xdr:rowOff>209550</xdr:rowOff>
    </xdr:from>
    <xdr:to>
      <xdr:col>33</xdr:col>
      <xdr:colOff>95250</xdr:colOff>
      <xdr:row>744</xdr:row>
      <xdr:rowOff>66675</xdr:rowOff>
    </xdr:to>
    <xdr:sp macro="" textlink="">
      <xdr:nvSpPr>
        <xdr:cNvPr id="4" name="大かっこ 3"/>
        <xdr:cNvSpPr/>
      </xdr:nvSpPr>
      <xdr:spPr>
        <a:xfrm>
          <a:off x="4324351" y="42729150"/>
          <a:ext cx="2371724" cy="914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28575</xdr:colOff>
      <xdr:row>741</xdr:row>
      <xdr:rowOff>247650</xdr:rowOff>
    </xdr:from>
    <xdr:ext cx="2143125" cy="792525"/>
    <xdr:sp macro="" textlink="">
      <xdr:nvSpPr>
        <xdr:cNvPr id="5" name="テキスト ボックス 4"/>
        <xdr:cNvSpPr txBox="1"/>
      </xdr:nvSpPr>
      <xdr:spPr>
        <a:xfrm>
          <a:off x="4429125" y="42767250"/>
          <a:ext cx="2143125"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事業所等での医療的ケア児の受け入れを促進し、必要な支援体制を整備する事業に要する費用について支弁する。</a:t>
          </a:r>
        </a:p>
      </xdr:txBody>
    </xdr:sp>
    <xdr:clientData/>
  </xdr:oneCellAnchor>
  <xdr:oneCellAnchor>
    <xdr:from>
      <xdr:col>20</xdr:col>
      <xdr:colOff>28575</xdr:colOff>
      <xdr:row>746</xdr:row>
      <xdr:rowOff>161924</xdr:rowOff>
    </xdr:from>
    <xdr:ext cx="3067050" cy="685801"/>
    <xdr:sp macro="" textlink="">
      <xdr:nvSpPr>
        <xdr:cNvPr id="6" name="テキスト ボックス 5"/>
        <xdr:cNvSpPr txBox="1"/>
      </xdr:nvSpPr>
      <xdr:spPr>
        <a:xfrm>
          <a:off x="4029075" y="44824649"/>
          <a:ext cx="3067050" cy="6858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altLang="ja-JP" sz="1400" b="0" i="0" u="none" strike="noStrike" baseline="0" smtClean="0">
              <a:solidFill>
                <a:schemeClr val="tx1"/>
              </a:solidFill>
              <a:latin typeface="+mn-lt"/>
              <a:ea typeface="+mn-ea"/>
              <a:cs typeface="+mn-cs"/>
            </a:rPr>
            <a:t>A</a:t>
          </a:r>
          <a:r>
            <a:rPr lang="ja-JP" altLang="en-US" sz="1400" b="0" i="0" u="none" strike="noStrike" baseline="0" smtClean="0">
              <a:solidFill>
                <a:schemeClr val="tx1"/>
              </a:solidFill>
              <a:latin typeface="+mn-lt"/>
              <a:ea typeface="+mn-ea"/>
              <a:cs typeface="+mn-cs"/>
            </a:rPr>
            <a:t>　</a:t>
          </a:r>
          <a:r>
            <a:rPr lang="ja-JP" altLang="en-US" sz="1100" b="0" i="0" u="none" strike="noStrike" baseline="0" smtClean="0">
              <a:solidFill>
                <a:schemeClr val="tx1"/>
              </a:solidFill>
              <a:latin typeface="+mn-lt"/>
              <a:ea typeface="+mn-ea"/>
              <a:cs typeface="+mn-cs"/>
            </a:rPr>
            <a:t>宮城県、長野県安曇野市、東京都町田市</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７百万円</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（補助率１／２）</a:t>
          </a:r>
          <a:endParaRPr lang="ja-JP" altLang="ja-JP" sz="1200">
            <a:effectLst/>
          </a:endParaRPr>
        </a:p>
      </xdr:txBody>
    </xdr:sp>
    <xdr:clientData/>
  </xdr:oneCellAnchor>
  <xdr:oneCellAnchor>
    <xdr:from>
      <xdr:col>29</xdr:col>
      <xdr:colOff>0</xdr:colOff>
      <xdr:row>744</xdr:row>
      <xdr:rowOff>238125</xdr:rowOff>
    </xdr:from>
    <xdr:ext cx="960519" cy="275717"/>
    <xdr:sp macro="" textlink="">
      <xdr:nvSpPr>
        <xdr:cNvPr id="7" name="テキスト ボックス 6"/>
        <xdr:cNvSpPr txBox="1"/>
      </xdr:nvSpPr>
      <xdr:spPr>
        <a:xfrm>
          <a:off x="5800725" y="438150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M1" sqref="M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763</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580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574</v>
      </c>
      <c r="Q13" s="98"/>
      <c r="R13" s="98"/>
      <c r="S13" s="98"/>
      <c r="T13" s="98"/>
      <c r="U13" s="98"/>
      <c r="V13" s="99"/>
      <c r="W13" s="97" t="s">
        <v>578</v>
      </c>
      <c r="X13" s="98"/>
      <c r="Y13" s="98"/>
      <c r="Z13" s="98"/>
      <c r="AA13" s="98"/>
      <c r="AB13" s="98"/>
      <c r="AC13" s="99"/>
      <c r="AD13" s="97">
        <v>24</v>
      </c>
      <c r="AE13" s="98"/>
      <c r="AF13" s="98"/>
      <c r="AG13" s="98"/>
      <c r="AH13" s="98"/>
      <c r="AI13" s="98"/>
      <c r="AJ13" s="99"/>
      <c r="AK13" s="97">
        <v>19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575</v>
      </c>
      <c r="Q14" s="98"/>
      <c r="R14" s="98"/>
      <c r="S14" s="98"/>
      <c r="T14" s="98"/>
      <c r="U14" s="98"/>
      <c r="V14" s="99"/>
      <c r="W14" s="97" t="s">
        <v>577</v>
      </c>
      <c r="X14" s="98"/>
      <c r="Y14" s="98"/>
      <c r="Z14" s="98"/>
      <c r="AA14" s="98"/>
      <c r="AB14" s="98"/>
      <c r="AC14" s="99"/>
      <c r="AD14" s="97" t="s">
        <v>576</v>
      </c>
      <c r="AE14" s="98"/>
      <c r="AF14" s="98"/>
      <c r="AG14" s="98"/>
      <c r="AH14" s="98"/>
      <c r="AI14" s="98"/>
      <c r="AJ14" s="99"/>
      <c r="AK14" s="97" t="s">
        <v>576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575</v>
      </c>
      <c r="Q15" s="98"/>
      <c r="R15" s="98"/>
      <c r="S15" s="98"/>
      <c r="T15" s="98"/>
      <c r="U15" s="98"/>
      <c r="V15" s="99"/>
      <c r="W15" s="97" t="s">
        <v>579</v>
      </c>
      <c r="X15" s="98"/>
      <c r="Y15" s="98"/>
      <c r="Z15" s="98"/>
      <c r="AA15" s="98"/>
      <c r="AB15" s="98"/>
      <c r="AC15" s="99"/>
      <c r="AD15" s="97" t="s">
        <v>576</v>
      </c>
      <c r="AE15" s="98"/>
      <c r="AF15" s="98"/>
      <c r="AG15" s="98"/>
      <c r="AH15" s="98"/>
      <c r="AI15" s="98"/>
      <c r="AJ15" s="99"/>
      <c r="AK15" s="97" t="s">
        <v>576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576</v>
      </c>
      <c r="Q16" s="98"/>
      <c r="R16" s="98"/>
      <c r="S16" s="98"/>
      <c r="T16" s="98"/>
      <c r="U16" s="98"/>
      <c r="V16" s="99"/>
      <c r="W16" s="97" t="s">
        <v>576</v>
      </c>
      <c r="X16" s="98"/>
      <c r="Y16" s="98"/>
      <c r="Z16" s="98"/>
      <c r="AA16" s="98"/>
      <c r="AB16" s="98"/>
      <c r="AC16" s="99"/>
      <c r="AD16" s="97" t="s">
        <v>576</v>
      </c>
      <c r="AE16" s="98"/>
      <c r="AF16" s="98"/>
      <c r="AG16" s="98"/>
      <c r="AH16" s="98"/>
      <c r="AI16" s="98"/>
      <c r="AJ16" s="99"/>
      <c r="AK16" s="97" t="s">
        <v>576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577</v>
      </c>
      <c r="Q17" s="98"/>
      <c r="R17" s="98"/>
      <c r="S17" s="98"/>
      <c r="T17" s="98"/>
      <c r="U17" s="98"/>
      <c r="V17" s="99"/>
      <c r="W17" s="97" t="s">
        <v>576</v>
      </c>
      <c r="X17" s="98"/>
      <c r="Y17" s="98"/>
      <c r="Z17" s="98"/>
      <c r="AA17" s="98"/>
      <c r="AB17" s="98"/>
      <c r="AC17" s="99"/>
      <c r="AD17" s="97" t="s">
        <v>576</v>
      </c>
      <c r="AE17" s="98"/>
      <c r="AF17" s="98"/>
      <c r="AG17" s="98"/>
      <c r="AH17" s="98"/>
      <c r="AI17" s="98"/>
      <c r="AJ17" s="99"/>
      <c r="AK17" s="97" t="s">
        <v>576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24</v>
      </c>
      <c r="AE18" s="104"/>
      <c r="AF18" s="104"/>
      <c r="AG18" s="104"/>
      <c r="AH18" s="104"/>
      <c r="AI18" s="104"/>
      <c r="AJ18" s="105"/>
      <c r="AK18" s="103">
        <f>SUM(AK13:AQ17)</f>
        <v>19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0.29166666666666669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0.29166666666666669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31</v>
      </c>
      <c r="AV31" s="269"/>
      <c r="AW31" s="377" t="s">
        <v>300</v>
      </c>
      <c r="AX31" s="378"/>
    </row>
    <row r="32" spans="1:50" ht="23.25" customHeight="1" x14ac:dyDescent="0.15">
      <c r="A32" s="515"/>
      <c r="B32" s="513"/>
      <c r="C32" s="513"/>
      <c r="D32" s="513"/>
      <c r="E32" s="513"/>
      <c r="F32" s="514"/>
      <c r="G32" s="540" t="s">
        <v>569</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556</v>
      </c>
      <c r="AC32" s="551"/>
      <c r="AD32" s="551"/>
      <c r="AE32" s="362" t="s">
        <v>584</v>
      </c>
      <c r="AF32" s="363"/>
      <c r="AG32" s="363"/>
      <c r="AH32" s="363"/>
      <c r="AI32" s="362" t="s">
        <v>586</v>
      </c>
      <c r="AJ32" s="363"/>
      <c r="AK32" s="363"/>
      <c r="AL32" s="363"/>
      <c r="AM32" s="362">
        <v>3</v>
      </c>
      <c r="AN32" s="363"/>
      <c r="AO32" s="363"/>
      <c r="AP32" s="363"/>
      <c r="AQ32" s="100" t="s">
        <v>583</v>
      </c>
      <c r="AR32" s="101"/>
      <c r="AS32" s="101"/>
      <c r="AT32" s="102"/>
      <c r="AU32" s="363" t="s">
        <v>585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578</v>
      </c>
      <c r="AF33" s="363"/>
      <c r="AG33" s="363"/>
      <c r="AH33" s="363"/>
      <c r="AI33" s="362" t="s">
        <v>586</v>
      </c>
      <c r="AJ33" s="363"/>
      <c r="AK33" s="363"/>
      <c r="AL33" s="363"/>
      <c r="AM33" s="362">
        <v>5</v>
      </c>
      <c r="AN33" s="363"/>
      <c r="AO33" s="363"/>
      <c r="AP33" s="363"/>
      <c r="AQ33" s="100">
        <v>6</v>
      </c>
      <c r="AR33" s="101"/>
      <c r="AS33" s="101"/>
      <c r="AT33" s="102"/>
      <c r="AU33" s="363">
        <v>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585</v>
      </c>
      <c r="AF34" s="363"/>
      <c r="AG34" s="363"/>
      <c r="AH34" s="363"/>
      <c r="AI34" s="362" t="s">
        <v>586</v>
      </c>
      <c r="AJ34" s="363"/>
      <c r="AK34" s="363"/>
      <c r="AL34" s="363"/>
      <c r="AM34" s="362">
        <v>60</v>
      </c>
      <c r="AN34" s="363"/>
      <c r="AO34" s="363"/>
      <c r="AP34" s="363"/>
      <c r="AQ34" s="100" t="s">
        <v>583</v>
      </c>
      <c r="AR34" s="101"/>
      <c r="AS34" s="101"/>
      <c r="AT34" s="102"/>
      <c r="AU34" s="363" t="s">
        <v>587</v>
      </c>
      <c r="AV34" s="363"/>
      <c r="AW34" s="363"/>
      <c r="AX34" s="365"/>
    </row>
    <row r="35" spans="1:50" ht="23.25" customHeight="1" x14ac:dyDescent="0.15">
      <c r="A35" s="900" t="s">
        <v>527</v>
      </c>
      <c r="B35" s="901"/>
      <c r="C35" s="901"/>
      <c r="D35" s="901"/>
      <c r="E35" s="901"/>
      <c r="F35" s="902"/>
      <c r="G35" s="906" t="s">
        <v>606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v>31</v>
      </c>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79"/>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79"/>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79"/>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79"/>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0" t="s">
        <v>253</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2"/>
    </row>
    <row r="67" spans="1:50" ht="23.25" hidden="1" customHeight="1" x14ac:dyDescent="0.15">
      <c r="A67" s="854"/>
      <c r="B67" s="855"/>
      <c r="C67" s="855"/>
      <c r="D67" s="855"/>
      <c r="E67" s="855"/>
      <c r="F67" s="856"/>
      <c r="G67" s="983"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4"/>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557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556</v>
      </c>
      <c r="AC101" s="551"/>
      <c r="AD101" s="551"/>
      <c r="AE101" s="362" t="s">
        <v>577</v>
      </c>
      <c r="AF101" s="363"/>
      <c r="AG101" s="363"/>
      <c r="AH101" s="364"/>
      <c r="AI101" s="362" t="s">
        <v>577</v>
      </c>
      <c r="AJ101" s="363"/>
      <c r="AK101" s="363"/>
      <c r="AL101" s="364"/>
      <c r="AM101" s="362">
        <v>3</v>
      </c>
      <c r="AN101" s="363"/>
      <c r="AO101" s="363"/>
      <c r="AP101" s="364"/>
      <c r="AQ101" s="362" t="s">
        <v>589</v>
      </c>
      <c r="AR101" s="363"/>
      <c r="AS101" s="363"/>
      <c r="AT101" s="364"/>
      <c r="AU101" s="362" t="s">
        <v>588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556</v>
      </c>
      <c r="AC102" s="551"/>
      <c r="AD102" s="551"/>
      <c r="AE102" s="356" t="s">
        <v>577</v>
      </c>
      <c r="AF102" s="356"/>
      <c r="AG102" s="356"/>
      <c r="AH102" s="356"/>
      <c r="AI102" s="356" t="s">
        <v>577</v>
      </c>
      <c r="AJ102" s="356"/>
      <c r="AK102" s="356"/>
      <c r="AL102" s="356"/>
      <c r="AM102" s="356">
        <v>5</v>
      </c>
      <c r="AN102" s="356"/>
      <c r="AO102" s="356"/>
      <c r="AP102" s="356"/>
      <c r="AQ102" s="817">
        <v>6</v>
      </c>
      <c r="AR102" s="818"/>
      <c r="AS102" s="818"/>
      <c r="AT102" s="819"/>
      <c r="AU102" s="817">
        <v>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558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t="s">
        <v>590</v>
      </c>
      <c r="AF116" s="356"/>
      <c r="AG116" s="356"/>
      <c r="AH116" s="356"/>
      <c r="AI116" s="356" t="s">
        <v>590</v>
      </c>
      <c r="AJ116" s="356"/>
      <c r="AK116" s="356"/>
      <c r="AL116" s="356"/>
      <c r="AM116" s="356">
        <v>2345609</v>
      </c>
      <c r="AN116" s="356"/>
      <c r="AO116" s="356"/>
      <c r="AP116" s="356"/>
      <c r="AQ116" s="362" t="s">
        <v>582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605</v>
      </c>
      <c r="AC117" s="340"/>
      <c r="AD117" s="341"/>
      <c r="AE117" s="304" t="s">
        <v>577</v>
      </c>
      <c r="AF117" s="304"/>
      <c r="AG117" s="304"/>
      <c r="AH117" s="304"/>
      <c r="AI117" s="304" t="s">
        <v>590</v>
      </c>
      <c r="AJ117" s="304"/>
      <c r="AK117" s="304"/>
      <c r="AL117" s="304"/>
      <c r="AM117" s="304" t="s">
        <v>607</v>
      </c>
      <c r="AN117" s="304"/>
      <c r="AO117" s="304"/>
      <c r="AP117" s="304"/>
      <c r="AQ117" s="362"/>
      <c r="AR117" s="363"/>
      <c r="AS117" s="363"/>
      <c r="AT117" s="363"/>
      <c r="AU117" s="363"/>
      <c r="AV117" s="363"/>
      <c r="AW117" s="363"/>
      <c r="AX117" s="36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578</v>
      </c>
      <c r="AV133" s="133"/>
      <c r="AW133" s="134" t="s">
        <v>300</v>
      </c>
      <c r="AX133" s="135"/>
    </row>
    <row r="134" spans="1:50" ht="39.75" customHeight="1" x14ac:dyDescent="0.15">
      <c r="A134" s="998"/>
      <c r="B134" s="250"/>
      <c r="C134" s="249"/>
      <c r="D134" s="250"/>
      <c r="E134" s="249"/>
      <c r="F134" s="312"/>
      <c r="G134" s="228" t="s">
        <v>592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590</v>
      </c>
      <c r="AC134" s="219"/>
      <c r="AD134" s="219"/>
      <c r="AE134" s="264" t="s">
        <v>577</v>
      </c>
      <c r="AF134" s="101"/>
      <c r="AG134" s="101"/>
      <c r="AH134" s="101"/>
      <c r="AI134" s="264" t="s">
        <v>577</v>
      </c>
      <c r="AJ134" s="101"/>
      <c r="AK134" s="101"/>
      <c r="AL134" s="101"/>
      <c r="AM134" s="264" t="s">
        <v>590</v>
      </c>
      <c r="AN134" s="101"/>
      <c r="AO134" s="101"/>
      <c r="AP134" s="101"/>
      <c r="AQ134" s="264" t="s">
        <v>577</v>
      </c>
      <c r="AR134" s="101"/>
      <c r="AS134" s="101"/>
      <c r="AT134" s="101"/>
      <c r="AU134" s="264" t="s">
        <v>577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590</v>
      </c>
      <c r="AC135" s="130"/>
      <c r="AD135" s="130"/>
      <c r="AE135" s="264" t="s">
        <v>576</v>
      </c>
      <c r="AF135" s="101"/>
      <c r="AG135" s="101"/>
      <c r="AH135" s="101"/>
      <c r="AI135" s="264" t="s">
        <v>576</v>
      </c>
      <c r="AJ135" s="101"/>
      <c r="AK135" s="101"/>
      <c r="AL135" s="101"/>
      <c r="AM135" s="264" t="s">
        <v>590</v>
      </c>
      <c r="AN135" s="101"/>
      <c r="AO135" s="101"/>
      <c r="AP135" s="101"/>
      <c r="AQ135" s="264" t="s">
        <v>577</v>
      </c>
      <c r="AR135" s="101"/>
      <c r="AS135" s="101"/>
      <c r="AT135" s="101"/>
      <c r="AU135" s="264" t="s">
        <v>576</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590</v>
      </c>
      <c r="H154" s="158"/>
      <c r="I154" s="158"/>
      <c r="J154" s="158"/>
      <c r="K154" s="158"/>
      <c r="L154" s="158"/>
      <c r="M154" s="158"/>
      <c r="N154" s="158"/>
      <c r="O154" s="158"/>
      <c r="P154" s="229"/>
      <c r="Q154" s="157" t="s">
        <v>577</v>
      </c>
      <c r="R154" s="158"/>
      <c r="S154" s="158"/>
      <c r="T154" s="158"/>
      <c r="U154" s="158"/>
      <c r="V154" s="158"/>
      <c r="W154" s="158"/>
      <c r="X154" s="158"/>
      <c r="Y154" s="158"/>
      <c r="Z154" s="158"/>
      <c r="AA154" s="926"/>
      <c r="AB154" s="253" t="s">
        <v>577</v>
      </c>
      <c r="AC154" s="254"/>
      <c r="AD154" s="254"/>
      <c r="AE154" s="259" t="s">
        <v>577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593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573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590</v>
      </c>
      <c r="AF432" s="133"/>
      <c r="AG432" s="134" t="s">
        <v>356</v>
      </c>
      <c r="AH432" s="169"/>
      <c r="AI432" s="179"/>
      <c r="AJ432" s="179"/>
      <c r="AK432" s="179"/>
      <c r="AL432" s="174"/>
      <c r="AM432" s="179"/>
      <c r="AN432" s="179"/>
      <c r="AO432" s="179"/>
      <c r="AP432" s="174"/>
      <c r="AQ432" s="215" t="s">
        <v>577</v>
      </c>
      <c r="AR432" s="133"/>
      <c r="AS432" s="134" t="s">
        <v>356</v>
      </c>
      <c r="AT432" s="169"/>
      <c r="AU432" s="133" t="s">
        <v>577</v>
      </c>
      <c r="AV432" s="133"/>
      <c r="AW432" s="134" t="s">
        <v>300</v>
      </c>
      <c r="AX432" s="135"/>
    </row>
    <row r="433" spans="1:50" ht="23.25" customHeight="1" x14ac:dyDescent="0.15">
      <c r="A433" s="998"/>
      <c r="B433" s="250"/>
      <c r="C433" s="249"/>
      <c r="D433" s="250"/>
      <c r="E433" s="163"/>
      <c r="F433" s="164"/>
      <c r="G433" s="228" t="s">
        <v>594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595</v>
      </c>
      <c r="AC433" s="130"/>
      <c r="AD433" s="130"/>
      <c r="AE433" s="100" t="s">
        <v>593</v>
      </c>
      <c r="AF433" s="101"/>
      <c r="AG433" s="101"/>
      <c r="AH433" s="101"/>
      <c r="AI433" s="100" t="s">
        <v>577</v>
      </c>
      <c r="AJ433" s="101"/>
      <c r="AK433" s="101"/>
      <c r="AL433" s="101"/>
      <c r="AM433" s="100" t="s">
        <v>577</v>
      </c>
      <c r="AN433" s="101"/>
      <c r="AO433" s="101"/>
      <c r="AP433" s="102"/>
      <c r="AQ433" s="100" t="s">
        <v>600</v>
      </c>
      <c r="AR433" s="101"/>
      <c r="AS433" s="101"/>
      <c r="AT433" s="102"/>
      <c r="AU433" s="101" t="s">
        <v>599</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596</v>
      </c>
      <c r="AC434" s="219"/>
      <c r="AD434" s="219"/>
      <c r="AE434" s="100" t="s">
        <v>597</v>
      </c>
      <c r="AF434" s="101"/>
      <c r="AG434" s="101"/>
      <c r="AH434" s="102"/>
      <c r="AI434" s="100" t="s">
        <v>598</v>
      </c>
      <c r="AJ434" s="101"/>
      <c r="AK434" s="101"/>
      <c r="AL434" s="101"/>
      <c r="AM434" s="100" t="s">
        <v>599</v>
      </c>
      <c r="AN434" s="101"/>
      <c r="AO434" s="101"/>
      <c r="AP434" s="102"/>
      <c r="AQ434" s="100" t="s">
        <v>577</v>
      </c>
      <c r="AR434" s="101"/>
      <c r="AS434" s="101"/>
      <c r="AT434" s="102"/>
      <c r="AU434" s="101" t="s">
        <v>577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599</v>
      </c>
      <c r="AJ435" s="101"/>
      <c r="AK435" s="101"/>
      <c r="AL435" s="101"/>
      <c r="AM435" s="100" t="s">
        <v>599</v>
      </c>
      <c r="AN435" s="101"/>
      <c r="AO435" s="101"/>
      <c r="AP435" s="102"/>
      <c r="AQ435" s="100" t="s">
        <v>581</v>
      </c>
      <c r="AR435" s="101"/>
      <c r="AS435" s="101"/>
      <c r="AT435" s="102"/>
      <c r="AU435" s="101" t="s">
        <v>600</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578</v>
      </c>
      <c r="AF457" s="133"/>
      <c r="AG457" s="134" t="s">
        <v>356</v>
      </c>
      <c r="AH457" s="169"/>
      <c r="AI457" s="179"/>
      <c r="AJ457" s="179"/>
      <c r="AK457" s="179"/>
      <c r="AL457" s="174"/>
      <c r="AM457" s="179"/>
      <c r="AN457" s="179"/>
      <c r="AO457" s="179"/>
      <c r="AP457" s="174"/>
      <c r="AQ457" s="215" t="s">
        <v>578</v>
      </c>
      <c r="AR457" s="133"/>
      <c r="AS457" s="134" t="s">
        <v>356</v>
      </c>
      <c r="AT457" s="169"/>
      <c r="AU457" s="133" t="s">
        <v>577</v>
      </c>
      <c r="AV457" s="133"/>
      <c r="AW457" s="134" t="s">
        <v>300</v>
      </c>
      <c r="AX457" s="135"/>
    </row>
    <row r="458" spans="1:50" ht="23.25" customHeight="1" x14ac:dyDescent="0.15">
      <c r="A458" s="998"/>
      <c r="B458" s="250"/>
      <c r="C458" s="249"/>
      <c r="D458" s="250"/>
      <c r="E458" s="163"/>
      <c r="F458" s="164"/>
      <c r="G458" s="228" t="s">
        <v>577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577</v>
      </c>
      <c r="AF458" s="101"/>
      <c r="AG458" s="101"/>
      <c r="AH458" s="101"/>
      <c r="AI458" s="100" t="s">
        <v>590</v>
      </c>
      <c r="AJ458" s="101"/>
      <c r="AK458" s="101"/>
      <c r="AL458" s="101"/>
      <c r="AM458" s="100" t="s">
        <v>592</v>
      </c>
      <c r="AN458" s="101"/>
      <c r="AO458" s="101"/>
      <c r="AP458" s="102"/>
      <c r="AQ458" s="100" t="s">
        <v>577</v>
      </c>
      <c r="AR458" s="101"/>
      <c r="AS458" s="101"/>
      <c r="AT458" s="102"/>
      <c r="AU458" s="101" t="s">
        <v>577</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590</v>
      </c>
      <c r="AC459" s="219"/>
      <c r="AD459" s="219"/>
      <c r="AE459" s="100" t="s">
        <v>601</v>
      </c>
      <c r="AF459" s="101"/>
      <c r="AG459" s="101"/>
      <c r="AH459" s="102"/>
      <c r="AI459" s="100" t="s">
        <v>590</v>
      </c>
      <c r="AJ459" s="101"/>
      <c r="AK459" s="101"/>
      <c r="AL459" s="101"/>
      <c r="AM459" s="100" t="s">
        <v>590</v>
      </c>
      <c r="AN459" s="101"/>
      <c r="AO459" s="101"/>
      <c r="AP459" s="102"/>
      <c r="AQ459" s="100" t="s">
        <v>577</v>
      </c>
      <c r="AR459" s="101"/>
      <c r="AS459" s="101"/>
      <c r="AT459" s="102"/>
      <c r="AU459" s="101" t="s">
        <v>602</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577</v>
      </c>
      <c r="AF460" s="101"/>
      <c r="AG460" s="101"/>
      <c r="AH460" s="102"/>
      <c r="AI460" s="100" t="s">
        <v>577</v>
      </c>
      <c r="AJ460" s="101"/>
      <c r="AK460" s="101"/>
      <c r="AL460" s="101"/>
      <c r="AM460" s="100" t="s">
        <v>601</v>
      </c>
      <c r="AN460" s="101"/>
      <c r="AO460" s="101"/>
      <c r="AP460" s="102"/>
      <c r="AQ460" s="100" t="s">
        <v>592</v>
      </c>
      <c r="AR460" s="101"/>
      <c r="AS460" s="101"/>
      <c r="AT460" s="102"/>
      <c r="AU460" s="101" t="s">
        <v>590</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560</v>
      </c>
      <c r="AE702" s="899"/>
      <c r="AF702" s="899"/>
      <c r="AG702" s="888" t="s">
        <v>564</v>
      </c>
      <c r="AH702" s="889"/>
      <c r="AI702" s="889"/>
      <c r="AJ702" s="889"/>
      <c r="AK702" s="889"/>
      <c r="AL702" s="889"/>
      <c r="AM702" s="889"/>
      <c r="AN702" s="889"/>
      <c r="AO702" s="889"/>
      <c r="AP702" s="889"/>
      <c r="AQ702" s="889"/>
      <c r="AR702" s="889"/>
      <c r="AS702" s="889"/>
      <c r="AT702" s="889"/>
      <c r="AU702" s="889"/>
      <c r="AV702" s="889"/>
      <c r="AW702" s="889"/>
      <c r="AX702" s="890"/>
    </row>
    <row r="703" spans="1:50" ht="6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561</v>
      </c>
      <c r="AE703" s="152"/>
      <c r="AF703" s="152"/>
      <c r="AG703" s="664" t="s">
        <v>565</v>
      </c>
      <c r="AH703" s="665"/>
      <c r="AI703" s="665"/>
      <c r="AJ703" s="665"/>
      <c r="AK703" s="665"/>
      <c r="AL703" s="665"/>
      <c r="AM703" s="665"/>
      <c r="AN703" s="665"/>
      <c r="AO703" s="665"/>
      <c r="AP703" s="665"/>
      <c r="AQ703" s="665"/>
      <c r="AR703" s="665"/>
      <c r="AS703" s="665"/>
      <c r="AT703" s="665"/>
      <c r="AU703" s="665"/>
      <c r="AV703" s="665"/>
      <c r="AW703" s="665"/>
      <c r="AX703" s="666"/>
    </row>
    <row r="704" spans="1:50" ht="77.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561</v>
      </c>
      <c r="AE704" s="586"/>
      <c r="AF704" s="586"/>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634</v>
      </c>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628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608</v>
      </c>
      <c r="AE710" s="152"/>
      <c r="AF710" s="152"/>
      <c r="AG710" s="664" t="s">
        <v>630</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625</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629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608</v>
      </c>
      <c r="AE713" s="152"/>
      <c r="AF713" s="153"/>
      <c r="AG713" s="664" t="s">
        <v>631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9" t="s">
        <v>631</v>
      </c>
      <c r="AH714" s="690"/>
      <c r="AI714" s="690"/>
      <c r="AJ714" s="690"/>
      <c r="AK714" s="690"/>
      <c r="AL714" s="690"/>
      <c r="AM714" s="690"/>
      <c r="AN714" s="690"/>
      <c r="AO714" s="690"/>
      <c r="AP714" s="690"/>
      <c r="AQ714" s="690"/>
      <c r="AR714" s="690"/>
      <c r="AS714" s="690"/>
      <c r="AT714" s="690"/>
      <c r="AU714" s="690"/>
      <c r="AV714" s="690"/>
      <c r="AW714" s="690"/>
      <c r="AX714" s="691"/>
    </row>
    <row r="715" spans="1:50" ht="33.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633</v>
      </c>
      <c r="AH715" s="527"/>
      <c r="AI715" s="527"/>
      <c r="AJ715" s="527"/>
      <c r="AK715" s="527"/>
      <c r="AL715" s="527"/>
      <c r="AM715" s="527"/>
      <c r="AN715" s="527"/>
      <c r="AO715" s="527"/>
      <c r="AP715" s="527"/>
      <c r="AQ715" s="527"/>
      <c r="AR715" s="527"/>
      <c r="AS715" s="527"/>
      <c r="AT715" s="527"/>
      <c r="AU715" s="527"/>
      <c r="AV715" s="527"/>
      <c r="AW715" s="527"/>
      <c r="AX715" s="528"/>
    </row>
    <row r="716" spans="1:50" ht="26.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4" t="s">
        <v>632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627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608</v>
      </c>
      <c r="AE718" s="152"/>
      <c r="AF718" s="152"/>
      <c r="AG718" s="160" t="s">
        <v>632</v>
      </c>
      <c r="AH718" s="161"/>
      <c r="AI718" s="161"/>
      <c r="AJ718" s="161"/>
      <c r="AK718" s="161"/>
      <c r="AL718" s="161"/>
      <c r="AM718" s="161"/>
      <c r="AN718" s="161"/>
      <c r="AO718" s="161"/>
      <c r="AP718" s="161"/>
      <c r="AQ718" s="161"/>
      <c r="AR718" s="161"/>
      <c r="AS718" s="161"/>
      <c r="AT718" s="161"/>
      <c r="AU718" s="161"/>
      <c r="AV718" s="161"/>
      <c r="AW718" s="161"/>
      <c r="AX718" s="162"/>
    </row>
    <row r="719" spans="1:50" ht="42"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608</v>
      </c>
      <c r="AE719" s="668"/>
      <c r="AF719" s="668"/>
      <c r="AG719" s="157" t="s">
        <v>631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0" customHeight="1" x14ac:dyDescent="0.15">
      <c r="A726" s="621" t="s">
        <v>48</v>
      </c>
      <c r="B726" s="622"/>
      <c r="C726" s="444" t="s">
        <v>53</v>
      </c>
      <c r="D726" s="581"/>
      <c r="E726" s="581"/>
      <c r="F726" s="582"/>
      <c r="G726" s="797" t="s">
        <v>636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7"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0.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604</v>
      </c>
      <c r="F739" s="126"/>
      <c r="G739" s="126"/>
      <c r="H739" s="91" t="str">
        <f>IF(E739="", "", "(")</f>
        <v>(</v>
      </c>
      <c r="I739" s="106" t="s">
        <v>435</v>
      </c>
      <c r="J739" s="106"/>
      <c r="K739" s="91" t="str">
        <f>IF(OR(I739="　", I739=""), "", "-")</f>
        <v>-</v>
      </c>
      <c r="L739" s="107">
        <v>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612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613</v>
      </c>
      <c r="H781" s="450"/>
      <c r="I781" s="450"/>
      <c r="J781" s="450"/>
      <c r="K781" s="451"/>
      <c r="L781" s="452" t="s">
        <v>614</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615</v>
      </c>
      <c r="H782" s="347"/>
      <c r="I782" s="347"/>
      <c r="J782" s="347"/>
      <c r="K782" s="348"/>
      <c r="L782" s="399" t="s">
        <v>616</v>
      </c>
      <c r="M782" s="400"/>
      <c r="N782" s="400"/>
      <c r="O782" s="400"/>
      <c r="P782" s="400"/>
      <c r="Q782" s="400"/>
      <c r="R782" s="400"/>
      <c r="S782" s="400"/>
      <c r="T782" s="400"/>
      <c r="U782" s="400"/>
      <c r="V782" s="400"/>
      <c r="W782" s="400"/>
      <c r="X782" s="401"/>
      <c r="Y782" s="396">
        <v>2.5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51.75" customHeight="1" x14ac:dyDescent="0.15">
      <c r="A783" s="556"/>
      <c r="B783" s="763"/>
      <c r="C783" s="763"/>
      <c r="D783" s="763"/>
      <c r="E783" s="763"/>
      <c r="F783" s="764"/>
      <c r="G783" s="346" t="s">
        <v>617</v>
      </c>
      <c r="H783" s="347"/>
      <c r="I783" s="347"/>
      <c r="J783" s="347"/>
      <c r="K783" s="348"/>
      <c r="L783" s="399" t="s">
        <v>624</v>
      </c>
      <c r="M783" s="400"/>
      <c r="N783" s="400"/>
      <c r="O783" s="400"/>
      <c r="P783" s="400"/>
      <c r="Q783" s="400"/>
      <c r="R783" s="400"/>
      <c r="S783" s="400"/>
      <c r="T783" s="400"/>
      <c r="U783" s="400"/>
      <c r="V783" s="400"/>
      <c r="W783" s="400"/>
      <c r="X783" s="401"/>
      <c r="Y783" s="396">
        <v>0.5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610</v>
      </c>
      <c r="D837" s="416"/>
      <c r="E837" s="416"/>
      <c r="F837" s="416"/>
      <c r="G837" s="416"/>
      <c r="H837" s="416"/>
      <c r="I837" s="416"/>
      <c r="J837" s="417">
        <v>6000020132098</v>
      </c>
      <c r="K837" s="418"/>
      <c r="L837" s="418"/>
      <c r="M837" s="418"/>
      <c r="N837" s="418"/>
      <c r="O837" s="418"/>
      <c r="P837" s="426" t="s">
        <v>623</v>
      </c>
      <c r="Q837" s="315"/>
      <c r="R837" s="315"/>
      <c r="S837" s="315"/>
      <c r="T837" s="315"/>
      <c r="U837" s="315"/>
      <c r="V837" s="315"/>
      <c r="W837" s="315"/>
      <c r="X837" s="315"/>
      <c r="Y837" s="316">
        <v>4</v>
      </c>
      <c r="Z837" s="317"/>
      <c r="AA837" s="317"/>
      <c r="AB837" s="318"/>
      <c r="AC837" s="326" t="s">
        <v>622</v>
      </c>
      <c r="AD837" s="424"/>
      <c r="AE837" s="424"/>
      <c r="AF837" s="424"/>
      <c r="AG837" s="424"/>
      <c r="AH837" s="323" t="s">
        <v>573</v>
      </c>
      <c r="AI837" s="324"/>
      <c r="AJ837" s="324"/>
      <c r="AK837" s="325"/>
      <c r="AL837" s="323" t="s">
        <v>619</v>
      </c>
      <c r="AM837" s="324"/>
      <c r="AN837" s="324"/>
      <c r="AO837" s="325"/>
      <c r="AP837" s="319" t="s">
        <v>620</v>
      </c>
      <c r="AQ837" s="319"/>
      <c r="AR837" s="319"/>
      <c r="AS837" s="319"/>
      <c r="AT837" s="319"/>
      <c r="AU837" s="319"/>
      <c r="AV837" s="319"/>
      <c r="AW837" s="319"/>
      <c r="AX837" s="319"/>
    </row>
    <row r="838" spans="1:50" ht="30" customHeight="1" x14ac:dyDescent="0.15">
      <c r="A838" s="402">
        <v>2</v>
      </c>
      <c r="B838" s="402">
        <v>1</v>
      </c>
      <c r="C838" s="425" t="s">
        <v>609</v>
      </c>
      <c r="D838" s="416"/>
      <c r="E838" s="416"/>
      <c r="F838" s="416"/>
      <c r="G838" s="416"/>
      <c r="H838" s="416"/>
      <c r="I838" s="416"/>
      <c r="J838" s="417">
        <v>4000020450006</v>
      </c>
      <c r="K838" s="418"/>
      <c r="L838" s="418"/>
      <c r="M838" s="418"/>
      <c r="N838" s="418"/>
      <c r="O838" s="418"/>
      <c r="P838" s="426" t="s">
        <v>623</v>
      </c>
      <c r="Q838" s="315"/>
      <c r="R838" s="315"/>
      <c r="S838" s="315"/>
      <c r="T838" s="315"/>
      <c r="U838" s="315"/>
      <c r="V838" s="315"/>
      <c r="W838" s="315"/>
      <c r="X838" s="315"/>
      <c r="Y838" s="316">
        <v>2</v>
      </c>
      <c r="Z838" s="317"/>
      <c r="AA838" s="317"/>
      <c r="AB838" s="318"/>
      <c r="AC838" s="326" t="s">
        <v>622</v>
      </c>
      <c r="AD838" s="326"/>
      <c r="AE838" s="326"/>
      <c r="AF838" s="326"/>
      <c r="AG838" s="326"/>
      <c r="AH838" s="323" t="s">
        <v>573</v>
      </c>
      <c r="AI838" s="324"/>
      <c r="AJ838" s="324"/>
      <c r="AK838" s="325"/>
      <c r="AL838" s="323" t="s">
        <v>619</v>
      </c>
      <c r="AM838" s="324"/>
      <c r="AN838" s="324"/>
      <c r="AO838" s="325"/>
      <c r="AP838" s="319" t="s">
        <v>620</v>
      </c>
      <c r="AQ838" s="319"/>
      <c r="AR838" s="319"/>
      <c r="AS838" s="319"/>
      <c r="AT838" s="319"/>
      <c r="AU838" s="319"/>
      <c r="AV838" s="319"/>
      <c r="AW838" s="319"/>
      <c r="AX838" s="319"/>
    </row>
    <row r="839" spans="1:50" ht="30" customHeight="1" x14ac:dyDescent="0.15">
      <c r="A839" s="402">
        <v>3</v>
      </c>
      <c r="B839" s="402">
        <v>1</v>
      </c>
      <c r="C839" s="425" t="s">
        <v>611</v>
      </c>
      <c r="D839" s="416"/>
      <c r="E839" s="416"/>
      <c r="F839" s="416"/>
      <c r="G839" s="416"/>
      <c r="H839" s="416"/>
      <c r="I839" s="416"/>
      <c r="J839" s="417">
        <v>6000020202207</v>
      </c>
      <c r="K839" s="418"/>
      <c r="L839" s="418"/>
      <c r="M839" s="418"/>
      <c r="N839" s="418"/>
      <c r="O839" s="418"/>
      <c r="P839" s="426" t="s">
        <v>623</v>
      </c>
      <c r="Q839" s="315"/>
      <c r="R839" s="315"/>
      <c r="S839" s="315"/>
      <c r="T839" s="315"/>
      <c r="U839" s="315"/>
      <c r="V839" s="315"/>
      <c r="W839" s="315"/>
      <c r="X839" s="315"/>
      <c r="Y839" s="316">
        <v>0.8</v>
      </c>
      <c r="Z839" s="317"/>
      <c r="AA839" s="317"/>
      <c r="AB839" s="318"/>
      <c r="AC839" s="326" t="s">
        <v>622</v>
      </c>
      <c r="AD839" s="326"/>
      <c r="AE839" s="326"/>
      <c r="AF839" s="326"/>
      <c r="AG839" s="326"/>
      <c r="AH839" s="323" t="s">
        <v>573</v>
      </c>
      <c r="AI839" s="324"/>
      <c r="AJ839" s="324"/>
      <c r="AK839" s="325"/>
      <c r="AL839" s="323" t="s">
        <v>573</v>
      </c>
      <c r="AM839" s="324"/>
      <c r="AN839" s="324"/>
      <c r="AO839" s="325"/>
      <c r="AP839" s="319" t="s">
        <v>621</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t="s">
        <v>573</v>
      </c>
      <c r="D1102" s="896"/>
      <c r="E1102" s="259" t="s">
        <v>578</v>
      </c>
      <c r="F1102" s="895"/>
      <c r="G1102" s="895"/>
      <c r="H1102" s="895"/>
      <c r="I1102" s="895"/>
      <c r="J1102" s="417" t="s">
        <v>573</v>
      </c>
      <c r="K1102" s="418"/>
      <c r="L1102" s="418"/>
      <c r="M1102" s="418"/>
      <c r="N1102" s="418"/>
      <c r="O1102" s="418"/>
      <c r="P1102" s="315" t="s">
        <v>573</v>
      </c>
      <c r="Q1102" s="315"/>
      <c r="R1102" s="315"/>
      <c r="S1102" s="315"/>
      <c r="T1102" s="315"/>
      <c r="U1102" s="315"/>
      <c r="V1102" s="315"/>
      <c r="W1102" s="315"/>
      <c r="X1102" s="315"/>
      <c r="Y1102" s="316" t="s">
        <v>573</v>
      </c>
      <c r="Z1102" s="317"/>
      <c r="AA1102" s="317"/>
      <c r="AB1102" s="318"/>
      <c r="AC1102" s="259" t="s">
        <v>578</v>
      </c>
      <c r="AD1102" s="895"/>
      <c r="AE1102" s="895"/>
      <c r="AF1102" s="895"/>
      <c r="AG1102" s="895"/>
      <c r="AH1102" s="321" t="s">
        <v>573</v>
      </c>
      <c r="AI1102" s="322"/>
      <c r="AJ1102" s="322"/>
      <c r="AK1102" s="322"/>
      <c r="AL1102" s="323" t="s">
        <v>573</v>
      </c>
      <c r="AM1102" s="324"/>
      <c r="AN1102" s="324"/>
      <c r="AO1102" s="325"/>
      <c r="AP1102" s="319" t="s">
        <v>603</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P15:AC17 P13:AX13 AR15:AX15">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H837:AK837">
    <cfRule type="expression" dxfId="715" priority="13">
      <formula>IF(AND(AH837&gt;=0, RIGHT(TEXT(AH837,"0.#"),1)&lt;&gt;"."),TRUE,FALSE)</formula>
    </cfRule>
    <cfRule type="expression" dxfId="714" priority="14">
      <formula>IF(AND(AH837&gt;=0, RIGHT(TEXT(AH837,"0.#"),1)="."),TRUE,FALSE)</formula>
    </cfRule>
    <cfRule type="expression" dxfId="713" priority="15">
      <formula>IF(AND(AH837&lt;0, RIGHT(TEXT(AH837,"0.#"),1)&lt;&gt;"."),TRUE,FALSE)</formula>
    </cfRule>
    <cfRule type="expression" dxfId="712" priority="16">
      <formula>IF(AND(AH837&lt;0, RIGHT(TEXT(AH837,"0.#"),1)="."),TRUE,FALSE)</formula>
    </cfRule>
  </conditionalFormatting>
  <conditionalFormatting sqref="AH838:AK838">
    <cfRule type="expression" dxfId="711" priority="9">
      <formula>IF(AND(AH838&gt;=0, RIGHT(TEXT(AH838,"0.#"),1)&lt;&gt;"."),TRUE,FALSE)</formula>
    </cfRule>
    <cfRule type="expression" dxfId="710" priority="10">
      <formula>IF(AND(AH838&gt;=0, RIGHT(TEXT(AH838,"0.#"),1)="."),TRUE,FALSE)</formula>
    </cfRule>
    <cfRule type="expression" dxfId="709" priority="11">
      <formula>IF(AND(AH838&lt;0, RIGHT(TEXT(AH838,"0.#"),1)&lt;&gt;"."),TRUE,FALSE)</formula>
    </cfRule>
    <cfRule type="expression" dxfId="708" priority="12">
      <formula>IF(AND(AH838&lt;0, RIGHT(TEXT(AH838,"0.#"),1)="."),TRUE,FALSE)</formula>
    </cfRule>
  </conditionalFormatting>
  <conditionalFormatting sqref="AH839:AK839">
    <cfRule type="expression" dxfId="707" priority="5">
      <formula>IF(AND(AH839&gt;=0, RIGHT(TEXT(AH839,"0.#"),1)&lt;&gt;"."),TRUE,FALSE)</formula>
    </cfRule>
    <cfRule type="expression" dxfId="706" priority="6">
      <formula>IF(AND(AH839&gt;=0, RIGHT(TEXT(AH839,"0.#"),1)="."),TRUE,FALSE)</formula>
    </cfRule>
    <cfRule type="expression" dxfId="705" priority="7">
      <formula>IF(AND(AH839&lt;0, RIGHT(TEXT(AH839,"0.#"),1)&lt;&gt;"."),TRUE,FALSE)</formula>
    </cfRule>
    <cfRule type="expression" dxfId="704" priority="8">
      <formula>IF(AND(AH839&lt;0, RIGHT(TEXT(AH839,"0.#"),1)="."),TRUE,FALSE)</formula>
    </cfRule>
  </conditionalFormatting>
  <conditionalFormatting sqref="AD14:AQ17">
    <cfRule type="expression" dxfId="703" priority="3">
      <formula>IF(RIGHT(TEXT(AD14,"0.#"),1)=".",FALSE,TRUE)</formula>
    </cfRule>
    <cfRule type="expression" dxfId="702" priority="4">
      <formula>IF(RIGHT(TEXT(AD14,"0.#"),1)=".",TRUE,FALSE)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D75" sqref="AD7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79"/>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79"/>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79"/>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79"/>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79"/>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79"/>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79"/>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79"/>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79"/>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79"/>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2018-05-24T06:33:09Z</cp:lastPrinted>
  <dcterms:created xsi:type="dcterms:W3CDTF">2012-03-13T00:50:25Z</dcterms:created>
  <dcterms:modified xsi:type="dcterms:W3CDTF">2018-07-09T08:17:00Z</dcterms:modified>
</cp:coreProperties>
</file>