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<sst xmlns="http://schemas.openxmlformats.org/spreadsheetml/2006/main" count="3041" uniqueCount="647">
  <si>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</si>
  <si>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</si>
  <si>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</si>
  <si>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</si>
  <si>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</si>
  <si>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</si>
  <si>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</si>
  <si>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</si>
  <si>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</si>
  <si>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</si>
  <si>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</si>
  <si>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</si>
  <si>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</si>
  <si>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</si>
  <si>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</si>
  <si>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</si>
  <si>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</si>
  <si>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</si>
  <si>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</si>
  <si>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</si>
  <si>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</si>
  <si>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</si>
  <si>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</si>
  <si>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</si>
  <si>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</si>
  <si>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</si>
  <si>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</si>
  <si>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</si>
  <si>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</si>
  <si>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</si>
  <si>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</si>
  <si>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</si>
  <si>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</si>
  <si>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</si>
  <si>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</si>
  <si>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</si>
  <si>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</si>
  <si>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</si>
  <si>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</si>
  <si>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</si>
  <si>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</si>
  <si>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</si>
  <si>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</si>
  <si>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</si>
  <si>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</si>
  <si>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</si>
  <si>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</si>
  <si>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</si>
  <si>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</si>
  <si>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</si>
  <si>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</si>
  <si>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</si>
  <si>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</si>
  <si>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</si>
  <si>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</si>
  <si>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</si>
  <si>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</si>
  <si>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</si>
  <si>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</si>
  <si>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</si>
  <si>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</si>
  <si>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</si>
  <si>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</si>
  <si>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</si>
  <si>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</si>
  <si>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</si>
  <si>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</si>
  <si>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</si>
  <si>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</si>
  <si>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</si>
  <si>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</si>
  <si>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</si>
  <si>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</si>
  <si>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</si>
  <si>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</si>
  <si>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</si>
  <si>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</si>
  <si>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</si>
  <si>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</si>
  <si>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</si>
  <si>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</si>
  <si>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</si>
  <si>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</si>
  <si>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</si>
  <si>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</si>
  <si>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</si>
  <si>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</si>
  <si>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</si>
  <si>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</si>
  <si>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</si>
  <si>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</si>
  <si>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</si>
  <si>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</si>
  <si>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</si>
  <si>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</si>
  <si>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</si>
  <si>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</si>
  <si>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</si>
  <si>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</si>
  <si>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</si>
  <si>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</si>
  <si>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</si>
  <si>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</si>
  <si>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</si>
  <si>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</si>
  <si>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</si>
  <si>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</si>
  <si>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</si>
  <si>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</si>
  <si>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</si>
  <si>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</si>
  <si>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</si>
  <si>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</si>
  <si>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</si>
  <si>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</si>
  <si>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</si>
  <si>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</si>
  <si>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</si>
  <si>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</si>
  <si>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</si>
  <si>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</si>
  <si>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</si>
  <si>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</si>
  <si>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</si>
  <si>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</si>
  <si>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</si>
  <si>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</si>
  <si>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</si>
  <si>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</si>
  <si>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</si>
  <si>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</si>
  <si>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</si>
  <si>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</si>
  <si>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</si>
  <si>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</si>
  <si>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</si>
  <si>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</si>
  <si>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</si>
  <si>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</si>
  <si>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</si>
  <si>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</si>
  <si>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</si>
  <si>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</si>
  <si>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</si>
  <si>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</si>
  <si>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</si>
  <si>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</si>
  <si>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</si>
  <si>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</si>
  <si>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</si>
  <si>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</si>
  <si>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</si>
  <si>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</si>
  <si>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</si>
  <si>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</si>
  <si>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</si>
  <si>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</si>
  <si>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</si>
  <si>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</si>
  <si>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</si>
  <si>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</si>
  <si>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</si>
  <si>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</si>
  <si>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</si>
  <si>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</si>
  <si>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</si>
  <si>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</si>
  <si>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</si>
  <si>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</si>
  <si>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</si>
  <si>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</si>
  <si>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</si>
  <si>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</si>
  <si>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</si>
  <si>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</si>
  <si>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</si>
  <si>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</si>
  <si>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</si>
  <si>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</si>
  <si>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</si>
  <si>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</si>
  <si>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</si>
  <si>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</si>
  <si>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</si>
  <si>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</si>
  <si>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</si>
  <si>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</si>
  <si>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</si>
  <si>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</si>
  <si>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</si>
  <si>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</si>
  <si>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</si>
  <si>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</si>
  <si>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</si>
  <si>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</si>
  <si>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</si>
  <si>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</si>
  <si>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</si>
  <si>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</si>
  <si>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</si>
  <si>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</si>
  <si>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</si>
  <si>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</si>
  <si>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</si>
  <si>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</si>
  <si>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</si>
  <si>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</si>
  <si>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</si>
  <si>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</si>
  <si>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</si>
  <si>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</si>
  <si>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</si>
  <si>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</si>
  <si>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</si>
  <si>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</si>
  <si>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</si>
  <si>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</si>
  <si>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</si>
  <si>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</si>
  <si>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</si>
  <si>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</si>
  <si>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</si>
  <si>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</si>
  <si>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</si>
  <si>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</si>
  <si>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</si>
  <si>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</si>
  <si>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</si>
  <si>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</si>
  <si>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</si>
  <si>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</si>
  <si>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</si>
  <si>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</si>
  <si>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</si>
  <si>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</si>
  <si>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</si>
  <si>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</si>
  <si>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</si>
  <si>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</si>
  <si>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</si>
  <si>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</si>
  <si>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</si>
  <si>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</si>
  <si>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</si>
  <si>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</si>
  <si>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</si>
  <si>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</si>
  <si>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</si>
  <si>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</si>
  <si>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</si>
  <si>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</si>
  <si>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</si>
  <si>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</si>
  <si>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</si>
  <si>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</si>
  <si>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</si>
  <si>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</si>
  <si>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</si>
  <si>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</si>
  <si>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</si>
  <si>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</si>
  <si>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</si>
  <si>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</si>
  <si>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</si>
  <si>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</si>
  <si>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</si>
  <si>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</si>
  <si>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</si>
  <si>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</si>
  <si>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</si>
  <si>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</si>
  <si>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</si>
  <si>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</si>
  <si>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</si>
  <si>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</si>
  <si>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</si>
  <si>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</si>
  <si>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</si>
  <si>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</si>
  <si>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</si>
  <si>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</si>
  <si>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</si>
  <si>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</si>
  <si>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</si>
  <si>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</si>
  <si>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</si>
  <si>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</si>
  <si>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</si>
  <si>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</si>
  <si>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</si>
  <si>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</si>
  <si>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</si>
  <si>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</si>
  <si>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</si>
  <si>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</si>
  <si>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</si>
  <si>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</si>
  <si>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</si>
  <si>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</si>
  <si>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</si>
  <si>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</si>
  <si>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</si>
  <si>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</si>
  <si>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</si>
  <si>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</si>
  <si>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</si>
  <si>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</si>
  <si>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</si>
  <si>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</si>
  <si>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</si>
  <si>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</si>
  <si>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</si>
  <si>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</si>
  <si>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</si>
  <si>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</si>
  <si>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</si>
  <si>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</si>
  <si>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</si>
  <si>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</si>
  <si>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</si>
  <si>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</si>
  <si>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</si>
  <si>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</si>
  <si>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</si>
  <si>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</si>
  <si>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</si>
  <si>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</si>
  <si>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</si>
  <si>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</si>
  <si>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</si>
  <si>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</si>
  <si>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</si>
  <si>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</si>
  <si>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</si>
  <si>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</si>
  <si>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</si>
  <si>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</si>
  <si>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</si>
  <si>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</si>
  <si>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</si>
  <si>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</si>
  <si>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</si>
  <si>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</si>
  <si>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</si>
  <si>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</si>
  <si>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</si>
  <si>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</si>
  <si>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</si>
  <si>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</si>
  <si>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</si>
  <si>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</si>
  <si>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</si>
  <si>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</si>
  <si>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</si>
  <si>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</si>
  <si>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</si>
  <si>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</si>
  <si>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</si>
  <si>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</si>
  <si>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</si>
  <si>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</si>
  <si>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</si>
  <si>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</si>
  <si>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</si>
  <si>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</si>
  <si>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</si>
  <si>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</si>
  <si>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</si>
  <si>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</si>
  <si>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</si>
  <si>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</si>
  <si>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</si>
  <si>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</si>
  <si>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</si>
  <si>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</si>
  <si>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</si>
  <si>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</si>
  <si>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</si>
  <si>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</si>
  <si>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</si>
  <si>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</si>
  <si>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</si>
  <si>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</si>
  <si>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</si>
  <si>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</si>
  <si>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</si>
  <si>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</si>
  <si>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</si>
  <si>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</si>
  <si>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</si>
  <si>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</si>
  <si>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</si>
  <si>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</si>
  <si>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</si>
  <si>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</si>
  <si>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</si>
  <si>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</si>
  <si>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</si>
  <si>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</si>
  <si>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</si>
  <si>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</si>
  <si>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</si>
  <si>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</si>
  <si>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</si>
  <si>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</si>
  <si>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</si>
  <si>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</si>
  <si>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</si>
  <si>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</si>
  <si>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</si>
  <si>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</si>
  <si>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</si>
  <si>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</si>
  <si>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</si>
  <si>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</si>
  <si>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</si>
  <si>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</si>
  <si>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</si>
  <si>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</si>
  <si>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</si>
  <si>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</si>
  <si>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</si>
  <si>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</si>
  <si>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</si>
  <si>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</si>
  <si>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</si>
  <si>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</si>
  <si>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</si>
  <si>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</si>
  <si>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</si>
  <si>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</si>
  <si>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</si>
  <si>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</si>
  <si>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</si>
  <si>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</si>
  <si>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</si>
  <si>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</si>
  <si>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</si>
  <si>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</si>
  <si>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</si>
  <si>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</si>
  <si>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</si>
  <si>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</si>
  <si>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</si>
  <si>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</si>
  <si>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</si>
  <si>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</si>
  <si>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</si>
  <si>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</si>
  <si>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</si>
  <si>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</si>
  <si>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</si>
  <si>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</si>
  <si>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</si>
  <si>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</si>
  <si>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</si>
  <si>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</si>
  <si>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</si>
  <si>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</si>
  <si>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</si>
  <si>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</si>
  <si>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</si>
  <si>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</si>
  <si>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</si>
  <si>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</si>
  <si>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</si>
  <si>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</si>
  <si>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</si>
  <si>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</si>
  <si>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</si>
  <si>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</si>
  <si>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</si>
  <si>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</si>
  <si>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</si>
  <si>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</si>
  <si>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</si>
  <si>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</si>
  <si>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</si>
  <si>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</si>
  <si>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</si>
  <si>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</si>
  <si>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</si>
  <si>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</si>
  <si>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</si>
  <si>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</si>
  <si>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</si>
  <si>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</si>
  <si>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</si>
  <si>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</si>
  <si>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</si>
  <si>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</si>
  <si>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</si>
  <si>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</si>
  <si>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</si>
  <si>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</si>
  <si>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</si>
  <si>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</si>
  <si>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</si>
  <si>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</si>
  <si>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</si>
  <si>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</si>
  <si>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</si>
  <si>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</si>
  <si>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</si>
  <si>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</si>
  <si>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</si>
  <si>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</si>
  <si>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</si>
  <si>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</si>
  <si>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</si>
  <si>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</si>
  <si>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</si>
  <si>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</si>
  <si>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</si>
  <si>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</si>
  <si>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</si>
  <si>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</si>
  <si>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</si>
  <si>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</si>
  <si>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</si>
  <si>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</si>
  <si>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</si>
  <si>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</si>
  <si>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</si>
  <si>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</si>
  <si>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</si>
  <si>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</si>
  <si>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</si>
  <si>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</si>
  <si>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</si>
  <si>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</si>
  <si>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</si>
  <si>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</si>
  <si>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</si>
  <si>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</si>
  <si>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</si>
  <si>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</si>
  <si>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</si>
  <si>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</si>
  <si>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</si>
  <si>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</si>
  <si>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</si>
  <si>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</si>
  <si>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</si>
  <si>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</si>
  <si>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</si>
  <si>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</si>
  <si>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rPh sb="0" eb="2">
      <t>コウセイ</t>
    </rPh>
    <rPh sb="2" eb="5">
      <t>ロウドウショウ</t>
    </rPh>
    <phoneticPr fontId="6"/>
  </si>
  <si>
    <t>社会・援護局障害保健福祉部</t>
    <rPh sb="0" eb="2">
      <t>シャカイ</t>
    </rPh>
    <rPh sb="3" eb="5">
      <t>エンゴ</t>
    </rPh>
    <rPh sb="5" eb="6">
      <t>キョク</t>
    </rPh>
    <rPh sb="6" eb="8">
      <t>ショウガイ</t>
    </rPh>
    <rPh sb="8" eb="10">
      <t>ホケン</t>
    </rPh>
    <rPh sb="10" eb="13">
      <t>フクシブ</t>
    </rPh>
    <phoneticPr fontId="6"/>
  </si>
  <si>
    <t>企画課</t>
    <rPh sb="0" eb="3">
      <t>キカクカ</t>
    </rPh>
    <phoneticPr fontId="6"/>
  </si>
  <si>
    <t>朝川　知昭</t>
    <rPh sb="0" eb="2">
      <t>アサガワ</t>
    </rPh>
    <rPh sb="3" eb="5">
      <t>トモアキ</t>
    </rPh>
    <phoneticPr fontId="6"/>
  </si>
  <si>
    <t>障害者総合支援法第29条第７項等</t>
    <phoneticPr fontId="6"/>
  </si>
  <si>
    <t>－</t>
    <phoneticPr fontId="6"/>
  </si>
  <si>
    <t>○</t>
  </si>
  <si>
    <t>障害者の社会参加を支える障害福祉サービス事業所等への報酬支払が円滑かつ適切に行われるとともに、利用者に対するサービス等利用計画の作成の推進を図ることを目的とする。</t>
    <rPh sb="70" eb="71">
      <t>ハカ</t>
    </rPh>
    <rPh sb="75" eb="77">
      <t>モクテキ</t>
    </rPh>
    <phoneticPr fontId="7"/>
  </si>
  <si>
    <t>より本人の心身の状況や生活環境に合った適切なサービス等利用計画の作成等につなげるため、自治体の受給者情報管理システム等に給付実績データの集計・分析機能を附加させるとともに、平成26年4月制度改正および平成30年4月の3年後見直しに伴う制度改正に対応して、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平成27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国（委託）　補助率：１０／１０</t>
    <phoneticPr fontId="6"/>
  </si>
  <si>
    <t>-</t>
  </si>
  <si>
    <t>障害者総合支援事業補助金</t>
    <rPh sb="0" eb="3">
      <t>ショウガイシャ</t>
    </rPh>
    <rPh sb="3" eb="5">
      <t>ソウゴウ</t>
    </rPh>
    <rPh sb="5" eb="7">
      <t>シエン</t>
    </rPh>
    <rPh sb="7" eb="9">
      <t>ジギョウ</t>
    </rPh>
    <rPh sb="9" eb="12">
      <t>ホジョキン</t>
    </rPh>
    <phoneticPr fontId="6"/>
  </si>
  <si>
    <t>保健福祉調査委託費</t>
    <rPh sb="0" eb="2">
      <t>ホケン</t>
    </rPh>
    <rPh sb="2" eb="4">
      <t>フクシ</t>
    </rPh>
    <rPh sb="4" eb="6">
      <t>チョウサ</t>
    </rPh>
    <rPh sb="6" eb="9">
      <t>イタクヒ</t>
    </rPh>
    <phoneticPr fontId="6"/>
  </si>
  <si>
    <t>-</t>
    <phoneticPr fontId="6"/>
  </si>
  <si>
    <t>-</t>
    <phoneticPr fontId="6"/>
  </si>
  <si>
    <t>-</t>
    <phoneticPr fontId="6"/>
  </si>
  <si>
    <t>-</t>
    <phoneticPr fontId="6"/>
  </si>
  <si>
    <t>-</t>
    <phoneticPr fontId="6"/>
  </si>
  <si>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phoneticPr fontId="6"/>
  </si>
  <si>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phoneticPr fontId="6"/>
  </si>
  <si>
    <t>制度改正等に伴い必要となるシステム改修を自治体において着実に実施する。</t>
    <phoneticPr fontId="6"/>
  </si>
  <si>
    <t>システム改修自治体数</t>
    <phoneticPr fontId="6"/>
  </si>
  <si>
    <t>件</t>
    <rPh sb="0" eb="1">
      <t>ケン</t>
    </rPh>
    <phoneticPr fontId="6"/>
  </si>
  <si>
    <t>-</t>
    <phoneticPr fontId="6"/>
  </si>
  <si>
    <t>交付決定件数</t>
    <phoneticPr fontId="6"/>
  </si>
  <si>
    <t>Ｘ：交付決定額（千円）　／　Ｙ：交付決定件数　</t>
  </si>
  <si>
    <t>件</t>
    <rPh sb="0" eb="1">
      <t>ケン</t>
    </rPh>
    <phoneticPr fontId="6"/>
  </si>
  <si>
    <t>千円</t>
    <rPh sb="0" eb="2">
      <t>センエン</t>
    </rPh>
    <phoneticPr fontId="6"/>
  </si>
  <si>
    <t>　　/</t>
    <phoneticPr fontId="6"/>
  </si>
  <si>
    <t>Ｘ：委託契約額（千円）　／　Ｙ：委託先件数　　　　　　　　　　　　　　</t>
    <rPh sb="2" eb="4">
      <t>イタク</t>
    </rPh>
    <rPh sb="4" eb="6">
      <t>ケイヤク</t>
    </rPh>
    <rPh sb="16" eb="19">
      <t>イタクサキ</t>
    </rPh>
    <phoneticPr fontId="6"/>
  </si>
  <si>
    <t>77,964/1</t>
    <phoneticPr fontId="6"/>
  </si>
  <si>
    <t>-</t>
    <phoneticPr fontId="6"/>
  </si>
  <si>
    <t>-</t>
    <phoneticPr fontId="6"/>
  </si>
  <si>
    <t>119,610/2</t>
    <phoneticPr fontId="6"/>
  </si>
  <si>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phoneticPr fontId="6"/>
  </si>
  <si>
    <t>－</t>
    <phoneticPr fontId="6"/>
  </si>
  <si>
    <t>システム整備等費用は高額なものとなり自治体の負担も大きいため、国からの財政支援は必要である。</t>
    <phoneticPr fontId="6"/>
  </si>
  <si>
    <t>報酬改定等に伴うシステム整備等であり、国が主体となって実施する必要がある。</t>
    <phoneticPr fontId="6"/>
  </si>
  <si>
    <t>障害者総合福祉法に基づき、制度の適正かつ円滑な運用を図るという政策目的達成に向けて、優先度の高い事業である。</t>
    <phoneticPr fontId="6"/>
  </si>
  <si>
    <t>△</t>
  </si>
  <si>
    <t>外部構成員による評価検討会において、採択法人を決定している。</t>
    <phoneticPr fontId="6"/>
  </si>
  <si>
    <t>無</t>
  </si>
  <si>
    <t>システム整備に係る自治体負担の軽減を図る事業目的から、国１／２、都道府県・市町村１／２の負担割合は、妥当である。</t>
    <rPh sb="4" eb="6">
      <t>セイビ</t>
    </rPh>
    <rPh sb="7" eb="8">
      <t>カカ</t>
    </rPh>
    <rPh sb="9" eb="12">
      <t>ジチタイ</t>
    </rPh>
    <rPh sb="12" eb="14">
      <t>フタン</t>
    </rPh>
    <rPh sb="15" eb="17">
      <t>ケイゲン</t>
    </rPh>
    <rPh sb="18" eb="19">
      <t>ハカ</t>
    </rPh>
    <rPh sb="20" eb="22">
      <t>ジギョウ</t>
    </rPh>
    <rPh sb="22" eb="24">
      <t>モクテキ</t>
    </rPh>
    <rPh sb="27" eb="28">
      <t>クニ</t>
    </rPh>
    <rPh sb="32" eb="36">
      <t>トドウフケン</t>
    </rPh>
    <rPh sb="37" eb="40">
      <t>シチョウソン</t>
    </rPh>
    <rPh sb="44" eb="46">
      <t>フタン</t>
    </rPh>
    <rPh sb="46" eb="48">
      <t>ワリアイ</t>
    </rPh>
    <rPh sb="50" eb="52">
      <t>ダトウ</t>
    </rPh>
    <phoneticPr fontId="5"/>
  </si>
  <si>
    <t>システム整備に必要となる経費に対する補助であり、その水準も適正なものと考える。</t>
    <rPh sb="4" eb="6">
      <t>セイビ</t>
    </rPh>
    <rPh sb="7" eb="9">
      <t>ヒツヨウ</t>
    </rPh>
    <rPh sb="12" eb="14">
      <t>ケイヒ</t>
    </rPh>
    <rPh sb="15" eb="16">
      <t>タイ</t>
    </rPh>
    <rPh sb="18" eb="20">
      <t>ホジョ</t>
    </rPh>
    <rPh sb="26" eb="28">
      <t>スイジュン</t>
    </rPh>
    <rPh sb="29" eb="31">
      <t>テキセイ</t>
    </rPh>
    <rPh sb="35" eb="36">
      <t>カンガ</t>
    </rPh>
    <phoneticPr fontId="5"/>
  </si>
  <si>
    <t>‐</t>
  </si>
  <si>
    <t>-</t>
    <phoneticPr fontId="6"/>
  </si>
  <si>
    <t>障害者総合福祉法に基づき、制度の適正かつ円滑な運用を図るために必要となる自治体システム整備等にのみ補助する。</t>
    <phoneticPr fontId="6"/>
  </si>
  <si>
    <t>システム整備費用を補助することにより、自治体のシステム改修が円滑に行われ、効率的な給付費の支給事務等、制度の安定的な運用に繋がっている。</t>
    <rPh sb="4" eb="6">
      <t>セイビ</t>
    </rPh>
    <rPh sb="6" eb="8">
      <t>ヒヨウ</t>
    </rPh>
    <rPh sb="9" eb="11">
      <t>ホジョ</t>
    </rPh>
    <rPh sb="19" eb="22">
      <t>ジチタイ</t>
    </rPh>
    <rPh sb="27" eb="29">
      <t>カイシュウ</t>
    </rPh>
    <rPh sb="30" eb="32">
      <t>エンカツ</t>
    </rPh>
    <rPh sb="33" eb="34">
      <t>オコナ</t>
    </rPh>
    <rPh sb="37" eb="39">
      <t>コウリツ</t>
    </rPh>
    <rPh sb="51" eb="53">
      <t>セイド</t>
    </rPh>
    <rPh sb="54" eb="57">
      <t>アンテイテキ</t>
    </rPh>
    <rPh sb="58" eb="60">
      <t>ウンヨウ</t>
    </rPh>
    <rPh sb="61" eb="62">
      <t>ツナ</t>
    </rPh>
    <phoneticPr fontId="1"/>
  </si>
  <si>
    <t>-</t>
    <phoneticPr fontId="6"/>
  </si>
  <si>
    <t>-</t>
    <phoneticPr fontId="6"/>
  </si>
  <si>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rPh sb="0" eb="3">
      <t>ショウガイシャ</t>
    </rPh>
    <rPh sb="4" eb="6">
      <t>シャカイ</t>
    </rPh>
    <rPh sb="6" eb="8">
      <t>サンカ</t>
    </rPh>
    <rPh sb="9" eb="10">
      <t>ササ</t>
    </rPh>
    <rPh sb="12" eb="14">
      <t>ショウガイ</t>
    </rPh>
    <rPh sb="14" eb="16">
      <t>フクシ</t>
    </rPh>
    <rPh sb="20" eb="23">
      <t>ジギョウショ</t>
    </rPh>
    <rPh sb="23" eb="24">
      <t>トウ</t>
    </rPh>
    <rPh sb="26" eb="28">
      <t>ホウシュウ</t>
    </rPh>
    <rPh sb="28" eb="30">
      <t>シハラ</t>
    </rPh>
    <rPh sb="31" eb="33">
      <t>エンカツ</t>
    </rPh>
    <rPh sb="35" eb="37">
      <t>テキセツ</t>
    </rPh>
    <rPh sb="38" eb="39">
      <t>オコナ</t>
    </rPh>
    <rPh sb="47" eb="50">
      <t>リヨウシャ</t>
    </rPh>
    <rPh sb="51" eb="52">
      <t>タイ</t>
    </rPh>
    <rPh sb="58" eb="59">
      <t>トウ</t>
    </rPh>
    <rPh sb="59" eb="61">
      <t>リヨウ</t>
    </rPh>
    <rPh sb="61" eb="63">
      <t>ケイカク</t>
    </rPh>
    <rPh sb="63" eb="65">
      <t>サクセイ</t>
    </rPh>
    <rPh sb="66" eb="68">
      <t>スイシン</t>
    </rPh>
    <rPh sb="69" eb="70">
      <t>ハカ</t>
    </rPh>
    <rPh sb="76" eb="79">
      <t>ジチタイ</t>
    </rPh>
    <phoneticPr fontId="6"/>
  </si>
  <si>
    <t>-</t>
    <phoneticPr fontId="6"/>
  </si>
  <si>
    <t>新26-057</t>
    <rPh sb="0" eb="1">
      <t>シン</t>
    </rPh>
    <phoneticPr fontId="6"/>
  </si>
  <si>
    <t>793</t>
    <phoneticPr fontId="6"/>
  </si>
  <si>
    <t>804</t>
    <phoneticPr fontId="6"/>
  </si>
  <si>
    <t>768</t>
    <phoneticPr fontId="6"/>
  </si>
  <si>
    <t>A.（株）ニック</t>
    <rPh sb="3" eb="4">
      <t>カブ</t>
    </rPh>
    <phoneticPr fontId="6"/>
  </si>
  <si>
    <t>B.（株）IJC</t>
    <rPh sb="3" eb="4">
      <t>カブ</t>
    </rPh>
    <phoneticPr fontId="6"/>
  </si>
  <si>
    <t>ソフトウェア改修等作業に関する業務委託費</t>
    <rPh sb="6" eb="8">
      <t>カイシュウ</t>
    </rPh>
    <rPh sb="8" eb="9">
      <t>トウ</t>
    </rPh>
    <rPh sb="9" eb="11">
      <t>サギョウ</t>
    </rPh>
    <rPh sb="12" eb="13">
      <t>カン</t>
    </rPh>
    <rPh sb="15" eb="17">
      <t>ギョウム</t>
    </rPh>
    <rPh sb="17" eb="19">
      <t>イタク</t>
    </rPh>
    <rPh sb="19" eb="20">
      <t>ヒ</t>
    </rPh>
    <phoneticPr fontId="6"/>
  </si>
  <si>
    <t>業務委託費</t>
    <rPh sb="0" eb="2">
      <t>ギョウム</t>
    </rPh>
    <rPh sb="2" eb="4">
      <t>イタク</t>
    </rPh>
    <rPh sb="4" eb="5">
      <t>ヒ</t>
    </rPh>
    <phoneticPr fontId="6"/>
  </si>
  <si>
    <t>（株）ニック</t>
    <rPh sb="1" eb="2">
      <t>カブ</t>
    </rPh>
    <phoneticPr fontId="6"/>
  </si>
  <si>
    <t>ソフトウェア改修等作業に関する業務委託費</t>
    <phoneticPr fontId="6"/>
  </si>
  <si>
    <t>（株）IJC</t>
    <rPh sb="1" eb="2">
      <t>カブ</t>
    </rPh>
    <phoneticPr fontId="6"/>
  </si>
  <si>
    <t>障害児・者に対する相談支援の充実に係るシステム改修等</t>
    <phoneticPr fontId="6"/>
  </si>
  <si>
    <t>補助金</t>
    <rPh sb="0" eb="3">
      <t>ホジョキン</t>
    </rPh>
    <phoneticPr fontId="6"/>
  </si>
  <si>
    <t>都道府県市町村システム改修費</t>
    <rPh sb="0" eb="4">
      <t>トドウフケン</t>
    </rPh>
    <rPh sb="4" eb="7">
      <t>シチョウソン</t>
    </rPh>
    <rPh sb="11" eb="14">
      <t>カイシュウヒ</t>
    </rPh>
    <phoneticPr fontId="6"/>
  </si>
  <si>
    <t>1,953,126/1，720</t>
    <phoneticPr fontId="6"/>
  </si>
  <si>
    <t>所要額を精査し必要な予算額を確保した上で、事業を継続していく。</t>
    <rPh sb="0" eb="3">
      <t>ショヨウガク</t>
    </rPh>
    <rPh sb="4" eb="6">
      <t>セイサ</t>
    </rPh>
    <rPh sb="7" eb="9">
      <t>ヒツヨウ</t>
    </rPh>
    <rPh sb="10" eb="13">
      <t>ヨサンガク</t>
    </rPh>
    <rPh sb="14" eb="16">
      <t>カクホ</t>
    </rPh>
    <rPh sb="18" eb="19">
      <t>ウエ</t>
    </rPh>
    <rPh sb="21" eb="23">
      <t>ジギョウ</t>
    </rPh>
    <rPh sb="24" eb="26">
      <t>ケイゾク</t>
    </rPh>
    <phoneticPr fontId="6"/>
  </si>
  <si>
    <t>C.東京都</t>
    <rPh sb="2" eb="5">
      <t>トウキョウト</t>
    </rPh>
    <phoneticPr fontId="6"/>
  </si>
  <si>
    <t>都道府県市町村システム改修費</t>
    <phoneticPr fontId="6"/>
  </si>
  <si>
    <t>東京都</t>
  </si>
  <si>
    <t>北海道</t>
  </si>
  <si>
    <t>愛知県</t>
  </si>
  <si>
    <t>埼玉県</t>
  </si>
  <si>
    <t>大阪府</t>
  </si>
  <si>
    <t>千葉県</t>
  </si>
  <si>
    <t>静岡県</t>
  </si>
  <si>
    <t>兵庫県</t>
  </si>
  <si>
    <t>神奈川県</t>
  </si>
  <si>
    <t>福岡県</t>
  </si>
  <si>
    <t>-</t>
    <phoneticPr fontId="6"/>
  </si>
  <si>
    <t>必要な保健福祉サービスが的確に提供される体制を整備し、障害者の地域における生活を総合的に支援すること（Ⅸ－１）</t>
    <rPh sb="40" eb="43">
      <t>ソウゴウテキ</t>
    </rPh>
    <phoneticPr fontId="6"/>
  </si>
  <si>
    <t>障害者の地域における生活を総合的に支援するため、障害者の生活の場、働く場や地域における支援体制を整備すること（Ⅸ－１－１）</t>
    <rPh sb="13" eb="16">
      <t>ソウゴウテキ</t>
    </rPh>
    <phoneticPr fontId="6"/>
  </si>
  <si>
    <t>-</t>
    <phoneticPr fontId="6"/>
  </si>
  <si>
    <t>-</t>
    <phoneticPr fontId="6"/>
  </si>
  <si>
    <t>-</t>
    <phoneticPr fontId="6"/>
  </si>
  <si>
    <t>-</t>
    <phoneticPr fontId="6"/>
  </si>
  <si>
    <t>-</t>
    <phoneticPr fontId="6"/>
  </si>
  <si>
    <t>-</t>
    <phoneticPr fontId="6"/>
  </si>
  <si>
    <t>点検対象外</t>
    <rPh sb="0" eb="2">
      <t>テンケン</t>
    </rPh>
    <rPh sb="2" eb="4">
      <t>タイショウ</t>
    </rPh>
    <rPh sb="4" eb="5">
      <t>ソト</t>
    </rPh>
    <phoneticPr fontId="6"/>
  </si>
  <si>
    <t>厚生労働省</t>
  </si>
  <si>
    <t>-</t>
    <phoneticPr fontId="6"/>
  </si>
  <si>
    <t>-</t>
    <phoneticPr fontId="6"/>
  </si>
  <si>
    <t>補助金等交付</t>
  </si>
  <si>
    <t>補助金等交付</t>
    <phoneticPr fontId="6"/>
  </si>
  <si>
    <t>-</t>
    <phoneticPr fontId="6"/>
  </si>
  <si>
    <t>-</t>
    <phoneticPr fontId="6"/>
  </si>
  <si>
    <t>-</t>
    <phoneticPr fontId="6"/>
  </si>
  <si>
    <t>-</t>
    <phoneticPr fontId="6"/>
  </si>
  <si>
    <t>-</t>
    <phoneticPr fontId="6"/>
  </si>
  <si>
    <t>活動実績は見込みに見合っている。</t>
    <rPh sb="0" eb="2">
      <t>カツドウ</t>
    </rPh>
    <rPh sb="2" eb="4">
      <t>ジッセキ</t>
    </rPh>
    <rPh sb="5" eb="7">
      <t>ミコ</t>
    </rPh>
    <rPh sb="9" eb="11">
      <t>ミア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</si>
</sst>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xf numFmtId="0" fontId="3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2 3" xfId="7"/>
    <cellStyle name="標準" xfId="0" builtinId="0"/>
    <cellStyle name="標準 2" xfId="4"/>
    <cellStyle name="標準 3" xfId="5"/>
    <cellStyle name="標準 3 2" xfId="6"/>
    <cellStyle name="標準 6" xfId="8"/>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57150</xdr:colOff>
      <xdr:row>739</xdr:row>
      <xdr:rowOff>285752</xdr:rowOff>
    </xdr:from>
    <xdr:to>
      <xdr:col>46</xdr:col>
      <xdr:colOff>200024</xdr:colOff>
      <xdr:row>742</xdr:row>
      <xdr:rowOff>278540</xdr:rowOff>
    </xdr:to>
    <xdr:sp macro="" textlink="">
      <xdr:nvSpPr>
        <xdr:cNvPr id="2" name="テキスト ボックス 1"/>
        <xdr:cNvSpPr txBox="1"/>
      </xdr:nvSpPr>
      <xdr:spPr>
        <a:xfrm>
          <a:off x="2269067" y="42693169"/>
          <a:ext cx="7180790" cy="69128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２，０７３</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p>
      </xdr:txBody>
    </xdr:sp>
    <xdr:clientData/>
  </xdr:twoCellAnchor>
  <xdr:twoCellAnchor>
    <xdr:from>
      <xdr:col>13</xdr:col>
      <xdr:colOff>19050</xdr:colOff>
      <xdr:row>744</xdr:row>
      <xdr:rowOff>0</xdr:rowOff>
    </xdr:from>
    <xdr:to>
      <xdr:col>17</xdr:col>
      <xdr:colOff>28868</xdr:colOff>
      <xdr:row>745</xdr:row>
      <xdr:rowOff>329532</xdr:rowOff>
    </xdr:to>
    <xdr:sp macro="" textlink="">
      <xdr:nvSpPr>
        <xdr:cNvPr id="3" name="下矢印 2"/>
        <xdr:cNvSpPr/>
      </xdr:nvSpPr>
      <xdr:spPr>
        <a:xfrm>
          <a:off x="2619375" y="4456747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28575</xdr:colOff>
      <xdr:row>744</xdr:row>
      <xdr:rowOff>9525</xdr:rowOff>
    </xdr:from>
    <xdr:to>
      <xdr:col>44</xdr:col>
      <xdr:colOff>38393</xdr:colOff>
      <xdr:row>745</xdr:row>
      <xdr:rowOff>339057</xdr:rowOff>
    </xdr:to>
    <xdr:sp macro="" textlink="">
      <xdr:nvSpPr>
        <xdr:cNvPr id="4" name="下矢印 3"/>
        <xdr:cNvSpPr/>
      </xdr:nvSpPr>
      <xdr:spPr>
        <a:xfrm>
          <a:off x="8029575" y="44577000"/>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47626</xdr:colOff>
      <xdr:row>746</xdr:row>
      <xdr:rowOff>152400</xdr:rowOff>
    </xdr:from>
    <xdr:to>
      <xdr:col>22</xdr:col>
      <xdr:colOff>158750</xdr:colOff>
      <xdr:row>748</xdr:row>
      <xdr:rowOff>266700</xdr:rowOff>
    </xdr:to>
    <xdr:sp macro="" textlink="">
      <xdr:nvSpPr>
        <xdr:cNvPr id="5" name="テキスト ボックス 4"/>
        <xdr:cNvSpPr txBox="1"/>
      </xdr:nvSpPr>
      <xdr:spPr>
        <a:xfrm>
          <a:off x="2259543" y="46105233"/>
          <a:ext cx="2323040"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a:t>
          </a:r>
          <a:r>
            <a:rPr kumimoji="1" lang="ja-JP" altLang="en-US" sz="1800"/>
            <a:t>　（株）ニック</a:t>
          </a:r>
          <a:endParaRPr kumimoji="1" lang="en-US" altLang="ja-JP" sz="1800"/>
        </a:p>
        <a:p>
          <a:pPr algn="ctr"/>
          <a:r>
            <a:rPr kumimoji="1" lang="ja-JP" altLang="en-US" sz="1400"/>
            <a:t>　　　　</a:t>
          </a:r>
          <a:r>
            <a:rPr kumimoji="1" lang="ja-JP" altLang="en-US" sz="1800"/>
            <a:t>（４４百万円）</a:t>
          </a:r>
        </a:p>
      </xdr:txBody>
    </xdr:sp>
    <xdr:clientData/>
  </xdr:twoCellAnchor>
  <xdr:twoCellAnchor>
    <xdr:from>
      <xdr:col>24</xdr:col>
      <xdr:colOff>152401</xdr:colOff>
      <xdr:row>746</xdr:row>
      <xdr:rowOff>152400</xdr:rowOff>
    </xdr:from>
    <xdr:to>
      <xdr:col>35</xdr:col>
      <xdr:colOff>116416</xdr:colOff>
      <xdr:row>748</xdr:row>
      <xdr:rowOff>266700</xdr:rowOff>
    </xdr:to>
    <xdr:sp macro="" textlink="">
      <xdr:nvSpPr>
        <xdr:cNvPr id="8" name="テキスト ボックス 7"/>
        <xdr:cNvSpPr txBox="1"/>
      </xdr:nvSpPr>
      <xdr:spPr>
        <a:xfrm>
          <a:off x="4978401" y="46105233"/>
          <a:ext cx="2175932"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B.</a:t>
          </a:r>
          <a:r>
            <a:rPr kumimoji="1" lang="ja-JP" altLang="en-US" sz="1800"/>
            <a:t>　（株）</a:t>
          </a:r>
          <a:r>
            <a:rPr kumimoji="1" lang="en-US" altLang="ja-JP" sz="1800"/>
            <a:t>IJC</a:t>
          </a:r>
        </a:p>
        <a:p>
          <a:pPr algn="ctr"/>
          <a:r>
            <a:rPr kumimoji="1" lang="ja-JP" altLang="en-US" sz="1400"/>
            <a:t>　　　　</a:t>
          </a:r>
          <a:r>
            <a:rPr kumimoji="1" lang="ja-JP" altLang="en-US" sz="1800"/>
            <a:t>（７６百万円）</a:t>
          </a:r>
        </a:p>
      </xdr:txBody>
    </xdr:sp>
    <xdr:clientData/>
  </xdr:twoCellAnchor>
  <xdr:twoCellAnchor>
    <xdr:from>
      <xdr:col>37</xdr:col>
      <xdr:colOff>142876</xdr:colOff>
      <xdr:row>746</xdr:row>
      <xdr:rowOff>142875</xdr:rowOff>
    </xdr:from>
    <xdr:to>
      <xdr:col>48</xdr:col>
      <xdr:colOff>169333</xdr:colOff>
      <xdr:row>748</xdr:row>
      <xdr:rowOff>257175</xdr:rowOff>
    </xdr:to>
    <xdr:sp macro="" textlink="">
      <xdr:nvSpPr>
        <xdr:cNvPr id="9" name="テキスト ボックス 8"/>
        <xdr:cNvSpPr txBox="1"/>
      </xdr:nvSpPr>
      <xdr:spPr>
        <a:xfrm>
          <a:off x="7582959" y="46095708"/>
          <a:ext cx="2238374"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（１，９５３百万円）</a:t>
          </a:r>
        </a:p>
      </xdr:txBody>
    </xdr:sp>
    <xdr:clientData/>
  </xdr:twoCellAnchor>
  <xdr:twoCellAnchor>
    <xdr:from>
      <xdr:col>27</xdr:col>
      <xdr:colOff>9525</xdr:colOff>
      <xdr:row>744</xdr:row>
      <xdr:rowOff>19050</xdr:rowOff>
    </xdr:from>
    <xdr:to>
      <xdr:col>31</xdr:col>
      <xdr:colOff>19343</xdr:colOff>
      <xdr:row>745</xdr:row>
      <xdr:rowOff>348582</xdr:rowOff>
    </xdr:to>
    <xdr:sp macro="" textlink="">
      <xdr:nvSpPr>
        <xdr:cNvPr id="10" name="下矢印 9"/>
        <xdr:cNvSpPr/>
      </xdr:nvSpPr>
      <xdr:spPr>
        <a:xfrm>
          <a:off x="5410200" y="4458652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19050</xdr:colOff>
      <xdr:row>743</xdr:row>
      <xdr:rowOff>247650</xdr:rowOff>
    </xdr:from>
    <xdr:to>
      <xdr:col>25</xdr:col>
      <xdr:colOff>64806</xdr:colOff>
      <xdr:row>746</xdr:row>
      <xdr:rowOff>26039</xdr:rowOff>
    </xdr:to>
    <xdr:sp macro="" textlink="">
      <xdr:nvSpPr>
        <xdr:cNvPr id="11" name="大かっこ 10"/>
        <xdr:cNvSpPr/>
      </xdr:nvSpPr>
      <xdr:spPr>
        <a:xfrm>
          <a:off x="3619500" y="44462700"/>
          <a:ext cx="1445931" cy="8356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32</xdr:col>
      <xdr:colOff>9525</xdr:colOff>
      <xdr:row>743</xdr:row>
      <xdr:rowOff>209550</xdr:rowOff>
    </xdr:from>
    <xdr:to>
      <xdr:col>39</xdr:col>
      <xdr:colOff>55281</xdr:colOff>
      <xdr:row>745</xdr:row>
      <xdr:rowOff>340364</xdr:rowOff>
    </xdr:to>
    <xdr:sp macro="" textlink="">
      <xdr:nvSpPr>
        <xdr:cNvPr id="12" name="大かっこ 11"/>
        <xdr:cNvSpPr/>
      </xdr:nvSpPr>
      <xdr:spPr>
        <a:xfrm>
          <a:off x="6410325" y="44424600"/>
          <a:ext cx="1445931" cy="8356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44</xdr:col>
      <xdr:colOff>104776</xdr:colOff>
      <xdr:row>744</xdr:row>
      <xdr:rowOff>38100</xdr:rowOff>
    </xdr:from>
    <xdr:to>
      <xdr:col>49</xdr:col>
      <xdr:colOff>247651</xdr:colOff>
      <xdr:row>746</xdr:row>
      <xdr:rowOff>35564</xdr:rowOff>
    </xdr:to>
    <xdr:sp macro="" textlink="">
      <xdr:nvSpPr>
        <xdr:cNvPr id="13" name="大かっこ 12"/>
        <xdr:cNvSpPr/>
      </xdr:nvSpPr>
      <xdr:spPr>
        <a:xfrm>
          <a:off x="8905876" y="44605575"/>
          <a:ext cx="1143000" cy="7023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760</v>
      </c>
      <c r="AT2" s="218"/>
      <c r="AU2" s="218"/>
      <c r="AV2" s="52" t="str">
        <f>IF(AW2="", "", "-")</f>
        <v/>
      </c>
      <c r="AW2" s="395"/>
      <c r="AX2" s="395"/>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3" t="s">
        <v>609</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69</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551</v>
      </c>
      <c r="H7" s="839"/>
      <c r="I7" s="839"/>
      <c r="J7" s="839"/>
      <c r="K7" s="839"/>
      <c r="L7" s="839"/>
      <c r="M7" s="839"/>
      <c r="N7" s="839"/>
      <c r="O7" s="839"/>
      <c r="P7" s="839"/>
      <c r="Q7" s="839"/>
      <c r="R7" s="839"/>
      <c r="S7" s="839"/>
      <c r="T7" s="839"/>
      <c r="U7" s="839"/>
      <c r="V7" s="839"/>
      <c r="W7" s="839"/>
      <c r="X7" s="840"/>
      <c r="Y7" s="393" t="s">
        <v>545</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障害者施策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3"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9.25" customHeight="1" x14ac:dyDescent="0.15">
      <c r="A10" s="745" t="s">
        <v>30</v>
      </c>
      <c r="B10" s="746"/>
      <c r="C10" s="746"/>
      <c r="D10" s="746"/>
      <c r="E10" s="746"/>
      <c r="F10" s="746"/>
      <c r="G10" s="674" t="s">
        <v>555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5" t="s">
        <v>5</v>
      </c>
      <c r="B11" s="746"/>
      <c r="C11" s="746"/>
      <c r="D11" s="746"/>
      <c r="E11" s="746"/>
      <c r="F11" s="754"/>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7"/>
    </row>
    <row r="13" spans="1:50" ht="21" customHeight="1" x14ac:dyDescent="0.15">
      <c r="A13" s="139"/>
      <c r="B13" s="140"/>
      <c r="C13" s="140"/>
      <c r="D13" s="140"/>
      <c r="E13" s="140"/>
      <c r="F13" s="141"/>
      <c r="G13" s="748" t="s">
        <v>6</v>
      </c>
      <c r="H13" s="749"/>
      <c r="I13" s="638" t="s">
        <v>7</v>
      </c>
      <c r="J13" s="639"/>
      <c r="K13" s="639"/>
      <c r="L13" s="639"/>
      <c r="M13" s="639"/>
      <c r="N13" s="639"/>
      <c r="O13" s="640"/>
      <c r="P13" s="97" t="s">
        <v>626</v>
      </c>
      <c r="Q13" s="98"/>
      <c r="R13" s="98"/>
      <c r="S13" s="98"/>
      <c r="T13" s="98"/>
      <c r="U13" s="98"/>
      <c r="V13" s="99"/>
      <c r="W13" s="97">
        <v>79</v>
      </c>
      <c r="X13" s="98"/>
      <c r="Y13" s="98"/>
      <c r="Z13" s="98"/>
      <c r="AA13" s="98"/>
      <c r="AB13" s="98"/>
      <c r="AC13" s="99"/>
      <c r="AD13" s="97">
        <v>706</v>
      </c>
      <c r="AE13" s="98"/>
      <c r="AF13" s="98"/>
      <c r="AG13" s="98"/>
      <c r="AH13" s="98"/>
      <c r="AI13" s="98"/>
      <c r="AJ13" s="99"/>
      <c r="AK13" s="97">
        <v>1683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0"/>
      <c r="H14" s="751"/>
      <c r="I14" s="578" t="s">
        <v>8</v>
      </c>
      <c r="J14" s="632"/>
      <c r="K14" s="632"/>
      <c r="L14" s="632"/>
      <c r="M14" s="632"/>
      <c r="N14" s="632"/>
      <c r="O14" s="633"/>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559</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0"/>
      <c r="H15" s="751"/>
      <c r="I15" s="578" t="s">
        <v>51</v>
      </c>
      <c r="J15" s="579"/>
      <c r="K15" s="579"/>
      <c r="L15" s="579"/>
      <c r="M15" s="579"/>
      <c r="N15" s="579"/>
      <c r="O15" s="580"/>
      <c r="P15" s="97">
        <v>78</v>
      </c>
      <c r="Q15" s="98"/>
      <c r="R15" s="98"/>
      <c r="S15" s="98"/>
      <c r="T15" s="98"/>
      <c r="U15" s="98"/>
      <c r="V15" s="99"/>
      <c r="W15" s="97">
        <v>1</v>
      </c>
      <c r="X15" s="98"/>
      <c r="Y15" s="98"/>
      <c r="Z15" s="98"/>
      <c r="AA15" s="98"/>
      <c r="AB15" s="98"/>
      <c r="AC15" s="99"/>
      <c r="AD15" s="97" t="s">
        <v>556</v>
      </c>
      <c r="AE15" s="98"/>
      <c r="AF15" s="98"/>
      <c r="AG15" s="98"/>
      <c r="AH15" s="98"/>
      <c r="AI15" s="98"/>
      <c r="AJ15" s="99"/>
      <c r="AK15" s="97" t="s">
        <v>559</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50"/>
      <c r="H16" s="751"/>
      <c r="I16" s="578" t="s">
        <v>52</v>
      </c>
      <c r="J16" s="579"/>
      <c r="K16" s="579"/>
      <c r="L16" s="579"/>
      <c r="M16" s="579"/>
      <c r="N16" s="579"/>
      <c r="O16" s="580"/>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50"/>
      <c r="H17" s="751"/>
      <c r="I17" s="578" t="s">
        <v>50</v>
      </c>
      <c r="J17" s="632"/>
      <c r="K17" s="632"/>
      <c r="L17" s="632"/>
      <c r="M17" s="632"/>
      <c r="N17" s="632"/>
      <c r="O17" s="633"/>
      <c r="P17" s="97">
        <v>32</v>
      </c>
      <c r="Q17" s="98"/>
      <c r="R17" s="98"/>
      <c r="S17" s="98"/>
      <c r="T17" s="98"/>
      <c r="U17" s="98"/>
      <c r="V17" s="99"/>
      <c r="W17" s="97">
        <v>-60</v>
      </c>
      <c r="X17" s="98"/>
      <c r="Y17" s="98"/>
      <c r="Z17" s="98"/>
      <c r="AA17" s="98"/>
      <c r="AB17" s="98"/>
      <c r="AC17" s="99"/>
      <c r="AD17" s="97">
        <v>1367</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110</v>
      </c>
      <c r="Q18" s="104"/>
      <c r="R18" s="104"/>
      <c r="S18" s="104"/>
      <c r="T18" s="104"/>
      <c r="U18" s="104"/>
      <c r="V18" s="105"/>
      <c r="W18" s="103">
        <f>SUM(W13:AC17)</f>
        <v>20</v>
      </c>
      <c r="X18" s="104"/>
      <c r="Y18" s="104"/>
      <c r="Z18" s="104"/>
      <c r="AA18" s="104"/>
      <c r="AB18" s="104"/>
      <c r="AC18" s="105"/>
      <c r="AD18" s="103">
        <f>SUM(AD13:AJ17)</f>
        <v>2073</v>
      </c>
      <c r="AE18" s="104"/>
      <c r="AF18" s="104"/>
      <c r="AG18" s="104"/>
      <c r="AH18" s="104"/>
      <c r="AI18" s="104"/>
      <c r="AJ18" s="105"/>
      <c r="AK18" s="103">
        <f>SUM(AK13:AQ17)</f>
        <v>1683</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110</v>
      </c>
      <c r="Q19" s="98"/>
      <c r="R19" s="98"/>
      <c r="S19" s="98"/>
      <c r="T19" s="98"/>
      <c r="U19" s="98"/>
      <c r="V19" s="99"/>
      <c r="W19" s="97">
        <v>20</v>
      </c>
      <c r="X19" s="98"/>
      <c r="Y19" s="98"/>
      <c r="Z19" s="98"/>
      <c r="AA19" s="98"/>
      <c r="AB19" s="98"/>
      <c r="AC19" s="99"/>
      <c r="AD19" s="97">
        <v>2073</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9" t="s">
        <v>496</v>
      </c>
      <c r="H21" s="940"/>
      <c r="I21" s="940"/>
      <c r="J21" s="940"/>
      <c r="K21" s="940"/>
      <c r="L21" s="940"/>
      <c r="M21" s="940"/>
      <c r="N21" s="940"/>
      <c r="O21" s="940"/>
      <c r="P21" s="542" t="e">
        <f>IF(P19=0, "-", SUM(P19)/SUM(P13,P14))</f>
        <v>#DIV/0!</v>
      </c>
      <c r="Q21" s="542"/>
      <c r="R21" s="542"/>
      <c r="S21" s="542"/>
      <c r="T21" s="542"/>
      <c r="U21" s="542"/>
      <c r="V21" s="542"/>
      <c r="W21" s="542">
        <f t="shared" ref="W21" si="2">IF(W19=0, "-", SUM(W19)/SUM(W13,W14))</f>
        <v>0.25316455696202533</v>
      </c>
      <c r="X21" s="542"/>
      <c r="Y21" s="542"/>
      <c r="Z21" s="542"/>
      <c r="AA21" s="542"/>
      <c r="AB21" s="542"/>
      <c r="AC21" s="542"/>
      <c r="AD21" s="542">
        <f t="shared" ref="AD21" si="3">IF(AD19=0, "-", SUM(AD19)/SUM(AD13,AD14))</f>
        <v>2.9362606232294617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1673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1683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471</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t="s">
        <v>561</v>
      </c>
      <c r="AV31" s="269"/>
      <c r="AW31" s="377" t="s">
        <v>300</v>
      </c>
      <c r="AX31" s="378"/>
    </row>
    <row r="32" spans="1:50" ht="23.25" customHeight="1" x14ac:dyDescent="0.15">
      <c r="A32" s="518"/>
      <c r="B32" s="516"/>
      <c r="C32" s="516"/>
      <c r="D32" s="516"/>
      <c r="E32" s="516"/>
      <c r="F32" s="517"/>
      <c r="G32" s="543" t="s">
        <v>552</v>
      </c>
      <c r="H32" s="544"/>
      <c r="I32" s="544"/>
      <c r="J32" s="544"/>
      <c r="K32" s="544"/>
      <c r="L32" s="544"/>
      <c r="M32" s="544"/>
      <c r="N32" s="544"/>
      <c r="O32" s="545"/>
      <c r="P32" s="158" t="s">
        <v>560</v>
      </c>
      <c r="Q32" s="158"/>
      <c r="R32" s="158"/>
      <c r="S32" s="158"/>
      <c r="T32" s="158"/>
      <c r="U32" s="158"/>
      <c r="V32" s="158"/>
      <c r="W32" s="158"/>
      <c r="X32" s="229"/>
      <c r="Y32" s="336" t="s">
        <v>12</v>
      </c>
      <c r="Z32" s="552"/>
      <c r="AA32" s="553"/>
      <c r="AB32" s="554" t="s">
        <v>552</v>
      </c>
      <c r="AC32" s="554"/>
      <c r="AD32" s="554"/>
      <c r="AE32" s="362" t="s">
        <v>560</v>
      </c>
      <c r="AF32" s="363"/>
      <c r="AG32" s="363"/>
      <c r="AH32" s="363"/>
      <c r="AI32" s="362" t="s">
        <v>560</v>
      </c>
      <c r="AJ32" s="363"/>
      <c r="AK32" s="363"/>
      <c r="AL32" s="363"/>
      <c r="AM32" s="362" t="s">
        <v>560</v>
      </c>
      <c r="AN32" s="363"/>
      <c r="AO32" s="363"/>
      <c r="AP32" s="363"/>
      <c r="AQ32" s="100" t="s">
        <v>562</v>
      </c>
      <c r="AR32" s="101"/>
      <c r="AS32" s="101"/>
      <c r="AT32" s="102"/>
      <c r="AU32" s="363" t="s">
        <v>561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552</v>
      </c>
      <c r="AC33" s="525"/>
      <c r="AD33" s="525"/>
      <c r="AE33" s="362" t="s">
        <v>560</v>
      </c>
      <c r="AF33" s="363"/>
      <c r="AG33" s="363"/>
      <c r="AH33" s="363"/>
      <c r="AI33" s="362" t="s">
        <v>560</v>
      </c>
      <c r="AJ33" s="363"/>
      <c r="AK33" s="363"/>
      <c r="AL33" s="363"/>
      <c r="AM33" s="362" t="s">
        <v>561</v>
      </c>
      <c r="AN33" s="363"/>
      <c r="AO33" s="363"/>
      <c r="AP33" s="363"/>
      <c r="AQ33" s="100" t="s">
        <v>560</v>
      </c>
      <c r="AR33" s="101"/>
      <c r="AS33" s="101"/>
      <c r="AT33" s="102"/>
      <c r="AU33" s="363" t="s">
        <v>561</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560</v>
      </c>
      <c r="AF34" s="363"/>
      <c r="AG34" s="363"/>
      <c r="AH34" s="363"/>
      <c r="AI34" s="362" t="s">
        <v>563</v>
      </c>
      <c r="AJ34" s="363"/>
      <c r="AK34" s="363"/>
      <c r="AL34" s="363"/>
      <c r="AM34" s="362" t="s">
        <v>563</v>
      </c>
      <c r="AN34" s="363"/>
      <c r="AO34" s="363"/>
      <c r="AP34" s="363"/>
      <c r="AQ34" s="100" t="s">
        <v>563</v>
      </c>
      <c r="AR34" s="101"/>
      <c r="AS34" s="101"/>
      <c r="AT34" s="102"/>
      <c r="AU34" s="363" t="s">
        <v>561</v>
      </c>
      <c r="AV34" s="363"/>
      <c r="AW34" s="363"/>
      <c r="AX34" s="365"/>
    </row>
    <row r="35" spans="1:50" ht="17.25" customHeight="1" x14ac:dyDescent="0.15">
      <c r="A35" s="910" t="s">
        <v>525</v>
      </c>
      <c r="B35" s="911"/>
      <c r="C35" s="911"/>
      <c r="D35" s="911"/>
      <c r="E35" s="911"/>
      <c r="F35" s="912"/>
      <c r="G35" s="916" t="s">
        <v>552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36.7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4" t="s">
        <v>490</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4" t="s">
        <v>490</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5" t="s">
        <v>490</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5" t="s">
        <v>490</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6" t="s">
        <v>357</v>
      </c>
      <c r="AF65" s="367"/>
      <c r="AG65" s="367"/>
      <c r="AH65" s="368"/>
      <c r="AI65" s="366" t="s">
        <v>363</v>
      </c>
      <c r="AJ65" s="367"/>
      <c r="AK65" s="367"/>
      <c r="AL65" s="368"/>
      <c r="AM65" s="373" t="s">
        <v>471</v>
      </c>
      <c r="AN65" s="373"/>
      <c r="AO65" s="373"/>
      <c r="AP65" s="366"/>
      <c r="AQ65" s="876" t="s">
        <v>355</v>
      </c>
      <c r="AR65" s="872"/>
      <c r="AS65" s="872"/>
      <c r="AT65" s="873"/>
      <c r="AU65" s="989" t="s">
        <v>253</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489</v>
      </c>
      <c r="AX66" s="991"/>
    </row>
    <row r="67" spans="1:50" ht="23.25" hidden="1" customHeight="1" x14ac:dyDescent="0.15">
      <c r="A67" s="860"/>
      <c r="B67" s="861"/>
      <c r="C67" s="861"/>
      <c r="D67" s="861"/>
      <c r="E67" s="861"/>
      <c r="F67" s="862"/>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515</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515</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516</v>
      </c>
      <c r="AC69" s="988"/>
      <c r="AD69" s="988"/>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497</v>
      </c>
      <c r="B70" s="861"/>
      <c r="C70" s="861"/>
      <c r="D70" s="861"/>
      <c r="E70" s="861"/>
      <c r="F70" s="862"/>
      <c r="G70" s="952" t="s">
        <v>365</v>
      </c>
      <c r="H70" s="953"/>
      <c r="I70" s="953"/>
      <c r="J70" s="953"/>
      <c r="K70" s="953"/>
      <c r="L70" s="953"/>
      <c r="M70" s="953"/>
      <c r="N70" s="953"/>
      <c r="O70" s="953"/>
      <c r="P70" s="953"/>
      <c r="Q70" s="953"/>
      <c r="R70" s="953"/>
      <c r="S70" s="953"/>
      <c r="T70" s="953"/>
      <c r="U70" s="953"/>
      <c r="V70" s="953"/>
      <c r="W70" s="956" t="s">
        <v>514</v>
      </c>
      <c r="X70" s="957"/>
      <c r="Y70" s="962" t="s">
        <v>12</v>
      </c>
      <c r="Z70" s="962"/>
      <c r="AA70" s="963"/>
      <c r="AB70" s="964" t="s">
        <v>515</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515</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516</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491</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4" t="s">
        <v>528</v>
      </c>
      <c r="B78" s="925"/>
      <c r="C78" s="925"/>
      <c r="D78" s="925"/>
      <c r="E78" s="922" t="s">
        <v>464</v>
      </c>
      <c r="F78" s="923"/>
      <c r="G78" s="57" t="s">
        <v>365</v>
      </c>
      <c r="H78" s="798"/>
      <c r="I78" s="242"/>
      <c r="J78" s="242"/>
      <c r="K78" s="242"/>
      <c r="L78" s="242"/>
      <c r="M78" s="242"/>
      <c r="N78" s="242"/>
      <c r="O78" s="799"/>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485</v>
      </c>
      <c r="AP79" s="146"/>
      <c r="AQ79" s="146"/>
      <c r="AR79" s="81" t="s">
        <v>483</v>
      </c>
      <c r="AS79" s="145"/>
      <c r="AT79" s="146"/>
      <c r="AU79" s="146"/>
      <c r="AV79" s="146"/>
      <c r="AW79" s="146"/>
      <c r="AX79" s="147"/>
    </row>
    <row r="80" spans="1:50" ht="18.75" customHeight="1" x14ac:dyDescent="0.15">
      <c r="A80" s="522"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3"/>
      <c r="B81" s="858"/>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3"/>
      <c r="B82" s="858"/>
      <c r="C82" s="555"/>
      <c r="D82" s="555"/>
      <c r="E82" s="555"/>
      <c r="F82" s="556"/>
      <c r="G82" s="504" t="s">
        <v>564</v>
      </c>
      <c r="H82" s="504"/>
      <c r="I82" s="504"/>
      <c r="J82" s="504"/>
      <c r="K82" s="504"/>
      <c r="L82" s="504"/>
      <c r="M82" s="504"/>
      <c r="N82" s="504"/>
      <c r="O82" s="504"/>
      <c r="P82" s="504"/>
      <c r="Q82" s="504"/>
      <c r="R82" s="504"/>
      <c r="S82" s="504"/>
      <c r="T82" s="504"/>
      <c r="U82" s="504"/>
      <c r="V82" s="504"/>
      <c r="W82" s="504"/>
      <c r="X82" s="504"/>
      <c r="Y82" s="504"/>
      <c r="Z82" s="504"/>
      <c r="AA82" s="758"/>
      <c r="AB82" s="503" t="s">
        <v>565</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1" t="s">
        <v>11</v>
      </c>
      <c r="AC85" s="462"/>
      <c r="AD85" s="463"/>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t="s">
        <v>569</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3"/>
      <c r="B87" s="555"/>
      <c r="C87" s="555"/>
      <c r="D87" s="555"/>
      <c r="E87" s="555"/>
      <c r="F87" s="556"/>
      <c r="G87" s="228" t="s">
        <v>566</v>
      </c>
      <c r="H87" s="158"/>
      <c r="I87" s="158"/>
      <c r="J87" s="158"/>
      <c r="K87" s="158"/>
      <c r="L87" s="158"/>
      <c r="M87" s="158"/>
      <c r="N87" s="158"/>
      <c r="O87" s="229"/>
      <c r="P87" s="158" t="s">
        <v>567</v>
      </c>
      <c r="Q87" s="808"/>
      <c r="R87" s="808"/>
      <c r="S87" s="808"/>
      <c r="T87" s="808"/>
      <c r="U87" s="808"/>
      <c r="V87" s="808"/>
      <c r="W87" s="808"/>
      <c r="X87" s="809"/>
      <c r="Y87" s="761" t="s">
        <v>62</v>
      </c>
      <c r="Z87" s="762"/>
      <c r="AA87" s="763"/>
      <c r="AB87" s="554" t="s">
        <v>568</v>
      </c>
      <c r="AC87" s="554"/>
      <c r="AD87" s="554"/>
      <c r="AE87" s="362">
        <v>1788</v>
      </c>
      <c r="AF87" s="363"/>
      <c r="AG87" s="363"/>
      <c r="AH87" s="363"/>
      <c r="AI87" s="362">
        <v>0</v>
      </c>
      <c r="AJ87" s="363"/>
      <c r="AK87" s="363"/>
      <c r="AL87" s="363"/>
      <c r="AM87" s="362">
        <v>1678</v>
      </c>
      <c r="AN87" s="363"/>
      <c r="AO87" s="363"/>
      <c r="AP87" s="363"/>
      <c r="AQ87" s="100" t="s">
        <v>559</v>
      </c>
      <c r="AR87" s="101"/>
      <c r="AS87" s="101"/>
      <c r="AT87" s="102"/>
      <c r="AU87" s="363" t="s">
        <v>569</v>
      </c>
      <c r="AV87" s="363"/>
      <c r="AW87" s="363"/>
      <c r="AX87" s="365"/>
    </row>
    <row r="88" spans="1:60" ht="23.25" customHeight="1" x14ac:dyDescent="0.15">
      <c r="A88" s="523"/>
      <c r="B88" s="555"/>
      <c r="C88" s="555"/>
      <c r="D88" s="555"/>
      <c r="E88" s="555"/>
      <c r="F88" s="556"/>
      <c r="G88" s="230"/>
      <c r="H88" s="231"/>
      <c r="I88" s="231"/>
      <c r="J88" s="231"/>
      <c r="K88" s="231"/>
      <c r="L88" s="231"/>
      <c r="M88" s="231"/>
      <c r="N88" s="231"/>
      <c r="O88" s="232"/>
      <c r="P88" s="810"/>
      <c r="Q88" s="810"/>
      <c r="R88" s="810"/>
      <c r="S88" s="810"/>
      <c r="T88" s="810"/>
      <c r="U88" s="810"/>
      <c r="V88" s="810"/>
      <c r="W88" s="810"/>
      <c r="X88" s="811"/>
      <c r="Y88" s="735" t="s">
        <v>54</v>
      </c>
      <c r="Z88" s="736"/>
      <c r="AA88" s="737"/>
      <c r="AB88" s="525" t="s">
        <v>568</v>
      </c>
      <c r="AC88" s="525"/>
      <c r="AD88" s="525"/>
      <c r="AE88" s="362">
        <v>1788</v>
      </c>
      <c r="AF88" s="363"/>
      <c r="AG88" s="363"/>
      <c r="AH88" s="363"/>
      <c r="AI88" s="362">
        <v>0</v>
      </c>
      <c r="AJ88" s="363"/>
      <c r="AK88" s="363"/>
      <c r="AL88" s="363"/>
      <c r="AM88" s="362">
        <v>1609</v>
      </c>
      <c r="AN88" s="363"/>
      <c r="AO88" s="363"/>
      <c r="AP88" s="363"/>
      <c r="AQ88" s="100" t="s">
        <v>569</v>
      </c>
      <c r="AR88" s="101"/>
      <c r="AS88" s="101"/>
      <c r="AT88" s="102"/>
      <c r="AU88" s="363">
        <v>1609</v>
      </c>
      <c r="AV88" s="363"/>
      <c r="AW88" s="363"/>
      <c r="AX88" s="365"/>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2"/>
      <c r="Y89" s="735" t="s">
        <v>13</v>
      </c>
      <c r="Z89" s="736"/>
      <c r="AA89" s="737"/>
      <c r="AB89" s="464" t="s">
        <v>14</v>
      </c>
      <c r="AC89" s="464"/>
      <c r="AD89" s="464"/>
      <c r="AE89" s="362">
        <v>100</v>
      </c>
      <c r="AF89" s="363"/>
      <c r="AG89" s="363"/>
      <c r="AH89" s="363"/>
      <c r="AI89" s="362">
        <v>0</v>
      </c>
      <c r="AJ89" s="363"/>
      <c r="AK89" s="363"/>
      <c r="AL89" s="363"/>
      <c r="AM89" s="362">
        <v>104</v>
      </c>
      <c r="AN89" s="363"/>
      <c r="AO89" s="363"/>
      <c r="AP89" s="363"/>
      <c r="AQ89" s="100" t="s">
        <v>569</v>
      </c>
      <c r="AR89" s="101"/>
      <c r="AS89" s="101"/>
      <c r="AT89" s="102"/>
      <c r="AU89" s="363" t="s">
        <v>569</v>
      </c>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1" t="s">
        <v>11</v>
      </c>
      <c r="AC90" s="462"/>
      <c r="AD90" s="463"/>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8"/>
      <c r="R92" s="808"/>
      <c r="S92" s="808"/>
      <c r="T92" s="808"/>
      <c r="U92" s="808"/>
      <c r="V92" s="808"/>
      <c r="W92" s="808"/>
      <c r="X92" s="809"/>
      <c r="Y92" s="761" t="s">
        <v>62</v>
      </c>
      <c r="Z92" s="762"/>
      <c r="AA92" s="763"/>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0"/>
      <c r="Q93" s="810"/>
      <c r="R93" s="810"/>
      <c r="S93" s="810"/>
      <c r="T93" s="810"/>
      <c r="U93" s="810"/>
      <c r="V93" s="810"/>
      <c r="W93" s="810"/>
      <c r="X93" s="811"/>
      <c r="Y93" s="735" t="s">
        <v>54</v>
      </c>
      <c r="Z93" s="736"/>
      <c r="AA93" s="737"/>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2"/>
      <c r="Y94" s="735" t="s">
        <v>13</v>
      </c>
      <c r="Z94" s="736"/>
      <c r="AA94" s="737"/>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1" t="s">
        <v>11</v>
      </c>
      <c r="AC95" s="462"/>
      <c r="AD95" s="463"/>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357</v>
      </c>
      <c r="AF100" s="833"/>
      <c r="AG100" s="833"/>
      <c r="AH100" s="834"/>
      <c r="AI100" s="832" t="s">
        <v>363</v>
      </c>
      <c r="AJ100" s="833"/>
      <c r="AK100" s="833"/>
      <c r="AL100" s="834"/>
      <c r="AM100" s="832" t="s">
        <v>471</v>
      </c>
      <c r="AN100" s="833"/>
      <c r="AO100" s="833"/>
      <c r="AP100" s="834"/>
      <c r="AQ100" s="941" t="s">
        <v>493</v>
      </c>
      <c r="AR100" s="942"/>
      <c r="AS100" s="942"/>
      <c r="AT100" s="943"/>
      <c r="AU100" s="941" t="s">
        <v>538</v>
      </c>
      <c r="AV100" s="942"/>
      <c r="AW100" s="942"/>
      <c r="AX100" s="944"/>
    </row>
    <row r="101" spans="1:60" ht="23.25" customHeight="1" x14ac:dyDescent="0.15">
      <c r="A101" s="494"/>
      <c r="B101" s="495"/>
      <c r="C101" s="495"/>
      <c r="D101" s="495"/>
      <c r="E101" s="495"/>
      <c r="F101" s="496"/>
      <c r="G101" s="158" t="s">
        <v>570</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4" t="s">
        <v>572</v>
      </c>
      <c r="AC101" s="554"/>
      <c r="AD101" s="554"/>
      <c r="AE101" s="362" t="s">
        <v>465</v>
      </c>
      <c r="AF101" s="363"/>
      <c r="AG101" s="363"/>
      <c r="AH101" s="364"/>
      <c r="AI101" s="362" t="s">
        <v>465</v>
      </c>
      <c r="AJ101" s="363"/>
      <c r="AK101" s="363"/>
      <c r="AL101" s="364"/>
      <c r="AM101" s="362">
        <v>1720</v>
      </c>
      <c r="AN101" s="363"/>
      <c r="AO101" s="363"/>
      <c r="AP101" s="364"/>
      <c r="AQ101" s="362"/>
      <c r="AR101" s="363"/>
      <c r="AS101" s="363"/>
      <c r="AT101" s="364"/>
      <c r="AU101" s="362"/>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572</v>
      </c>
      <c r="AC102" s="554"/>
      <c r="AD102" s="554"/>
      <c r="AE102" s="356" t="s">
        <v>465</v>
      </c>
      <c r="AF102" s="356"/>
      <c r="AG102" s="356"/>
      <c r="AH102" s="356"/>
      <c r="AI102" s="356" t="s">
        <v>465</v>
      </c>
      <c r="AJ102" s="356"/>
      <c r="AK102" s="356"/>
      <c r="AL102" s="356"/>
      <c r="AM102" s="356">
        <v>714</v>
      </c>
      <c r="AN102" s="356"/>
      <c r="AO102" s="356"/>
      <c r="AP102" s="356"/>
      <c r="AQ102" s="823"/>
      <c r="AR102" s="824"/>
      <c r="AS102" s="824"/>
      <c r="AT102" s="825"/>
      <c r="AU102" s="823"/>
      <c r="AV102" s="824"/>
      <c r="AW102" s="824"/>
      <c r="AX102" s="825"/>
    </row>
    <row r="103" spans="1:60" ht="31.5" hidden="1" customHeight="1" x14ac:dyDescent="0.15">
      <c r="A103" s="491" t="s">
        <v>492</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91" t="s">
        <v>492</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1" t="s">
        <v>492</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1" t="s">
        <v>492</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657" t="s">
        <v>571</v>
      </c>
      <c r="H116" s="657"/>
      <c r="I116" s="657"/>
      <c r="J116" s="657"/>
      <c r="K116" s="657"/>
      <c r="L116" s="657"/>
      <c r="M116" s="657"/>
      <c r="N116" s="657"/>
      <c r="O116" s="657"/>
      <c r="P116" s="657"/>
      <c r="Q116" s="657"/>
      <c r="R116" s="657"/>
      <c r="S116" s="657"/>
      <c r="T116" s="657"/>
      <c r="U116" s="657"/>
      <c r="V116" s="657"/>
      <c r="W116" s="657"/>
      <c r="X116" s="657"/>
      <c r="Y116" s="353" t="s">
        <v>15</v>
      </c>
      <c r="Z116" s="354"/>
      <c r="AA116" s="355"/>
      <c r="AB116" s="298" t="s">
        <v>573</v>
      </c>
      <c r="AC116" s="299"/>
      <c r="AD116" s="300"/>
      <c r="AE116" s="356" t="s">
        <v>465</v>
      </c>
      <c r="AF116" s="356"/>
      <c r="AG116" s="356"/>
      <c r="AH116" s="356"/>
      <c r="AI116" s="356" t="s">
        <v>465</v>
      </c>
      <c r="AJ116" s="356"/>
      <c r="AK116" s="356"/>
      <c r="AL116" s="356"/>
      <c r="AM116" s="356">
        <v>1136</v>
      </c>
      <c r="AN116" s="356"/>
      <c r="AO116" s="356"/>
      <c r="AP116" s="356"/>
      <c r="AQ116" s="362"/>
      <c r="AR116" s="363"/>
      <c r="AS116" s="363"/>
      <c r="AT116" s="363"/>
      <c r="AU116" s="363"/>
      <c r="AV116" s="363"/>
      <c r="AW116" s="363"/>
      <c r="AX116" s="365"/>
    </row>
    <row r="117" spans="1:50" ht="46.5" customHeight="1" x14ac:dyDescent="0.15">
      <c r="A117" s="293"/>
      <c r="B117" s="294"/>
      <c r="C117" s="294"/>
      <c r="D117" s="294"/>
      <c r="E117" s="294"/>
      <c r="F117" s="295"/>
      <c r="G117" s="658"/>
      <c r="H117" s="658"/>
      <c r="I117" s="658"/>
      <c r="J117" s="658"/>
      <c r="K117" s="658"/>
      <c r="L117" s="658"/>
      <c r="M117" s="658"/>
      <c r="N117" s="658"/>
      <c r="O117" s="658"/>
      <c r="P117" s="658"/>
      <c r="Q117" s="658"/>
      <c r="R117" s="658"/>
      <c r="S117" s="658"/>
      <c r="T117" s="658"/>
      <c r="U117" s="658"/>
      <c r="V117" s="658"/>
      <c r="W117" s="658"/>
      <c r="X117" s="658"/>
      <c r="Y117" s="336" t="s">
        <v>49</v>
      </c>
      <c r="Z117" s="337"/>
      <c r="AA117" s="338"/>
      <c r="AB117" s="339" t="s">
        <v>574</v>
      </c>
      <c r="AC117" s="340"/>
      <c r="AD117" s="341"/>
      <c r="AE117" s="304" t="s">
        <v>465</v>
      </c>
      <c r="AF117" s="304"/>
      <c r="AG117" s="304"/>
      <c r="AH117" s="304"/>
      <c r="AI117" s="304" t="s">
        <v>465</v>
      </c>
      <c r="AJ117" s="304"/>
      <c r="AK117" s="304"/>
      <c r="AL117" s="304"/>
      <c r="AM117" s="304" t="s">
        <v>612</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657" t="s">
        <v>575</v>
      </c>
      <c r="H119" s="657"/>
      <c r="I119" s="657"/>
      <c r="J119" s="657"/>
      <c r="K119" s="657"/>
      <c r="L119" s="657"/>
      <c r="M119" s="657"/>
      <c r="N119" s="657"/>
      <c r="O119" s="657"/>
      <c r="P119" s="657"/>
      <c r="Q119" s="657"/>
      <c r="R119" s="657"/>
      <c r="S119" s="657"/>
      <c r="T119" s="657"/>
      <c r="U119" s="657"/>
      <c r="V119" s="657"/>
      <c r="W119" s="657"/>
      <c r="X119" s="657"/>
      <c r="Y119" s="353" t="s">
        <v>15</v>
      </c>
      <c r="Z119" s="354"/>
      <c r="AA119" s="355"/>
      <c r="AB119" s="298" t="s">
        <v>573</v>
      </c>
      <c r="AC119" s="299"/>
      <c r="AD119" s="300"/>
      <c r="AE119" s="356">
        <v>77964</v>
      </c>
      <c r="AF119" s="356"/>
      <c r="AG119" s="356"/>
      <c r="AH119" s="356"/>
      <c r="AI119" s="356" t="s">
        <v>577</v>
      </c>
      <c r="AJ119" s="356"/>
      <c r="AK119" s="356"/>
      <c r="AL119" s="356"/>
      <c r="AM119" s="356">
        <v>59805</v>
      </c>
      <c r="AN119" s="356"/>
      <c r="AO119" s="356"/>
      <c r="AP119" s="356"/>
      <c r="AQ119" s="356"/>
      <c r="AR119" s="356"/>
      <c r="AS119" s="356"/>
      <c r="AT119" s="356"/>
      <c r="AU119" s="356"/>
      <c r="AV119" s="356"/>
      <c r="AW119" s="356"/>
      <c r="AX119" s="357"/>
    </row>
    <row r="120" spans="1:50" ht="46.5" customHeight="1" thickBot="1" x14ac:dyDescent="0.2">
      <c r="A120" s="293"/>
      <c r="B120" s="294"/>
      <c r="C120" s="294"/>
      <c r="D120" s="294"/>
      <c r="E120" s="294"/>
      <c r="F120" s="295"/>
      <c r="G120" s="658"/>
      <c r="H120" s="658"/>
      <c r="I120" s="658"/>
      <c r="J120" s="658"/>
      <c r="K120" s="658"/>
      <c r="L120" s="658"/>
      <c r="M120" s="658"/>
      <c r="N120" s="658"/>
      <c r="O120" s="658"/>
      <c r="P120" s="658"/>
      <c r="Q120" s="658"/>
      <c r="R120" s="658"/>
      <c r="S120" s="658"/>
      <c r="T120" s="658"/>
      <c r="U120" s="658"/>
      <c r="V120" s="658"/>
      <c r="W120" s="658"/>
      <c r="X120" s="658"/>
      <c r="Y120" s="336" t="s">
        <v>49</v>
      </c>
      <c r="Z120" s="337"/>
      <c r="AA120" s="338"/>
      <c r="AB120" s="339" t="s">
        <v>501</v>
      </c>
      <c r="AC120" s="340"/>
      <c r="AD120" s="341"/>
      <c r="AE120" s="304" t="s">
        <v>576</v>
      </c>
      <c r="AF120" s="304"/>
      <c r="AG120" s="304"/>
      <c r="AH120" s="304"/>
      <c r="AI120" s="304" t="s">
        <v>578</v>
      </c>
      <c r="AJ120" s="304"/>
      <c r="AK120" s="304"/>
      <c r="AL120" s="304"/>
      <c r="AM120" s="304" t="s">
        <v>579</v>
      </c>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627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628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626</v>
      </c>
      <c r="AR133" s="269"/>
      <c r="AS133" s="134" t="s">
        <v>356</v>
      </c>
      <c r="AT133" s="169"/>
      <c r="AU133" s="133" t="s">
        <v>626</v>
      </c>
      <c r="AV133" s="133"/>
      <c r="AW133" s="134" t="s">
        <v>300</v>
      </c>
      <c r="AX133" s="135"/>
    </row>
    <row r="134" spans="1:50" ht="39.75" customHeight="1" x14ac:dyDescent="0.15">
      <c r="A134" s="1007"/>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629</v>
      </c>
      <c r="AC134" s="219"/>
      <c r="AD134" s="219"/>
      <c r="AE134" s="264" t="s">
        <v>626</v>
      </c>
      <c r="AF134" s="101"/>
      <c r="AG134" s="101"/>
      <c r="AH134" s="101"/>
      <c r="AI134" s="264" t="s">
        <v>626</v>
      </c>
      <c r="AJ134" s="101"/>
      <c r="AK134" s="101"/>
      <c r="AL134" s="101"/>
      <c r="AM134" s="264" t="s">
        <v>626</v>
      </c>
      <c r="AN134" s="101"/>
      <c r="AO134" s="101"/>
      <c r="AP134" s="101"/>
      <c r="AQ134" s="264" t="s">
        <v>626</v>
      </c>
      <c r="AR134" s="101"/>
      <c r="AS134" s="101"/>
      <c r="AT134" s="101"/>
      <c r="AU134" s="264" t="s">
        <v>626</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630</v>
      </c>
      <c r="AC135" s="130"/>
      <c r="AD135" s="130"/>
      <c r="AE135" s="264" t="s">
        <v>626</v>
      </c>
      <c r="AF135" s="101"/>
      <c r="AG135" s="101"/>
      <c r="AH135" s="101"/>
      <c r="AI135" s="264" t="s">
        <v>626</v>
      </c>
      <c r="AJ135" s="101"/>
      <c r="AK135" s="101"/>
      <c r="AL135" s="101"/>
      <c r="AM135" s="264" t="s">
        <v>626</v>
      </c>
      <c r="AN135" s="101"/>
      <c r="AO135" s="101"/>
      <c r="AP135" s="101"/>
      <c r="AQ135" s="264" t="s">
        <v>626</v>
      </c>
      <c r="AR135" s="101"/>
      <c r="AS135" s="101"/>
      <c r="AT135" s="101"/>
      <c r="AU135" s="264" t="s">
        <v>626</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1007"/>
      <c r="B154" s="250"/>
      <c r="C154" s="249"/>
      <c r="D154" s="250"/>
      <c r="E154" s="249"/>
      <c r="F154" s="312"/>
      <c r="G154" s="228" t="s">
        <v>626</v>
      </c>
      <c r="H154" s="158"/>
      <c r="I154" s="158"/>
      <c r="J154" s="158"/>
      <c r="K154" s="158"/>
      <c r="L154" s="158"/>
      <c r="M154" s="158"/>
      <c r="N154" s="158"/>
      <c r="O154" s="158"/>
      <c r="P154" s="229"/>
      <c r="Q154" s="157" t="s">
        <v>629</v>
      </c>
      <c r="R154" s="158"/>
      <c r="S154" s="158"/>
      <c r="T154" s="158"/>
      <c r="U154" s="158"/>
      <c r="V154" s="158"/>
      <c r="W154" s="158"/>
      <c r="X154" s="158"/>
      <c r="Y154" s="158"/>
      <c r="Z154" s="158"/>
      <c r="AA154" s="936"/>
      <c r="AB154" s="253" t="s">
        <v>630</v>
      </c>
      <c r="AC154" s="254"/>
      <c r="AD154" s="254"/>
      <c r="AE154" s="259" t="s">
        <v>626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 customHeight="1" x14ac:dyDescent="0.15">
      <c r="A155" s="100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9.75" customHeight="1" x14ac:dyDescent="0.15">
      <c r="A157" s="100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7"/>
      <c r="AB157" s="255"/>
      <c r="AC157" s="256"/>
      <c r="AD157" s="256"/>
      <c r="AE157" s="157" t="s">
        <v>626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0.5"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629</v>
      </c>
      <c r="AF432" s="133"/>
      <c r="AG432" s="134" t="s">
        <v>356</v>
      </c>
      <c r="AH432" s="169"/>
      <c r="AI432" s="179"/>
      <c r="AJ432" s="179"/>
      <c r="AK432" s="179"/>
      <c r="AL432" s="174"/>
      <c r="AM432" s="179"/>
      <c r="AN432" s="179"/>
      <c r="AO432" s="179"/>
      <c r="AP432" s="174"/>
      <c r="AQ432" s="215" t="s">
        <v>629</v>
      </c>
      <c r="AR432" s="133"/>
      <c r="AS432" s="134" t="s">
        <v>356</v>
      </c>
      <c r="AT432" s="169"/>
      <c r="AU432" s="133" t="s">
        <v>630</v>
      </c>
      <c r="AV432" s="133"/>
      <c r="AW432" s="134" t="s">
        <v>300</v>
      </c>
      <c r="AX432" s="135"/>
    </row>
    <row r="433" spans="1:50" ht="23.25" customHeight="1" x14ac:dyDescent="0.15">
      <c r="A433" s="1007"/>
      <c r="B433" s="250"/>
      <c r="C433" s="249"/>
      <c r="D433" s="250"/>
      <c r="E433" s="163"/>
      <c r="F433" s="164"/>
      <c r="G433" s="228" t="s">
        <v>629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626</v>
      </c>
      <c r="AC433" s="130"/>
      <c r="AD433" s="130"/>
      <c r="AE433" s="100" t="s">
        <v>631</v>
      </c>
      <c r="AF433" s="101"/>
      <c r="AG433" s="101"/>
      <c r="AH433" s="101"/>
      <c r="AI433" s="100" t="s">
        <v>632</v>
      </c>
      <c r="AJ433" s="101"/>
      <c r="AK433" s="101"/>
      <c r="AL433" s="101"/>
      <c r="AM433" s="100" t="s">
        <v>630</v>
      </c>
      <c r="AN433" s="101"/>
      <c r="AO433" s="101"/>
      <c r="AP433" s="102"/>
      <c r="AQ433" s="100" t="s">
        <v>630</v>
      </c>
      <c r="AR433" s="101"/>
      <c r="AS433" s="101"/>
      <c r="AT433" s="102"/>
      <c r="AU433" s="101" t="s">
        <v>632</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631</v>
      </c>
      <c r="AC434" s="219"/>
      <c r="AD434" s="219"/>
      <c r="AE434" s="100" t="s">
        <v>632</v>
      </c>
      <c r="AF434" s="101"/>
      <c r="AG434" s="101"/>
      <c r="AH434" s="102"/>
      <c r="AI434" s="100" t="s">
        <v>632</v>
      </c>
      <c r="AJ434" s="101"/>
      <c r="AK434" s="101"/>
      <c r="AL434" s="101"/>
      <c r="AM434" s="100" t="s">
        <v>630</v>
      </c>
      <c r="AN434" s="101"/>
      <c r="AO434" s="101"/>
      <c r="AP434" s="102"/>
      <c r="AQ434" s="100" t="s">
        <v>632</v>
      </c>
      <c r="AR434" s="101"/>
      <c r="AS434" s="101"/>
      <c r="AT434" s="102"/>
      <c r="AU434" s="101" t="s">
        <v>633</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632</v>
      </c>
      <c r="AF435" s="101"/>
      <c r="AG435" s="101"/>
      <c r="AH435" s="102"/>
      <c r="AI435" s="100" t="s">
        <v>632</v>
      </c>
      <c r="AJ435" s="101"/>
      <c r="AK435" s="101"/>
      <c r="AL435" s="101"/>
      <c r="AM435" s="100" t="s">
        <v>632</v>
      </c>
      <c r="AN435" s="101"/>
      <c r="AO435" s="101"/>
      <c r="AP435" s="102"/>
      <c r="AQ435" s="100" t="s">
        <v>630</v>
      </c>
      <c r="AR435" s="101"/>
      <c r="AS435" s="101"/>
      <c r="AT435" s="102"/>
      <c r="AU435" s="101" t="s">
        <v>632</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629</v>
      </c>
      <c r="AF457" s="133"/>
      <c r="AG457" s="134" t="s">
        <v>356</v>
      </c>
      <c r="AH457" s="169"/>
      <c r="AI457" s="179"/>
      <c r="AJ457" s="179"/>
      <c r="AK457" s="179"/>
      <c r="AL457" s="174"/>
      <c r="AM457" s="179"/>
      <c r="AN457" s="179"/>
      <c r="AO457" s="179"/>
      <c r="AP457" s="174"/>
      <c r="AQ457" s="215" t="s">
        <v>629</v>
      </c>
      <c r="AR457" s="133"/>
      <c r="AS457" s="134" t="s">
        <v>356</v>
      </c>
      <c r="AT457" s="169"/>
      <c r="AU457" s="133" t="s">
        <v>630</v>
      </c>
      <c r="AV457" s="133"/>
      <c r="AW457" s="134" t="s">
        <v>300</v>
      </c>
      <c r="AX457" s="135"/>
    </row>
    <row r="458" spans="1:50" ht="23.25" customHeight="1" x14ac:dyDescent="0.15">
      <c r="A458" s="1007"/>
      <c r="B458" s="250"/>
      <c r="C458" s="249"/>
      <c r="D458" s="250"/>
      <c r="E458" s="163"/>
      <c r="F458" s="164"/>
      <c r="G458" s="228" t="s">
        <v>631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630</v>
      </c>
      <c r="AC458" s="130"/>
      <c r="AD458" s="130"/>
      <c r="AE458" s="100" t="s">
        <v>632</v>
      </c>
      <c r="AF458" s="101"/>
      <c r="AG458" s="101"/>
      <c r="AH458" s="101"/>
      <c r="AI458" s="100" t="s">
        <v>629</v>
      </c>
      <c r="AJ458" s="101"/>
      <c r="AK458" s="101"/>
      <c r="AL458" s="101"/>
      <c r="AM458" s="100" t="s">
        <v>632</v>
      </c>
      <c r="AN458" s="101"/>
      <c r="AO458" s="101"/>
      <c r="AP458" s="102"/>
      <c r="AQ458" s="100" t="s">
        <v>630</v>
      </c>
      <c r="AR458" s="101"/>
      <c r="AS458" s="101"/>
      <c r="AT458" s="102"/>
      <c r="AU458" s="101" t="s">
        <v>632</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631</v>
      </c>
      <c r="AC459" s="219"/>
      <c r="AD459" s="219"/>
      <c r="AE459" s="100" t="s">
        <v>632</v>
      </c>
      <c r="AF459" s="101"/>
      <c r="AG459" s="101"/>
      <c r="AH459" s="102"/>
      <c r="AI459" s="100" t="s">
        <v>633</v>
      </c>
      <c r="AJ459" s="101"/>
      <c r="AK459" s="101"/>
      <c r="AL459" s="101"/>
      <c r="AM459" s="100" t="s">
        <v>632</v>
      </c>
      <c r="AN459" s="101"/>
      <c r="AO459" s="101"/>
      <c r="AP459" s="102"/>
      <c r="AQ459" s="100" t="s">
        <v>632</v>
      </c>
      <c r="AR459" s="101"/>
      <c r="AS459" s="101"/>
      <c r="AT459" s="102"/>
      <c r="AU459" s="101" t="s">
        <v>632</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632</v>
      </c>
      <c r="AF460" s="101"/>
      <c r="AG460" s="101"/>
      <c r="AH460" s="102"/>
      <c r="AI460" s="100" t="s">
        <v>632</v>
      </c>
      <c r="AJ460" s="101"/>
      <c r="AK460" s="101"/>
      <c r="AL460" s="101"/>
      <c r="AM460" s="100" t="s">
        <v>632</v>
      </c>
      <c r="AN460" s="101"/>
      <c r="AO460" s="101"/>
      <c r="AP460" s="102"/>
      <c r="AQ460" s="100" t="s">
        <v>632</v>
      </c>
      <c r="AR460" s="101"/>
      <c r="AS460" s="101"/>
      <c r="AT460" s="102"/>
      <c r="AU460" s="101" t="s">
        <v>634</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6.5" customHeight="1" x14ac:dyDescent="0.15">
      <c r="A482" s="1007"/>
      <c r="B482" s="250"/>
      <c r="C482" s="249"/>
      <c r="D482" s="250"/>
      <c r="E482" s="157" t="s">
        <v>629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9.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0"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8" t="s">
        <v>553</v>
      </c>
      <c r="AE702" s="909"/>
      <c r="AF702" s="909"/>
      <c r="AG702" s="894" t="s">
        <v>582</v>
      </c>
      <c r="AH702" s="895"/>
      <c r="AI702" s="895"/>
      <c r="AJ702" s="895"/>
      <c r="AK702" s="895"/>
      <c r="AL702" s="895"/>
      <c r="AM702" s="895"/>
      <c r="AN702" s="895"/>
      <c r="AO702" s="895"/>
      <c r="AP702" s="895"/>
      <c r="AQ702" s="895"/>
      <c r="AR702" s="895"/>
      <c r="AS702" s="895"/>
      <c r="AT702" s="895"/>
      <c r="AU702" s="895"/>
      <c r="AV702" s="895"/>
      <c r="AW702" s="895"/>
      <c r="AX702" s="896"/>
    </row>
    <row r="703" spans="1:50" ht="38.2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529" t="s">
        <v>583</v>
      </c>
      <c r="AH703" s="530"/>
      <c r="AI703" s="530"/>
      <c r="AJ703" s="530"/>
      <c r="AK703" s="530"/>
      <c r="AL703" s="530"/>
      <c r="AM703" s="530"/>
      <c r="AN703" s="530"/>
      <c r="AO703" s="530"/>
      <c r="AP703" s="530"/>
      <c r="AQ703" s="530"/>
      <c r="AR703" s="530"/>
      <c r="AS703" s="530"/>
      <c r="AT703" s="530"/>
      <c r="AU703" s="530"/>
      <c r="AV703" s="530"/>
      <c r="AW703" s="530"/>
      <c r="AX703" s="531"/>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584</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585</v>
      </c>
      <c r="AE705" s="739"/>
      <c r="AF705" s="739"/>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6"/>
      <c r="C706" s="617"/>
      <c r="D706" s="618"/>
      <c r="E706" s="685" t="s">
        <v>526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0"/>
      <c r="B707" s="776"/>
      <c r="C707" s="619"/>
      <c r="D707" s="620"/>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587</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47.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9" t="s">
        <v>553</v>
      </c>
      <c r="AE708" s="670"/>
      <c r="AF708" s="670"/>
      <c r="AG708" s="529" t="s">
        <v>588</v>
      </c>
      <c r="AH708" s="530"/>
      <c r="AI708" s="530"/>
      <c r="AJ708" s="530"/>
      <c r="AK708" s="530"/>
      <c r="AL708" s="530"/>
      <c r="AM708" s="530"/>
      <c r="AN708" s="530"/>
      <c r="AO708" s="530"/>
      <c r="AP708" s="530"/>
      <c r="AQ708" s="530"/>
      <c r="AR708" s="530"/>
      <c r="AS708" s="530"/>
      <c r="AT708" s="530"/>
      <c r="AU708" s="530"/>
      <c r="AV708" s="530"/>
      <c r="AW708" s="530"/>
      <c r="AX708" s="531"/>
    </row>
    <row r="709" spans="1:50" ht="44.2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529" t="s">
        <v>589</v>
      </c>
      <c r="AH709" s="530"/>
      <c r="AI709" s="530"/>
      <c r="AJ709" s="530"/>
      <c r="AK709" s="530"/>
      <c r="AL709" s="530"/>
      <c r="AM709" s="530"/>
      <c r="AN709" s="530"/>
      <c r="AO709" s="530"/>
      <c r="AP709" s="530"/>
      <c r="AQ709" s="530"/>
      <c r="AR709" s="530"/>
      <c r="AS709" s="530"/>
      <c r="AT709" s="530"/>
      <c r="AU709" s="530"/>
      <c r="AV709" s="530"/>
      <c r="AW709" s="530"/>
      <c r="AX709" s="531"/>
    </row>
    <row r="710" spans="1:50" ht="28.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590</v>
      </c>
      <c r="AE710" s="152"/>
      <c r="AF710" s="152"/>
      <c r="AG710" s="529" t="s">
        <v>591</v>
      </c>
      <c r="AH710" s="530"/>
      <c r="AI710" s="530"/>
      <c r="AJ710" s="530"/>
      <c r="AK710" s="530"/>
      <c r="AL710" s="530"/>
      <c r="AM710" s="530"/>
      <c r="AN710" s="530"/>
      <c r="AO710" s="530"/>
      <c r="AP710" s="530"/>
      <c r="AQ710" s="530"/>
      <c r="AR710" s="530"/>
      <c r="AS710" s="530"/>
      <c r="AT710" s="530"/>
      <c r="AU710" s="530"/>
      <c r="AV710" s="530"/>
      <c r="AW710" s="530"/>
      <c r="AX710" s="531"/>
    </row>
    <row r="711" spans="1:50" ht="47.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529" t="s">
        <v>592</v>
      </c>
      <c r="AH711" s="530"/>
      <c r="AI711" s="530"/>
      <c r="AJ711" s="530"/>
      <c r="AK711" s="530"/>
      <c r="AL711" s="530"/>
      <c r="AM711" s="530"/>
      <c r="AN711" s="530"/>
      <c r="AO711" s="530"/>
      <c r="AP711" s="530"/>
      <c r="AQ711" s="530"/>
      <c r="AR711" s="530"/>
      <c r="AS711" s="530"/>
      <c r="AT711" s="530"/>
      <c r="AU711" s="530"/>
      <c r="AV711" s="530"/>
      <c r="AW711" s="530"/>
      <c r="AX711" s="531"/>
    </row>
    <row r="712" spans="1:50" ht="26.25" customHeight="1" x14ac:dyDescent="0.15">
      <c r="A712" s="660"/>
      <c r="B712" s="661"/>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t="s">
        <v>591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529" t="s">
        <v>465</v>
      </c>
      <c r="AH713" s="530"/>
      <c r="AI713" s="530"/>
      <c r="AJ713" s="530"/>
      <c r="AK713" s="530"/>
      <c r="AL713" s="530"/>
      <c r="AM713" s="530"/>
      <c r="AN713" s="530"/>
      <c r="AO713" s="530"/>
      <c r="AP713" s="530"/>
      <c r="AQ713" s="530"/>
      <c r="AR713" s="530"/>
      <c r="AS713" s="530"/>
      <c r="AT713" s="530"/>
      <c r="AU713" s="530"/>
      <c r="AV713" s="530"/>
      <c r="AW713" s="530"/>
      <c r="AX713" s="531"/>
    </row>
    <row r="714" spans="1:50" ht="26.25" customHeight="1" x14ac:dyDescent="0.15">
      <c r="A714" s="662"/>
      <c r="B714" s="663"/>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590</v>
      </c>
      <c r="AE714" s="595"/>
      <c r="AF714" s="596"/>
      <c r="AG714" s="691" t="s">
        <v>591</v>
      </c>
      <c r="AH714" s="692"/>
      <c r="AI714" s="692"/>
      <c r="AJ714" s="692"/>
      <c r="AK714" s="692"/>
      <c r="AL714" s="692"/>
      <c r="AM714" s="692"/>
      <c r="AN714" s="692"/>
      <c r="AO714" s="692"/>
      <c r="AP714" s="692"/>
      <c r="AQ714" s="692"/>
      <c r="AR714" s="692"/>
      <c r="AS714" s="692"/>
      <c r="AT714" s="692"/>
      <c r="AU714" s="692"/>
      <c r="AV714" s="692"/>
      <c r="AW714" s="692"/>
      <c r="AX714" s="693"/>
    </row>
    <row r="715" spans="1:50" ht="71.25" customHeight="1" x14ac:dyDescent="0.15">
      <c r="A715" s="624" t="s">
        <v>40</v>
      </c>
      <c r="B715" s="659"/>
      <c r="C715" s="664" t="s">
        <v>461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553</v>
      </c>
      <c r="AE715" s="670"/>
      <c r="AF715" s="783"/>
      <c r="AG715" s="694" t="s">
        <v>593</v>
      </c>
      <c r="AH715" s="695"/>
      <c r="AI715" s="695"/>
      <c r="AJ715" s="695"/>
      <c r="AK715" s="695"/>
      <c r="AL715" s="695"/>
      <c r="AM715" s="695"/>
      <c r="AN715" s="695"/>
      <c r="AO715" s="695"/>
      <c r="AP715" s="695"/>
      <c r="AQ715" s="695"/>
      <c r="AR715" s="695"/>
      <c r="AS715" s="695"/>
      <c r="AT715" s="695"/>
      <c r="AU715" s="695"/>
      <c r="AV715" s="695"/>
      <c r="AW715" s="695"/>
      <c r="AX715" s="696"/>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529" t="s">
        <v>591</v>
      </c>
      <c r="AH716" s="530"/>
      <c r="AI716" s="530"/>
      <c r="AJ716" s="530"/>
      <c r="AK716" s="530"/>
      <c r="AL716" s="530"/>
      <c r="AM716" s="530"/>
      <c r="AN716" s="530"/>
      <c r="AO716" s="530"/>
      <c r="AP716" s="530"/>
      <c r="AQ716" s="530"/>
      <c r="AR716" s="530"/>
      <c r="AS716" s="530"/>
      <c r="AT716" s="530"/>
      <c r="AU716" s="530"/>
      <c r="AV716" s="530"/>
      <c r="AW716" s="530"/>
      <c r="AX716" s="531"/>
    </row>
    <row r="717" spans="1:50" ht="27" customHeight="1" x14ac:dyDescent="0.15">
      <c r="A717" s="660"/>
      <c r="B717" s="661"/>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553</v>
      </c>
      <c r="AE717" s="152"/>
      <c r="AF717" s="152"/>
      <c r="AG717" s="529" t="s">
        <v>646</v>
      </c>
      <c r="AH717" s="530"/>
      <c r="AI717" s="530"/>
      <c r="AJ717" s="530"/>
      <c r="AK717" s="530"/>
      <c r="AL717" s="530"/>
      <c r="AM717" s="530"/>
      <c r="AN717" s="530"/>
      <c r="AO717" s="530"/>
      <c r="AP717" s="530"/>
      <c r="AQ717" s="530"/>
      <c r="AR717" s="530"/>
      <c r="AS717" s="530"/>
      <c r="AT717" s="530"/>
      <c r="AU717" s="530"/>
      <c r="AV717" s="530"/>
      <c r="AW717" s="530"/>
      <c r="AX717" s="53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590</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69" t="s">
        <v>590</v>
      </c>
      <c r="AE719" s="670"/>
      <c r="AF719" s="670"/>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8" t="s">
        <v>479</v>
      </c>
      <c r="D720" s="946"/>
      <c r="E720" s="946"/>
      <c r="F720" s="949"/>
      <c r="G720" s="945" t="s">
        <v>480</v>
      </c>
      <c r="H720" s="946"/>
      <c r="I720" s="946"/>
      <c r="J720" s="946"/>
      <c r="K720" s="946"/>
      <c r="L720" s="946"/>
      <c r="M720" s="946"/>
      <c r="N720" s="945" t="s">
        <v>484</v>
      </c>
      <c r="O720" s="946"/>
      <c r="P720" s="946"/>
      <c r="Q720" s="946"/>
      <c r="R720" s="946"/>
      <c r="S720" s="946"/>
      <c r="T720" s="946"/>
      <c r="U720" s="946"/>
      <c r="V720" s="946"/>
      <c r="W720" s="946"/>
      <c r="X720" s="946"/>
      <c r="Y720" s="946"/>
      <c r="Z720" s="946"/>
      <c r="AA720" s="946"/>
      <c r="AB720" s="946"/>
      <c r="AC720" s="946"/>
      <c r="AD720" s="946"/>
      <c r="AE720" s="946"/>
      <c r="AF720" s="94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0.75" customHeight="1" x14ac:dyDescent="0.15">
      <c r="A726" s="624" t="s">
        <v>48</v>
      </c>
      <c r="B726" s="625"/>
      <c r="C726" s="447" t="s">
        <v>53</v>
      </c>
      <c r="D726" s="584"/>
      <c r="E726" s="584"/>
      <c r="F726" s="585"/>
      <c r="G726" s="803" t="s">
        <v>596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8.5" customHeight="1" thickBot="1" x14ac:dyDescent="0.2">
      <c r="A727" s="626"/>
      <c r="B727" s="627"/>
      <c r="C727" s="700" t="s">
        <v>57</v>
      </c>
      <c r="D727" s="701"/>
      <c r="E727" s="701"/>
      <c r="F727" s="702"/>
      <c r="G727" s="801" t="s">
        <v>613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1.5" customHeight="1" thickBot="1" x14ac:dyDescent="0.2">
      <c r="A729" s="771" t="s">
        <v>635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9" customHeight="1" thickBot="1" x14ac:dyDescent="0.2">
      <c r="A731" s="621"/>
      <c r="B731" s="622"/>
      <c r="C731" s="622"/>
      <c r="D731" s="622"/>
      <c r="E731" s="623"/>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636</v>
      </c>
      <c r="F739" s="126"/>
      <c r="G739" s="126"/>
      <c r="H739" s="91" t="str">
        <f>IF(E739="", "", "(")</f>
        <v>(</v>
      </c>
      <c r="I739" s="106"/>
      <c r="J739" s="106"/>
      <c r="K739" s="91" t="str">
        <f>IF(OR(I739="　", I739=""), "", "-")</f>
        <v/>
      </c>
      <c r="L739" s="107">
        <v>764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3" t="s">
        <v>602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9"/>
      <c r="C781" s="769"/>
      <c r="D781" s="769"/>
      <c r="E781" s="769"/>
      <c r="F781" s="770"/>
      <c r="G781" s="452" t="s">
        <v>605</v>
      </c>
      <c r="H781" s="453"/>
      <c r="I781" s="453"/>
      <c r="J781" s="453"/>
      <c r="K781" s="454"/>
      <c r="L781" s="455" t="s">
        <v>604</v>
      </c>
      <c r="M781" s="456"/>
      <c r="N781" s="456"/>
      <c r="O781" s="456"/>
      <c r="P781" s="456"/>
      <c r="Q781" s="456"/>
      <c r="R781" s="456"/>
      <c r="S781" s="456"/>
      <c r="T781" s="456"/>
      <c r="U781" s="456"/>
      <c r="V781" s="456"/>
      <c r="W781" s="456"/>
      <c r="X781" s="457"/>
      <c r="Y781" s="458">
        <v>44</v>
      </c>
      <c r="Z781" s="459"/>
      <c r="AA781" s="459"/>
      <c r="AB781" s="560"/>
      <c r="AC781" s="452" t="s">
        <v>605</v>
      </c>
      <c r="AD781" s="453"/>
      <c r="AE781" s="453"/>
      <c r="AF781" s="453"/>
      <c r="AG781" s="454"/>
      <c r="AH781" s="455" t="s">
        <v>604</v>
      </c>
      <c r="AI781" s="456"/>
      <c r="AJ781" s="456"/>
      <c r="AK781" s="456"/>
      <c r="AL781" s="456"/>
      <c r="AM781" s="456"/>
      <c r="AN781" s="456"/>
      <c r="AO781" s="456"/>
      <c r="AP781" s="456"/>
      <c r="AQ781" s="456"/>
      <c r="AR781" s="456"/>
      <c r="AS781" s="456"/>
      <c r="AT781" s="457"/>
      <c r="AU781" s="458">
        <v>76</v>
      </c>
      <c r="AV781" s="459"/>
      <c r="AW781" s="459"/>
      <c r="AX781" s="460"/>
    </row>
    <row r="782" spans="1:50" ht="24.75" hidden="1" customHeight="1" x14ac:dyDescent="0.15">
      <c r="A782" s="559"/>
      <c r="B782" s="769"/>
      <c r="C782" s="769"/>
      <c r="D782" s="769"/>
      <c r="E782" s="769"/>
      <c r="F782" s="770"/>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9"/>
      <c r="C786" s="769"/>
      <c r="D786" s="769"/>
      <c r="E786" s="769"/>
      <c r="F786" s="77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44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76</v>
      </c>
      <c r="AV791" s="413"/>
      <c r="AW791" s="413"/>
      <c r="AX791" s="415"/>
    </row>
    <row r="792" spans="1:50" ht="24.75" customHeight="1" x14ac:dyDescent="0.15">
      <c r="A792" s="559"/>
      <c r="B792" s="769"/>
      <c r="C792" s="769"/>
      <c r="D792" s="769"/>
      <c r="E792" s="769"/>
      <c r="F792" s="770"/>
      <c r="G792" s="443" t="s">
        <v>614</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9"/>
      <c r="C794" s="769"/>
      <c r="D794" s="769"/>
      <c r="E794" s="769"/>
      <c r="F794" s="770"/>
      <c r="G794" s="452" t="s">
        <v>610</v>
      </c>
      <c r="H794" s="453"/>
      <c r="I794" s="453"/>
      <c r="J794" s="453"/>
      <c r="K794" s="454"/>
      <c r="L794" s="455" t="s">
        <v>611</v>
      </c>
      <c r="M794" s="456"/>
      <c r="N794" s="456"/>
      <c r="O794" s="456"/>
      <c r="P794" s="456"/>
      <c r="Q794" s="456"/>
      <c r="R794" s="456"/>
      <c r="S794" s="456"/>
      <c r="T794" s="456"/>
      <c r="U794" s="456"/>
      <c r="V794" s="456"/>
      <c r="W794" s="456"/>
      <c r="X794" s="457"/>
      <c r="Y794" s="458">
        <v>138</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9"/>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138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9"/>
      <c r="C805" s="769"/>
      <c r="D805" s="769"/>
      <c r="E805" s="769"/>
      <c r="F805" s="770"/>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485</v>
      </c>
      <c r="AM831" s="969"/>
      <c r="AN831" s="96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606</v>
      </c>
      <c r="D837" s="416"/>
      <c r="E837" s="416"/>
      <c r="F837" s="416"/>
      <c r="G837" s="416"/>
      <c r="H837" s="416"/>
      <c r="I837" s="416"/>
      <c r="J837" s="417">
        <v>6290001041026</v>
      </c>
      <c r="K837" s="418"/>
      <c r="L837" s="418"/>
      <c r="M837" s="418"/>
      <c r="N837" s="418"/>
      <c r="O837" s="418"/>
      <c r="P837" s="426" t="s">
        <v>607</v>
      </c>
      <c r="Q837" s="315"/>
      <c r="R837" s="315"/>
      <c r="S837" s="315"/>
      <c r="T837" s="315"/>
      <c r="U837" s="315"/>
      <c r="V837" s="315"/>
      <c r="W837" s="315"/>
      <c r="X837" s="315"/>
      <c r="Y837" s="316">
        <v>44</v>
      </c>
      <c r="Z837" s="317"/>
      <c r="AA837" s="317"/>
      <c r="AB837" s="318"/>
      <c r="AC837" s="326" t="s">
        <v>522</v>
      </c>
      <c r="AD837" s="424"/>
      <c r="AE837" s="424"/>
      <c r="AF837" s="424"/>
      <c r="AG837" s="424"/>
      <c r="AH837" s="419">
        <v>1</v>
      </c>
      <c r="AI837" s="420"/>
      <c r="AJ837" s="420"/>
      <c r="AK837" s="420"/>
      <c r="AL837" s="323">
        <v>100</v>
      </c>
      <c r="AM837" s="324"/>
      <c r="AN837" s="324"/>
      <c r="AO837" s="325"/>
      <c r="AP837" s="319" t="s">
        <v>630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2.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608</v>
      </c>
      <c r="D870" s="416"/>
      <c r="E870" s="416"/>
      <c r="F870" s="416"/>
      <c r="G870" s="416"/>
      <c r="H870" s="416"/>
      <c r="I870" s="416"/>
      <c r="J870" s="417">
        <v>7500001011195</v>
      </c>
      <c r="K870" s="418"/>
      <c r="L870" s="418"/>
      <c r="M870" s="418"/>
      <c r="N870" s="418"/>
      <c r="O870" s="418"/>
      <c r="P870" s="426" t="s">
        <v>607</v>
      </c>
      <c r="Q870" s="315"/>
      <c r="R870" s="315"/>
      <c r="S870" s="315"/>
      <c r="T870" s="315"/>
      <c r="U870" s="315"/>
      <c r="V870" s="315"/>
      <c r="W870" s="315"/>
      <c r="X870" s="315"/>
      <c r="Y870" s="316">
        <v>76</v>
      </c>
      <c r="Z870" s="317"/>
      <c r="AA870" s="317"/>
      <c r="AB870" s="318"/>
      <c r="AC870" s="326" t="s">
        <v>522</v>
      </c>
      <c r="AD870" s="424"/>
      <c r="AE870" s="424"/>
      <c r="AF870" s="424"/>
      <c r="AG870" s="424"/>
      <c r="AH870" s="419">
        <v>1</v>
      </c>
      <c r="AI870" s="420"/>
      <c r="AJ870" s="420"/>
      <c r="AK870" s="420"/>
      <c r="AL870" s="323">
        <v>100</v>
      </c>
      <c r="AM870" s="324"/>
      <c r="AN870" s="324"/>
      <c r="AO870" s="325"/>
      <c r="AP870" s="319" t="s">
        <v>633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4.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9" t="s">
        <v>616</v>
      </c>
      <c r="D903" s="430" t="s">
        <v>616</v>
      </c>
      <c r="E903" s="430" t="s">
        <v>616</v>
      </c>
      <c r="F903" s="430" t="s">
        <v>616</v>
      </c>
      <c r="G903" s="430" t="s">
        <v>616</v>
      </c>
      <c r="H903" s="430" t="s">
        <v>616</v>
      </c>
      <c r="I903" s="431" t="s">
        <v>616</v>
      </c>
      <c r="J903" s="417">
        <v>130001</v>
      </c>
      <c r="K903" s="418"/>
      <c r="L903" s="418"/>
      <c r="M903" s="418"/>
      <c r="N903" s="418"/>
      <c r="O903" s="418"/>
      <c r="P903" s="426" t="s">
        <v>615</v>
      </c>
      <c r="Q903" s="315"/>
      <c r="R903" s="315"/>
      <c r="S903" s="315"/>
      <c r="T903" s="315"/>
      <c r="U903" s="315"/>
      <c r="V903" s="315"/>
      <c r="W903" s="315"/>
      <c r="X903" s="315"/>
      <c r="Y903" s="316">
        <v>138</v>
      </c>
      <c r="Z903" s="317">
        <v>138071000</v>
      </c>
      <c r="AA903" s="317">
        <v>138071000</v>
      </c>
      <c r="AB903" s="318">
        <v>138071000</v>
      </c>
      <c r="AC903" s="326" t="s">
        <v>639</v>
      </c>
      <c r="AD903" s="424"/>
      <c r="AE903" s="424"/>
      <c r="AF903" s="424"/>
      <c r="AG903" s="424"/>
      <c r="AH903" s="419" t="s">
        <v>641</v>
      </c>
      <c r="AI903" s="420"/>
      <c r="AJ903" s="420"/>
      <c r="AK903" s="420"/>
      <c r="AL903" s="323" t="s">
        <v>645</v>
      </c>
      <c r="AM903" s="324"/>
      <c r="AN903" s="324"/>
      <c r="AO903" s="325"/>
      <c r="AP903" s="319" t="s">
        <v>629</v>
      </c>
      <c r="AQ903" s="319"/>
      <c r="AR903" s="319"/>
      <c r="AS903" s="319"/>
      <c r="AT903" s="319"/>
      <c r="AU903" s="319"/>
      <c r="AV903" s="319"/>
      <c r="AW903" s="319"/>
      <c r="AX903" s="319"/>
    </row>
    <row r="904" spans="1:50" ht="30" customHeight="1" x14ac:dyDescent="0.15">
      <c r="A904" s="402">
        <v>2</v>
      </c>
      <c r="B904" s="402">
        <v>1</v>
      </c>
      <c r="C904" s="429" t="s">
        <v>617</v>
      </c>
      <c r="D904" s="430" t="s">
        <v>617</v>
      </c>
      <c r="E904" s="430" t="s">
        <v>617</v>
      </c>
      <c r="F904" s="430" t="s">
        <v>617</v>
      </c>
      <c r="G904" s="430" t="s">
        <v>617</v>
      </c>
      <c r="H904" s="430" t="s">
        <v>617</v>
      </c>
      <c r="I904" s="431" t="s">
        <v>617</v>
      </c>
      <c r="J904" s="417">
        <v>10006</v>
      </c>
      <c r="K904" s="418"/>
      <c r="L904" s="418"/>
      <c r="M904" s="418"/>
      <c r="N904" s="418"/>
      <c r="O904" s="418"/>
      <c r="P904" s="426" t="s">
        <v>615</v>
      </c>
      <c r="Q904" s="315"/>
      <c r="R904" s="315"/>
      <c r="S904" s="315"/>
      <c r="T904" s="315"/>
      <c r="U904" s="315"/>
      <c r="V904" s="315"/>
      <c r="W904" s="315"/>
      <c r="X904" s="315"/>
      <c r="Y904" s="316">
        <v>109</v>
      </c>
      <c r="Z904" s="317">
        <v>108606000</v>
      </c>
      <c r="AA904" s="317">
        <v>108606000</v>
      </c>
      <c r="AB904" s="318">
        <v>108606000</v>
      </c>
      <c r="AC904" s="326" t="s">
        <v>639</v>
      </c>
      <c r="AD904" s="424"/>
      <c r="AE904" s="424"/>
      <c r="AF904" s="424"/>
      <c r="AG904" s="424"/>
      <c r="AH904" s="419" t="s">
        <v>633</v>
      </c>
      <c r="AI904" s="420"/>
      <c r="AJ904" s="420"/>
      <c r="AK904" s="420"/>
      <c r="AL904" s="323" t="s">
        <v>645</v>
      </c>
      <c r="AM904" s="324"/>
      <c r="AN904" s="324"/>
      <c r="AO904" s="325"/>
      <c r="AP904" s="319" t="s">
        <v>632</v>
      </c>
      <c r="AQ904" s="319"/>
      <c r="AR904" s="319"/>
      <c r="AS904" s="319"/>
      <c r="AT904" s="319"/>
      <c r="AU904" s="319"/>
      <c r="AV904" s="319"/>
      <c r="AW904" s="319"/>
      <c r="AX904" s="319"/>
    </row>
    <row r="905" spans="1:50" ht="30" customHeight="1" x14ac:dyDescent="0.15">
      <c r="A905" s="402">
        <v>3</v>
      </c>
      <c r="B905" s="402">
        <v>1</v>
      </c>
      <c r="C905" s="904" t="s">
        <v>618</v>
      </c>
      <c r="D905" s="905" t="s">
        <v>618</v>
      </c>
      <c r="E905" s="905" t="s">
        <v>618</v>
      </c>
      <c r="F905" s="905" t="s">
        <v>618</v>
      </c>
      <c r="G905" s="905" t="s">
        <v>618</v>
      </c>
      <c r="H905" s="905" t="s">
        <v>618</v>
      </c>
      <c r="I905" s="906" t="s">
        <v>618</v>
      </c>
      <c r="J905" s="417">
        <v>230006</v>
      </c>
      <c r="K905" s="418"/>
      <c r="L905" s="418"/>
      <c r="M905" s="418"/>
      <c r="N905" s="418"/>
      <c r="O905" s="418"/>
      <c r="P905" s="426" t="s">
        <v>615</v>
      </c>
      <c r="Q905" s="315"/>
      <c r="R905" s="315"/>
      <c r="S905" s="315"/>
      <c r="T905" s="315"/>
      <c r="U905" s="315"/>
      <c r="V905" s="315"/>
      <c r="W905" s="315"/>
      <c r="X905" s="315"/>
      <c r="Y905" s="316">
        <v>88</v>
      </c>
      <c r="Z905" s="317">
        <v>88335000</v>
      </c>
      <c r="AA905" s="317">
        <v>88335000</v>
      </c>
      <c r="AB905" s="318">
        <v>88335000</v>
      </c>
      <c r="AC905" s="326" t="s">
        <v>639</v>
      </c>
      <c r="AD905" s="424"/>
      <c r="AE905" s="424"/>
      <c r="AF905" s="424"/>
      <c r="AG905" s="424"/>
      <c r="AH905" s="321" t="s">
        <v>641</v>
      </c>
      <c r="AI905" s="322"/>
      <c r="AJ905" s="322"/>
      <c r="AK905" s="322"/>
      <c r="AL905" s="323" t="s">
        <v>645</v>
      </c>
      <c r="AM905" s="324"/>
      <c r="AN905" s="324"/>
      <c r="AO905" s="325"/>
      <c r="AP905" s="319" t="s">
        <v>632</v>
      </c>
      <c r="AQ905" s="319"/>
      <c r="AR905" s="319"/>
      <c r="AS905" s="319"/>
      <c r="AT905" s="319"/>
      <c r="AU905" s="319"/>
      <c r="AV905" s="319"/>
      <c r="AW905" s="319"/>
      <c r="AX905" s="319"/>
    </row>
    <row r="906" spans="1:50" ht="30" customHeight="1" x14ac:dyDescent="0.15">
      <c r="A906" s="402">
        <v>4</v>
      </c>
      <c r="B906" s="402">
        <v>1</v>
      </c>
      <c r="C906" s="904" t="s">
        <v>619</v>
      </c>
      <c r="D906" s="905" t="s">
        <v>619</v>
      </c>
      <c r="E906" s="905" t="s">
        <v>619</v>
      </c>
      <c r="F906" s="905" t="s">
        <v>619</v>
      </c>
      <c r="G906" s="905" t="s">
        <v>619</v>
      </c>
      <c r="H906" s="905" t="s">
        <v>619</v>
      </c>
      <c r="I906" s="906" t="s">
        <v>619</v>
      </c>
      <c r="J906" s="417">
        <v>110001</v>
      </c>
      <c r="K906" s="418"/>
      <c r="L906" s="418"/>
      <c r="M906" s="418"/>
      <c r="N906" s="418"/>
      <c r="O906" s="418"/>
      <c r="P906" s="426" t="s">
        <v>615</v>
      </c>
      <c r="Q906" s="315"/>
      <c r="R906" s="315"/>
      <c r="S906" s="315"/>
      <c r="T906" s="315"/>
      <c r="U906" s="315"/>
      <c r="V906" s="315"/>
      <c r="W906" s="315"/>
      <c r="X906" s="315"/>
      <c r="Y906" s="316">
        <v>67</v>
      </c>
      <c r="Z906" s="317">
        <v>66942000</v>
      </c>
      <c r="AA906" s="317">
        <v>66942000</v>
      </c>
      <c r="AB906" s="318">
        <v>66942000</v>
      </c>
      <c r="AC906" s="326" t="s">
        <v>639</v>
      </c>
      <c r="AD906" s="424"/>
      <c r="AE906" s="424"/>
      <c r="AF906" s="424"/>
      <c r="AG906" s="424"/>
      <c r="AH906" s="321" t="s">
        <v>642</v>
      </c>
      <c r="AI906" s="322"/>
      <c r="AJ906" s="322"/>
      <c r="AK906" s="322"/>
      <c r="AL906" s="323" t="s">
        <v>631</v>
      </c>
      <c r="AM906" s="324"/>
      <c r="AN906" s="324"/>
      <c r="AO906" s="325"/>
      <c r="AP906" s="319" t="s">
        <v>632</v>
      </c>
      <c r="AQ906" s="319"/>
      <c r="AR906" s="319"/>
      <c r="AS906" s="319"/>
      <c r="AT906" s="319"/>
      <c r="AU906" s="319"/>
      <c r="AV906" s="319"/>
      <c r="AW906" s="319"/>
      <c r="AX906" s="319"/>
    </row>
    <row r="907" spans="1:50" ht="30" customHeight="1" x14ac:dyDescent="0.15">
      <c r="A907" s="402">
        <v>5</v>
      </c>
      <c r="B907" s="402">
        <v>1</v>
      </c>
      <c r="C907" s="429" t="s">
        <v>620</v>
      </c>
      <c r="D907" s="430" t="s">
        <v>620</v>
      </c>
      <c r="E907" s="430" t="s">
        <v>620</v>
      </c>
      <c r="F907" s="430" t="s">
        <v>620</v>
      </c>
      <c r="G907" s="430" t="s">
        <v>620</v>
      </c>
      <c r="H907" s="430" t="s">
        <v>620</v>
      </c>
      <c r="I907" s="431" t="s">
        <v>620</v>
      </c>
      <c r="J907" s="417">
        <v>270008</v>
      </c>
      <c r="K907" s="418"/>
      <c r="L907" s="418"/>
      <c r="M907" s="418"/>
      <c r="N907" s="418"/>
      <c r="O907" s="418"/>
      <c r="P907" s="426" t="s">
        <v>615</v>
      </c>
      <c r="Q907" s="315"/>
      <c r="R907" s="315"/>
      <c r="S907" s="315"/>
      <c r="T907" s="315"/>
      <c r="U907" s="315"/>
      <c r="V907" s="315"/>
      <c r="W907" s="315"/>
      <c r="X907" s="315"/>
      <c r="Y907" s="316">
        <v>66</v>
      </c>
      <c r="Z907" s="317">
        <v>65658000</v>
      </c>
      <c r="AA907" s="317">
        <v>65658000</v>
      </c>
      <c r="AB907" s="318">
        <v>65658000</v>
      </c>
      <c r="AC907" s="326" t="s">
        <v>639</v>
      </c>
      <c r="AD907" s="424"/>
      <c r="AE907" s="424"/>
      <c r="AF907" s="424"/>
      <c r="AG907" s="424"/>
      <c r="AH907" s="321" t="s">
        <v>642</v>
      </c>
      <c r="AI907" s="322"/>
      <c r="AJ907" s="322"/>
      <c r="AK907" s="322"/>
      <c r="AL907" s="323" t="s">
        <v>638</v>
      </c>
      <c r="AM907" s="324"/>
      <c r="AN907" s="324"/>
      <c r="AO907" s="325"/>
      <c r="AP907" s="319" t="s">
        <v>632</v>
      </c>
      <c r="AQ907" s="319"/>
      <c r="AR907" s="319"/>
      <c r="AS907" s="319"/>
      <c r="AT907" s="319"/>
      <c r="AU907" s="319"/>
      <c r="AV907" s="319"/>
      <c r="AW907" s="319"/>
      <c r="AX907" s="319"/>
    </row>
    <row r="908" spans="1:50" ht="30" customHeight="1" x14ac:dyDescent="0.15">
      <c r="A908" s="402">
        <v>6</v>
      </c>
      <c r="B908" s="402">
        <v>1</v>
      </c>
      <c r="C908" s="429" t="s">
        <v>621</v>
      </c>
      <c r="D908" s="430" t="s">
        <v>621</v>
      </c>
      <c r="E908" s="430" t="s">
        <v>621</v>
      </c>
      <c r="F908" s="430" t="s">
        <v>621</v>
      </c>
      <c r="G908" s="430" t="s">
        <v>621</v>
      </c>
      <c r="H908" s="430" t="s">
        <v>621</v>
      </c>
      <c r="I908" s="431" t="s">
        <v>621</v>
      </c>
      <c r="J908" s="417">
        <v>120006</v>
      </c>
      <c r="K908" s="418"/>
      <c r="L908" s="418"/>
      <c r="M908" s="418"/>
      <c r="N908" s="418"/>
      <c r="O908" s="418"/>
      <c r="P908" s="426" t="s">
        <v>615</v>
      </c>
      <c r="Q908" s="315"/>
      <c r="R908" s="315"/>
      <c r="S908" s="315"/>
      <c r="T908" s="315"/>
      <c r="U908" s="315"/>
      <c r="V908" s="315"/>
      <c r="W908" s="315"/>
      <c r="X908" s="315"/>
      <c r="Y908" s="316">
        <v>49</v>
      </c>
      <c r="Z908" s="317">
        <v>48688000</v>
      </c>
      <c r="AA908" s="317">
        <v>48688000</v>
      </c>
      <c r="AB908" s="318">
        <v>48688000</v>
      </c>
      <c r="AC908" s="326" t="s">
        <v>639</v>
      </c>
      <c r="AD908" s="424"/>
      <c r="AE908" s="424"/>
      <c r="AF908" s="424"/>
      <c r="AG908" s="424"/>
      <c r="AH908" s="321" t="s">
        <v>643</v>
      </c>
      <c r="AI908" s="322"/>
      <c r="AJ908" s="322"/>
      <c r="AK908" s="322"/>
      <c r="AL908" s="323" t="s">
        <v>631</v>
      </c>
      <c r="AM908" s="324"/>
      <c r="AN908" s="324"/>
      <c r="AO908" s="325"/>
      <c r="AP908" s="319" t="s">
        <v>632</v>
      </c>
      <c r="AQ908" s="319"/>
      <c r="AR908" s="319"/>
      <c r="AS908" s="319"/>
      <c r="AT908" s="319"/>
      <c r="AU908" s="319"/>
      <c r="AV908" s="319"/>
      <c r="AW908" s="319"/>
      <c r="AX908" s="319"/>
    </row>
    <row r="909" spans="1:50" ht="30" customHeight="1" x14ac:dyDescent="0.15">
      <c r="A909" s="402">
        <v>7</v>
      </c>
      <c r="B909" s="402">
        <v>1</v>
      </c>
      <c r="C909" s="429" t="s">
        <v>622</v>
      </c>
      <c r="D909" s="430" t="s">
        <v>622</v>
      </c>
      <c r="E909" s="430" t="s">
        <v>622</v>
      </c>
      <c r="F909" s="430" t="s">
        <v>622</v>
      </c>
      <c r="G909" s="430" t="s">
        <v>622</v>
      </c>
      <c r="H909" s="430" t="s">
        <v>622</v>
      </c>
      <c r="I909" s="431" t="s">
        <v>622</v>
      </c>
      <c r="J909" s="417">
        <v>220001</v>
      </c>
      <c r="K909" s="418"/>
      <c r="L909" s="418"/>
      <c r="M909" s="418"/>
      <c r="N909" s="418"/>
      <c r="O909" s="418"/>
      <c r="P909" s="426" t="s">
        <v>615</v>
      </c>
      <c r="Q909" s="315"/>
      <c r="R909" s="315"/>
      <c r="S909" s="315"/>
      <c r="T909" s="315"/>
      <c r="U909" s="315"/>
      <c r="V909" s="315"/>
      <c r="W909" s="315"/>
      <c r="X909" s="315"/>
      <c r="Y909" s="316">
        <v>47</v>
      </c>
      <c r="Z909" s="317">
        <v>47289000</v>
      </c>
      <c r="AA909" s="317">
        <v>47289000</v>
      </c>
      <c r="AB909" s="318">
        <v>47289000</v>
      </c>
      <c r="AC909" s="326" t="s">
        <v>639</v>
      </c>
      <c r="AD909" s="424"/>
      <c r="AE909" s="424"/>
      <c r="AF909" s="424"/>
      <c r="AG909" s="424"/>
      <c r="AH909" s="321" t="s">
        <v>641</v>
      </c>
      <c r="AI909" s="322"/>
      <c r="AJ909" s="322"/>
      <c r="AK909" s="322"/>
      <c r="AL909" s="323" t="s">
        <v>632</v>
      </c>
      <c r="AM909" s="324"/>
      <c r="AN909" s="324"/>
      <c r="AO909" s="325"/>
      <c r="AP909" s="319" t="s">
        <v>630</v>
      </c>
      <c r="AQ909" s="319"/>
      <c r="AR909" s="319"/>
      <c r="AS909" s="319"/>
      <c r="AT909" s="319"/>
      <c r="AU909" s="319"/>
      <c r="AV909" s="319"/>
      <c r="AW909" s="319"/>
      <c r="AX909" s="319"/>
    </row>
    <row r="910" spans="1:50" ht="30" customHeight="1" x14ac:dyDescent="0.15">
      <c r="A910" s="402">
        <v>8</v>
      </c>
      <c r="B910" s="402">
        <v>1</v>
      </c>
      <c r="C910" s="429" t="s">
        <v>623</v>
      </c>
      <c r="D910" s="430" t="s">
        <v>623</v>
      </c>
      <c r="E910" s="430" t="s">
        <v>623</v>
      </c>
      <c r="F910" s="430" t="s">
        <v>623</v>
      </c>
      <c r="G910" s="430" t="s">
        <v>623</v>
      </c>
      <c r="H910" s="430" t="s">
        <v>623</v>
      </c>
      <c r="I910" s="431" t="s">
        <v>623</v>
      </c>
      <c r="J910" s="417">
        <v>280003</v>
      </c>
      <c r="K910" s="418"/>
      <c r="L910" s="418"/>
      <c r="M910" s="418"/>
      <c r="N910" s="418"/>
      <c r="O910" s="418"/>
      <c r="P910" s="426" t="s">
        <v>615</v>
      </c>
      <c r="Q910" s="315"/>
      <c r="R910" s="315"/>
      <c r="S910" s="315"/>
      <c r="T910" s="315"/>
      <c r="U910" s="315"/>
      <c r="V910" s="315"/>
      <c r="W910" s="315"/>
      <c r="X910" s="315"/>
      <c r="Y910" s="316">
        <v>44</v>
      </c>
      <c r="Z910" s="317">
        <v>44058000</v>
      </c>
      <c r="AA910" s="317">
        <v>44058000</v>
      </c>
      <c r="AB910" s="318">
        <v>44058000</v>
      </c>
      <c r="AC910" s="326" t="s">
        <v>639</v>
      </c>
      <c r="AD910" s="424"/>
      <c r="AE910" s="424"/>
      <c r="AF910" s="424"/>
      <c r="AG910" s="424"/>
      <c r="AH910" s="321" t="s">
        <v>644</v>
      </c>
      <c r="AI910" s="322"/>
      <c r="AJ910" s="322"/>
      <c r="AK910" s="322"/>
      <c r="AL910" s="323" t="s">
        <v>630</v>
      </c>
      <c r="AM910" s="324"/>
      <c r="AN910" s="324"/>
      <c r="AO910" s="325"/>
      <c r="AP910" s="907" t="s">
        <v>630</v>
      </c>
      <c r="AQ910" s="319"/>
      <c r="AR910" s="319"/>
      <c r="AS910" s="319"/>
      <c r="AT910" s="319"/>
      <c r="AU910" s="319"/>
      <c r="AV910" s="319"/>
      <c r="AW910" s="319"/>
      <c r="AX910" s="319"/>
    </row>
    <row r="911" spans="1:50" ht="30" customHeight="1" x14ac:dyDescent="0.15">
      <c r="A911" s="402">
        <v>9</v>
      </c>
      <c r="B911" s="402">
        <v>1</v>
      </c>
      <c r="C911" s="429" t="s">
        <v>624</v>
      </c>
      <c r="D911" s="430" t="s">
        <v>624</v>
      </c>
      <c r="E911" s="430" t="s">
        <v>624</v>
      </c>
      <c r="F911" s="430" t="s">
        <v>624</v>
      </c>
      <c r="G911" s="430" t="s">
        <v>624</v>
      </c>
      <c r="H911" s="430" t="s">
        <v>624</v>
      </c>
      <c r="I911" s="431" t="s">
        <v>624</v>
      </c>
      <c r="J911" s="417">
        <v>140007</v>
      </c>
      <c r="K911" s="418"/>
      <c r="L911" s="418"/>
      <c r="M911" s="418"/>
      <c r="N911" s="418"/>
      <c r="O911" s="418"/>
      <c r="P911" s="426" t="s">
        <v>615</v>
      </c>
      <c r="Q911" s="315"/>
      <c r="R911" s="315"/>
      <c r="S911" s="315"/>
      <c r="T911" s="315"/>
      <c r="U911" s="315"/>
      <c r="V911" s="315"/>
      <c r="W911" s="315"/>
      <c r="X911" s="315"/>
      <c r="Y911" s="316">
        <v>43</v>
      </c>
      <c r="Z911" s="317">
        <v>43379000</v>
      </c>
      <c r="AA911" s="317">
        <v>43379000</v>
      </c>
      <c r="AB911" s="318">
        <v>43379000</v>
      </c>
      <c r="AC911" s="326" t="s">
        <v>639</v>
      </c>
      <c r="AD911" s="424"/>
      <c r="AE911" s="424"/>
      <c r="AF911" s="424"/>
      <c r="AG911" s="424"/>
      <c r="AH911" s="321" t="s">
        <v>629</v>
      </c>
      <c r="AI911" s="322"/>
      <c r="AJ911" s="322"/>
      <c r="AK911" s="322"/>
      <c r="AL911" s="323" t="s">
        <v>632</v>
      </c>
      <c r="AM911" s="324"/>
      <c r="AN911" s="324"/>
      <c r="AO911" s="325"/>
      <c r="AP911" s="319" t="s">
        <v>630</v>
      </c>
      <c r="AQ911" s="319"/>
      <c r="AR911" s="319"/>
      <c r="AS911" s="319"/>
      <c r="AT911" s="319"/>
      <c r="AU911" s="319"/>
      <c r="AV911" s="319"/>
      <c r="AW911" s="319"/>
      <c r="AX911" s="319"/>
    </row>
    <row r="912" spans="1:50" ht="30" customHeight="1" x14ac:dyDescent="0.15">
      <c r="A912" s="402">
        <v>10</v>
      </c>
      <c r="B912" s="402">
        <v>1</v>
      </c>
      <c r="C912" s="429" t="s">
        <v>625</v>
      </c>
      <c r="D912" s="430" t="s">
        <v>625</v>
      </c>
      <c r="E912" s="430" t="s">
        <v>625</v>
      </c>
      <c r="F912" s="430" t="s">
        <v>625</v>
      </c>
      <c r="G912" s="430" t="s">
        <v>625</v>
      </c>
      <c r="H912" s="430" t="s">
        <v>625</v>
      </c>
      <c r="I912" s="431" t="s">
        <v>625</v>
      </c>
      <c r="J912" s="417">
        <v>400009</v>
      </c>
      <c r="K912" s="418"/>
      <c r="L912" s="418"/>
      <c r="M912" s="418"/>
      <c r="N912" s="418"/>
      <c r="O912" s="418"/>
      <c r="P912" s="426" t="s">
        <v>615</v>
      </c>
      <c r="Q912" s="315"/>
      <c r="R912" s="315"/>
      <c r="S912" s="315"/>
      <c r="T912" s="315"/>
      <c r="U912" s="315"/>
      <c r="V912" s="315"/>
      <c r="W912" s="315"/>
      <c r="X912" s="315"/>
      <c r="Y912" s="316">
        <v>38</v>
      </c>
      <c r="Z912" s="317">
        <v>38189000</v>
      </c>
      <c r="AA912" s="317">
        <v>38189000</v>
      </c>
      <c r="AB912" s="318">
        <v>38189000</v>
      </c>
      <c r="AC912" s="326" t="s">
        <v>640</v>
      </c>
      <c r="AD912" s="424"/>
      <c r="AE912" s="424"/>
      <c r="AF912" s="424"/>
      <c r="AG912" s="424"/>
      <c r="AH912" s="321" t="s">
        <v>630</v>
      </c>
      <c r="AI912" s="322"/>
      <c r="AJ912" s="322"/>
      <c r="AK912" s="322"/>
      <c r="AL912" s="323" t="s">
        <v>632</v>
      </c>
      <c r="AM912" s="324"/>
      <c r="AN912" s="324"/>
      <c r="AO912" s="325"/>
      <c r="AP912" s="319" t="s">
        <v>630</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0" t="s">
        <v>485</v>
      </c>
      <c r="AM1098" s="971"/>
      <c r="AN1098" s="971"/>
      <c r="AO1098" s="80"/>
      <c r="AP1098" s="69"/>
      <c r="AQ1098" s="69"/>
      <c r="AR1098" s="69"/>
      <c r="AS1098" s="69"/>
      <c r="AT1098" s="69"/>
      <c r="AU1098" s="69"/>
      <c r="AV1098" s="69"/>
      <c r="AW1098" s="69"/>
      <c r="AX1098" s="70"/>
    </row>
    <row r="1099" spans="1:50" ht="6.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467</v>
      </c>
      <c r="AQ1101" s="428"/>
      <c r="AR1101" s="428"/>
      <c r="AS1101" s="428"/>
      <c r="AT1101" s="428"/>
      <c r="AU1101" s="428"/>
      <c r="AV1101" s="428"/>
      <c r="AW1101" s="428"/>
      <c r="AX1101" s="428"/>
    </row>
    <row r="1102" spans="1:50" ht="24" customHeight="1" x14ac:dyDescent="0.15">
      <c r="A1102" s="402">
        <v>1</v>
      </c>
      <c r="B1102" s="402">
        <v>1</v>
      </c>
      <c r="C1102" s="902" t="s">
        <v>556</v>
      </c>
      <c r="D1102" s="902"/>
      <c r="E1102" s="259" t="s">
        <v>637</v>
      </c>
      <c r="F1102" s="901"/>
      <c r="G1102" s="901"/>
      <c r="H1102" s="901"/>
      <c r="I1102" s="901"/>
      <c r="J1102" s="417" t="s">
        <v>556</v>
      </c>
      <c r="K1102" s="418"/>
      <c r="L1102" s="418"/>
      <c r="M1102" s="418"/>
      <c r="N1102" s="418"/>
      <c r="O1102" s="418"/>
      <c r="P1102" s="315" t="s">
        <v>556</v>
      </c>
      <c r="Q1102" s="315"/>
      <c r="R1102" s="315"/>
      <c r="S1102" s="315"/>
      <c r="T1102" s="315"/>
      <c r="U1102" s="315"/>
      <c r="V1102" s="315"/>
      <c r="W1102" s="315"/>
      <c r="X1102" s="315"/>
      <c r="Y1102" s="316" t="s">
        <v>556</v>
      </c>
      <c r="Z1102" s="317"/>
      <c r="AA1102" s="317"/>
      <c r="AB1102" s="318"/>
      <c r="AC1102" s="259" t="s">
        <v>637</v>
      </c>
      <c r="AD1102" s="901"/>
      <c r="AE1102" s="901"/>
      <c r="AF1102" s="901"/>
      <c r="AG1102" s="901"/>
      <c r="AH1102" s="321" t="s">
        <v>556</v>
      </c>
      <c r="AI1102" s="322"/>
      <c r="AJ1102" s="322"/>
      <c r="AK1102" s="322"/>
      <c r="AL1102" s="323" t="s">
        <v>556</v>
      </c>
      <c r="AM1102" s="324"/>
      <c r="AN1102" s="324"/>
      <c r="AO1102" s="325"/>
      <c r="AP1102" s="319" t="s">
        <v>638</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82">
    <cfRule type="expression" dxfId="2817" priority="13911">
      <formula>IF(RIGHT(TEXT(Y782,"0.#"),1)=".",FALSE,TRUE)</formula>
    </cfRule>
    <cfRule type="expression" dxfId="2816" priority="13912">
      <formula>IF(RIGHT(TEXT(Y782,"0.#"),1)=".",TRUE,FALSE)</formula>
    </cfRule>
  </conditionalFormatting>
  <conditionalFormatting sqref="Y791">
    <cfRule type="expression" dxfId="2815" priority="13907">
      <formula>IF(RIGHT(TEXT(Y791,"0.#"),1)=".",FALSE,TRUE)</formula>
    </cfRule>
    <cfRule type="expression" dxfId="2814" priority="13908">
      <formula>IF(RIGHT(TEXT(Y791,"0.#"),1)=".",TRUE,FALSE)</formula>
    </cfRule>
  </conditionalFormatting>
  <conditionalFormatting sqref="Y822:Y829 Y820 Y809:Y816 Y807 Y796:Y803 Y794">
    <cfRule type="expression" dxfId="2813" priority="13689">
      <formula>IF(RIGHT(TEXT(Y794,"0.#"),1)=".",FALSE,TRUE)</formula>
    </cfRule>
    <cfRule type="expression" dxfId="2812" priority="13690">
      <formula>IF(RIGHT(TEXT(Y794,"0.#"),1)=".",TRUE,FALSE)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Q101">
    <cfRule type="expression" dxfId="2807" priority="13727">
      <formula>IF(RIGHT(TEXT(AQ101,"0.#"),1)=".",FALSE,TRUE)</formula>
    </cfRule>
    <cfRule type="expression" dxfId="2806" priority="13728">
      <formula>IF(RIGHT(TEXT(AQ101,"0.#"),1)=".",TRUE,FALSE)</formula>
    </cfRule>
  </conditionalFormatting>
  <conditionalFormatting sqref="Y783:Y790 Y781">
    <cfRule type="expression" dxfId="2805" priority="13713">
      <formula>IF(RIGHT(TEXT(Y781,"0.#"),1)=".",FALSE,TRUE)</formula>
    </cfRule>
    <cfRule type="expression" dxfId="2804" priority="13714">
      <formula>IF(RIGHT(TEXT(Y781,"0.#"),1)=".",TRUE,FALSE)</formula>
    </cfRule>
  </conditionalFormatting>
  <conditionalFormatting sqref="AU782">
    <cfRule type="expression" dxfId="2803" priority="13711">
      <formula>IF(RIGHT(TEXT(AU782,"0.#"),1)=".",FALSE,TRUE)</formula>
    </cfRule>
    <cfRule type="expression" dxfId="2802" priority="13712">
      <formula>IF(RIGHT(TEXT(AU782,"0.#"),1)=".",TRUE,FALSE)</formula>
    </cfRule>
  </conditionalFormatting>
  <conditionalFormatting sqref="AU791">
    <cfRule type="expression" dxfId="2801" priority="13709">
      <formula>IF(RIGHT(TEXT(AU791,"0.#"),1)=".",FALSE,TRUE)</formula>
    </cfRule>
    <cfRule type="expression" dxfId="2800" priority="13710">
      <formula>IF(RIGHT(TEXT(AU791,"0.#"),1)=".",TRUE,FALSE)</formula>
    </cfRule>
  </conditionalFormatting>
  <conditionalFormatting sqref="AU783:AU790 AU781">
    <cfRule type="expression" dxfId="2799" priority="13707">
      <formula>IF(RIGHT(TEXT(AU781,"0.#"),1)=".",FALSE,TRUE)</formula>
    </cfRule>
    <cfRule type="expression" dxfId="2798" priority="13708">
      <formula>IF(RIGHT(TEXT(AU781,"0.#"),1)=".",TRUE,FALSE)</formula>
    </cfRule>
  </conditionalFormatting>
  <conditionalFormatting sqref="Y821 Y808 Y795">
    <cfRule type="expression" dxfId="2797" priority="13693">
      <formula>IF(RIGHT(TEXT(Y795,"0.#"),1)=".",FALSE,TRUE)</formula>
    </cfRule>
    <cfRule type="expression" dxfId="2796" priority="13694">
      <formula>IF(RIGHT(TEXT(Y795,"0.#"),1)=".",TRUE,FALSE)</formula>
    </cfRule>
  </conditionalFormatting>
  <conditionalFormatting sqref="Y830 Y817 Y804">
    <cfRule type="expression" dxfId="2795" priority="13691">
      <formula>IF(RIGHT(TEXT(Y804,"0.#"),1)=".",FALSE,TRUE)</formula>
    </cfRule>
    <cfRule type="expression" dxfId="2794" priority="13692">
      <formula>IF(RIGHT(TEXT(Y804,"0.#"),1)=".",TRUE,FALSE)</formula>
    </cfRule>
  </conditionalFormatting>
  <conditionalFormatting sqref="AU821 AU808 AU795">
    <cfRule type="expression" dxfId="2793" priority="13687">
      <formula>IF(RIGHT(TEXT(AU795,"0.#"),1)=".",FALSE,TRUE)</formula>
    </cfRule>
    <cfRule type="expression" dxfId="2792" priority="13688">
      <formula>IF(RIGHT(TEXT(AU795,"0.#"),1)=".",TRUE,FALSE)</formula>
    </cfRule>
  </conditionalFormatting>
  <conditionalFormatting sqref="AU830 AU817 AU804">
    <cfRule type="expression" dxfId="2791" priority="13685">
      <formula>IF(RIGHT(TEXT(AU804,"0.#"),1)=".",FALSE,TRUE)</formula>
    </cfRule>
    <cfRule type="expression" dxfId="2790" priority="13686">
      <formula>IF(RIGHT(TEXT(AU804,"0.#"),1)=".",TRUE,FALSE)</formula>
    </cfRule>
  </conditionalFormatting>
  <conditionalFormatting sqref="AU822:AU829 AU820 AU809:AU816 AU807 AU796:AU803 AU794">
    <cfRule type="expression" dxfId="2789" priority="13683">
      <formula>IF(RIGHT(TEXT(AU794,"0.#"),1)=".",FALSE,TRUE)</formula>
    </cfRule>
    <cfRule type="expression" dxfId="2788" priority="13684">
      <formula>IF(RIGHT(TEXT(AU794,"0.#"),1)=".",TRUE,FALSE)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Q119">
    <cfRule type="expression" dxfId="2615" priority="13177">
      <formula>IF(RIGHT(TEXT(AQ119,"0.#"),1)=".",FALSE,TRUE)</formula>
    </cfRule>
    <cfRule type="expression" dxfId="2614" priority="13178">
      <formula>IF(RIGHT(TEXT(AQ119,"0.#"),1)=".",TRUE,FALSE)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M120">
    <cfRule type="expression" dxfId="2475" priority="3005">
      <formula>IF(RIGHT(TEXT(AM120,"0.#"),1)=".",FALSE,TRUE)</formula>
    </cfRule>
    <cfRule type="expression" dxfId="2474" priority="3006">
      <formula>IF(RIGHT(TEXT(AM120,"0.#"),1)=".",TRUE,FALSE)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1">
    <cfRule type="expression" dxfId="2091" priority="2099">
      <formula>IF(RIGHT(TEXT(Y871,"0.#"),1)=".",FALSE,TRUE)</formula>
    </cfRule>
    <cfRule type="expression" dxfId="2090" priority="2100">
      <formula>IF(RIGHT(TEXT(Y871,"0.#"),1)=".",TRUE,FALSE)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1:AO871">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8:AO932">
    <cfRule type="expression" dxfId="1987" priority="2095">
      <formula>IF(AND(AL908&gt;=0, RIGHT(TEXT(AL908,"0.#"),1)&lt;&gt;"."),TRUE,FALSE)</formula>
    </cfRule>
    <cfRule type="expression" dxfId="1986" priority="2096">
      <formula>IF(AND(AL908&gt;=0, RIGHT(TEXT(AL908,"0.#"),1)="."),TRUE,FALSE)</formula>
    </cfRule>
    <cfRule type="expression" dxfId="1985" priority="2097">
      <formula>IF(AND(AL908&lt;0, RIGHT(TEXT(AL908,"0.#"),1)&lt;&gt;"."),TRUE,FALSE)</formula>
    </cfRule>
    <cfRule type="expression" dxfId="1984" priority="2098">
      <formula>IF(AND(AL908&lt;0, RIGHT(TEXT(AL908,"0.#"),1)="."),TRUE,FALSE)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907:AO907">
    <cfRule type="expression" dxfId="707" priority="5">
      <formula>IF(AND(AL907&gt;=0, RIGHT(TEXT(AL907,"0.#"),1)&lt;&gt;"."),TRUE,FALSE)</formula>
    </cfRule>
    <cfRule type="expression" dxfId="706" priority="6">
      <formula>IF(AND(AL907&gt;=0, RIGHT(TEXT(AL907,"0.#"),1)="."),TRUE,FALSE)</formula>
    </cfRule>
    <cfRule type="expression" dxfId="705" priority="7">
      <formula>IF(AND(AL907&lt;0, RIGHT(TEXT(AL907,"0.#"),1)&lt;&gt;"."),TRUE,FALSE)</formula>
    </cfRule>
    <cfRule type="expression" dxfId="704" priority="8">
      <formula>IF(AND(AL907&lt;0, RIGHT(TEXT(AL907,"0.#"),1)="."),TRUE,FALSE)</formula>
    </cfRule>
  </conditionalFormatting>
  <conditionalFormatting sqref="AL906:AO906">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8: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7"/>
      <c r="Z2" s="410"/>
      <c r="AA2" s="411"/>
      <c r="AB2" s="1021" t="s">
        <v>11</v>
      </c>
      <c r="AC2" s="1022"/>
      <c r="AD2" s="1023"/>
      <c r="AE2" s="1009" t="s">
        <v>357</v>
      </c>
      <c r="AF2" s="1009"/>
      <c r="AG2" s="1009"/>
      <c r="AH2" s="1009"/>
      <c r="AI2" s="1009" t="s">
        <v>363</v>
      </c>
      <c r="AJ2" s="1009"/>
      <c r="AK2" s="1009"/>
      <c r="AL2" s="1009"/>
      <c r="AM2" s="1009" t="s">
        <v>471</v>
      </c>
      <c r="AN2" s="1009"/>
      <c r="AO2" s="1009"/>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7"/>
      <c r="I4" s="1027"/>
      <c r="J4" s="1027"/>
      <c r="K4" s="1027"/>
      <c r="L4" s="1027"/>
      <c r="M4" s="1027"/>
      <c r="N4" s="1027"/>
      <c r="O4" s="1028"/>
      <c r="P4" s="158"/>
      <c r="Q4" s="1035"/>
      <c r="R4" s="1035"/>
      <c r="S4" s="1035"/>
      <c r="T4" s="1035"/>
      <c r="U4" s="1035"/>
      <c r="V4" s="1035"/>
      <c r="W4" s="1035"/>
      <c r="X4" s="1036"/>
      <c r="Y4" s="1013" t="s">
        <v>12</v>
      </c>
      <c r="Z4" s="1014"/>
      <c r="AA4" s="1015"/>
      <c r="AB4" s="554"/>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9"/>
      <c r="H5" s="1030"/>
      <c r="I5" s="1030"/>
      <c r="J5" s="1030"/>
      <c r="K5" s="1030"/>
      <c r="L5" s="1030"/>
      <c r="M5" s="1030"/>
      <c r="N5" s="1030"/>
      <c r="O5" s="1031"/>
      <c r="P5" s="1037"/>
      <c r="Q5" s="1037"/>
      <c r="R5" s="1037"/>
      <c r="S5" s="1037"/>
      <c r="T5" s="1037"/>
      <c r="U5" s="1037"/>
      <c r="V5" s="1037"/>
      <c r="W5" s="1037"/>
      <c r="X5" s="1038"/>
      <c r="Y5" s="301" t="s">
        <v>54</v>
      </c>
      <c r="Z5" s="1010"/>
      <c r="AA5" s="1011"/>
      <c r="AB5" s="525"/>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2"/>
      <c r="H6" s="1033"/>
      <c r="I6" s="1033"/>
      <c r="J6" s="1033"/>
      <c r="K6" s="1033"/>
      <c r="L6" s="1033"/>
      <c r="M6" s="1033"/>
      <c r="N6" s="1033"/>
      <c r="O6" s="1034"/>
      <c r="P6" s="1039"/>
      <c r="Q6" s="1039"/>
      <c r="R6" s="1039"/>
      <c r="S6" s="1039"/>
      <c r="T6" s="1039"/>
      <c r="U6" s="1039"/>
      <c r="V6" s="1039"/>
      <c r="W6" s="1039"/>
      <c r="X6" s="1040"/>
      <c r="Y6" s="1041" t="s">
        <v>13</v>
      </c>
      <c r="Z6" s="1010"/>
      <c r="AA6" s="1011"/>
      <c r="AB6" s="464"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0" t="s">
        <v>525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5" t="s">
        <v>490</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7"/>
      <c r="Z9" s="410"/>
      <c r="AA9" s="411"/>
      <c r="AB9" s="1021" t="s">
        <v>11</v>
      </c>
      <c r="AC9" s="1022"/>
      <c r="AD9" s="1023"/>
      <c r="AE9" s="1009" t="s">
        <v>357</v>
      </c>
      <c r="AF9" s="1009"/>
      <c r="AG9" s="1009"/>
      <c r="AH9" s="1009"/>
      <c r="AI9" s="1009" t="s">
        <v>363</v>
      </c>
      <c r="AJ9" s="1009"/>
      <c r="AK9" s="1009"/>
      <c r="AL9" s="1009"/>
      <c r="AM9" s="1009" t="s">
        <v>471</v>
      </c>
      <c r="AN9" s="1009"/>
      <c r="AO9" s="1009"/>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4"/>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5"/>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4"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0" t="s">
        <v>525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5" t="s">
        <v>490</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7"/>
      <c r="Z16" s="410"/>
      <c r="AA16" s="411"/>
      <c r="AB16" s="1021" t="s">
        <v>11</v>
      </c>
      <c r="AC16" s="1022"/>
      <c r="AD16" s="1023"/>
      <c r="AE16" s="1009" t="s">
        <v>357</v>
      </c>
      <c r="AF16" s="1009"/>
      <c r="AG16" s="1009"/>
      <c r="AH16" s="1009"/>
      <c r="AI16" s="1009" t="s">
        <v>363</v>
      </c>
      <c r="AJ16" s="1009"/>
      <c r="AK16" s="1009"/>
      <c r="AL16" s="1009"/>
      <c r="AM16" s="1009" t="s">
        <v>471</v>
      </c>
      <c r="AN16" s="1009"/>
      <c r="AO16" s="1009"/>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4"/>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5"/>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4"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0" t="s">
        <v>525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5" t="s">
        <v>490</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7"/>
      <c r="Z23" s="410"/>
      <c r="AA23" s="411"/>
      <c r="AB23" s="1021" t="s">
        <v>11</v>
      </c>
      <c r="AC23" s="1022"/>
      <c r="AD23" s="1023"/>
      <c r="AE23" s="1009" t="s">
        <v>357</v>
      </c>
      <c r="AF23" s="1009"/>
      <c r="AG23" s="1009"/>
      <c r="AH23" s="1009"/>
      <c r="AI23" s="1009" t="s">
        <v>363</v>
      </c>
      <c r="AJ23" s="1009"/>
      <c r="AK23" s="1009"/>
      <c r="AL23" s="1009"/>
      <c r="AM23" s="1009" t="s">
        <v>471</v>
      </c>
      <c r="AN23" s="1009"/>
      <c r="AO23" s="1009"/>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4"/>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5"/>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4"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0" t="s">
        <v>525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5" t="s">
        <v>490</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7"/>
      <c r="Z30" s="410"/>
      <c r="AA30" s="411"/>
      <c r="AB30" s="1021" t="s">
        <v>11</v>
      </c>
      <c r="AC30" s="1022"/>
      <c r="AD30" s="1023"/>
      <c r="AE30" s="1009" t="s">
        <v>357</v>
      </c>
      <c r="AF30" s="1009"/>
      <c r="AG30" s="1009"/>
      <c r="AH30" s="1009"/>
      <c r="AI30" s="1009" t="s">
        <v>363</v>
      </c>
      <c r="AJ30" s="1009"/>
      <c r="AK30" s="1009"/>
      <c r="AL30" s="1009"/>
      <c r="AM30" s="1009" t="s">
        <v>471</v>
      </c>
      <c r="AN30" s="1009"/>
      <c r="AO30" s="1009"/>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4"/>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5"/>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4"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0" t="s">
        <v>525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5" t="s">
        <v>490</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7"/>
      <c r="Z37" s="410"/>
      <c r="AA37" s="411"/>
      <c r="AB37" s="1021" t="s">
        <v>11</v>
      </c>
      <c r="AC37" s="1022"/>
      <c r="AD37" s="1023"/>
      <c r="AE37" s="1009" t="s">
        <v>357</v>
      </c>
      <c r="AF37" s="1009"/>
      <c r="AG37" s="1009"/>
      <c r="AH37" s="1009"/>
      <c r="AI37" s="1009" t="s">
        <v>363</v>
      </c>
      <c r="AJ37" s="1009"/>
      <c r="AK37" s="1009"/>
      <c r="AL37" s="1009"/>
      <c r="AM37" s="1009" t="s">
        <v>471</v>
      </c>
      <c r="AN37" s="1009"/>
      <c r="AO37" s="1009"/>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4"/>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5"/>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4"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5" t="s">
        <v>490</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7"/>
      <c r="Z44" s="410"/>
      <c r="AA44" s="411"/>
      <c r="AB44" s="1021" t="s">
        <v>11</v>
      </c>
      <c r="AC44" s="1022"/>
      <c r="AD44" s="1023"/>
      <c r="AE44" s="1009" t="s">
        <v>357</v>
      </c>
      <c r="AF44" s="1009"/>
      <c r="AG44" s="1009"/>
      <c r="AH44" s="1009"/>
      <c r="AI44" s="1009" t="s">
        <v>363</v>
      </c>
      <c r="AJ44" s="1009"/>
      <c r="AK44" s="1009"/>
      <c r="AL44" s="1009"/>
      <c r="AM44" s="1009" t="s">
        <v>471</v>
      </c>
      <c r="AN44" s="1009"/>
      <c r="AO44" s="1009"/>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4"/>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5"/>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4"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5" t="s">
        <v>490</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7"/>
      <c r="Z51" s="410"/>
      <c r="AA51" s="411"/>
      <c r="AB51" s="461" t="s">
        <v>11</v>
      </c>
      <c r="AC51" s="1022"/>
      <c r="AD51" s="1023"/>
      <c r="AE51" s="1009" t="s">
        <v>357</v>
      </c>
      <c r="AF51" s="1009"/>
      <c r="AG51" s="1009"/>
      <c r="AH51" s="1009"/>
      <c r="AI51" s="1009" t="s">
        <v>363</v>
      </c>
      <c r="AJ51" s="1009"/>
      <c r="AK51" s="1009"/>
      <c r="AL51" s="1009"/>
      <c r="AM51" s="1009" t="s">
        <v>471</v>
      </c>
      <c r="AN51" s="1009"/>
      <c r="AO51" s="1009"/>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4"/>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5"/>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4"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5" t="s">
        <v>490</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7"/>
      <c r="Z58" s="410"/>
      <c r="AA58" s="411"/>
      <c r="AB58" s="1021" t="s">
        <v>11</v>
      </c>
      <c r="AC58" s="1022"/>
      <c r="AD58" s="1023"/>
      <c r="AE58" s="1009" t="s">
        <v>357</v>
      </c>
      <c r="AF58" s="1009"/>
      <c r="AG58" s="1009"/>
      <c r="AH58" s="1009"/>
      <c r="AI58" s="1009" t="s">
        <v>363</v>
      </c>
      <c r="AJ58" s="1009"/>
      <c r="AK58" s="1009"/>
      <c r="AL58" s="1009"/>
      <c r="AM58" s="1009" t="s">
        <v>471</v>
      </c>
      <c r="AN58" s="1009"/>
      <c r="AO58" s="1009"/>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4"/>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5"/>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4"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5" t="s">
        <v>490</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7"/>
      <c r="Z65" s="410"/>
      <c r="AA65" s="411"/>
      <c r="AB65" s="1021" t="s">
        <v>11</v>
      </c>
      <c r="AC65" s="1022"/>
      <c r="AD65" s="1023"/>
      <c r="AE65" s="1009" t="s">
        <v>357</v>
      </c>
      <c r="AF65" s="1009"/>
      <c r="AG65" s="1009"/>
      <c r="AH65" s="1009"/>
      <c r="AI65" s="1009" t="s">
        <v>363</v>
      </c>
      <c r="AJ65" s="1009"/>
      <c r="AK65" s="1009"/>
      <c r="AL65" s="1009"/>
      <c r="AM65" s="1009" t="s">
        <v>471</v>
      </c>
      <c r="AN65" s="1009"/>
      <c r="AO65" s="1009"/>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4"/>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5"/>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0" t="s">
        <v>525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9"/>
      <c r="B4" s="1050"/>
      <c r="C4" s="1050"/>
      <c r="D4" s="1050"/>
      <c r="E4" s="1050"/>
      <c r="F4" s="105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9"/>
      <c r="B17" s="1050"/>
      <c r="C17" s="1050"/>
      <c r="D17" s="1050"/>
      <c r="E17" s="1050"/>
      <c r="F17" s="105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9"/>
      <c r="B30" s="1050"/>
      <c r="C30" s="1050"/>
      <c r="D30" s="1050"/>
      <c r="E30" s="1050"/>
      <c r="F30" s="105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9"/>
      <c r="B43" s="1050"/>
      <c r="C43" s="1050"/>
      <c r="D43" s="1050"/>
      <c r="E43" s="1050"/>
      <c r="F43" s="105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9"/>
      <c r="B57" s="1050"/>
      <c r="C57" s="1050"/>
      <c r="D57" s="1050"/>
      <c r="E57" s="1050"/>
      <c r="F57" s="105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9"/>
      <c r="B70" s="1050"/>
      <c r="C70" s="1050"/>
      <c r="D70" s="1050"/>
      <c r="E70" s="1050"/>
      <c r="F70" s="105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9"/>
      <c r="B83" s="1050"/>
      <c r="C83" s="1050"/>
      <c r="D83" s="1050"/>
      <c r="E83" s="1050"/>
      <c r="F83" s="105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9"/>
      <c r="B96" s="1050"/>
      <c r="C96" s="1050"/>
      <c r="D96" s="1050"/>
      <c r="E96" s="1050"/>
      <c r="F96" s="105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9"/>
      <c r="B110" s="1050"/>
      <c r="C110" s="1050"/>
      <c r="D110" s="1050"/>
      <c r="E110" s="1050"/>
      <c r="F110" s="105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9"/>
      <c r="B123" s="1050"/>
      <c r="C123" s="1050"/>
      <c r="D123" s="1050"/>
      <c r="E123" s="1050"/>
      <c r="F123" s="105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9"/>
      <c r="B136" s="1050"/>
      <c r="C136" s="1050"/>
      <c r="D136" s="1050"/>
      <c r="E136" s="1050"/>
      <c r="F136" s="105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9"/>
      <c r="B149" s="1050"/>
      <c r="C149" s="1050"/>
      <c r="D149" s="1050"/>
      <c r="E149" s="1050"/>
      <c r="F149" s="105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9"/>
      <c r="B163" s="1050"/>
      <c r="C163" s="1050"/>
      <c r="D163" s="1050"/>
      <c r="E163" s="1050"/>
      <c r="F163" s="105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9"/>
      <c r="B176" s="1050"/>
      <c r="C176" s="1050"/>
      <c r="D176" s="1050"/>
      <c r="E176" s="1050"/>
      <c r="F176" s="105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9"/>
      <c r="B189" s="1050"/>
      <c r="C189" s="1050"/>
      <c r="D189" s="1050"/>
      <c r="E189" s="1050"/>
      <c r="F189" s="105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9"/>
      <c r="B202" s="1050"/>
      <c r="C202" s="1050"/>
      <c r="D202" s="1050"/>
      <c r="E202" s="1050"/>
      <c r="F202" s="105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9"/>
      <c r="B216" s="1050"/>
      <c r="C216" s="1050"/>
      <c r="D216" s="1050"/>
      <c r="E216" s="1050"/>
      <c r="F216" s="105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9"/>
      <c r="B229" s="1050"/>
      <c r="C229" s="1050"/>
      <c r="D229" s="1050"/>
      <c r="E229" s="1050"/>
      <c r="F229" s="105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9"/>
      <c r="B242" s="1050"/>
      <c r="C242" s="1050"/>
      <c r="D242" s="1050"/>
      <c r="E242" s="1050"/>
      <c r="F242" s="105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9"/>
      <c r="B255" s="1050"/>
      <c r="C255" s="1050"/>
      <c r="D255" s="1050"/>
      <c r="E255" s="1050"/>
      <c r="F255" s="105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2018-06-12T08:39:05Z</cp:lastPrinted>
  <dcterms:created xsi:type="dcterms:W3CDTF">2012-03-13T00:50:25Z</dcterms:created>
  <dcterms:modified xsi:type="dcterms:W3CDTF">2018-07-09T08:14:10Z</dcterms:modified>
</cp:coreProperties>
</file>