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15" yWindow="0"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<sst xmlns="http://schemas.openxmlformats.org/spreadsheetml/2006/main" count="2967" uniqueCount="669">
  <si>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</si>
  <si>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</si>
  <si>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</si>
  <si>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</si>
  <si>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</si>
  <si>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</si>
  <si>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</si>
  <si>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</si>
  <si>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</si>
  <si>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</si>
  <si>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</si>
  <si>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</si>
  <si>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</si>
  <si>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</si>
  <si>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</si>
  <si>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</si>
  <si>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</si>
  <si>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</si>
  <si>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</si>
  <si>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</si>
  <si>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</si>
  <si>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</si>
  <si>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</si>
  <si>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</si>
  <si>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</si>
  <si>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</si>
  <si>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</si>
  <si>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</si>
  <si>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</si>
  <si>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</si>
  <si>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</si>
  <si>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</si>
  <si>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</si>
  <si>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</si>
  <si>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</si>
  <si>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</si>
  <si>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</si>
  <si>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</si>
  <si>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</si>
  <si>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</si>
  <si>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</si>
  <si>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</si>
  <si>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</si>
  <si>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</si>
  <si>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</si>
  <si>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</si>
  <si>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</si>
  <si>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</si>
  <si>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</si>
  <si>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</si>
  <si>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</si>
  <si>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</si>
  <si>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</si>
  <si>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</si>
  <si>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</si>
  <si>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</si>
  <si>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</si>
  <si>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</si>
  <si>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</si>
  <si>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</si>
  <si>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</si>
  <si>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</si>
  <si>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</si>
  <si>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</si>
  <si>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</si>
  <si>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</si>
  <si>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</si>
  <si>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</si>
  <si>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</si>
  <si>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</si>
  <si>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</si>
  <si>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</si>
  <si>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</si>
  <si>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</si>
  <si>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</si>
  <si>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</si>
  <si>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</si>
  <si>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</si>
  <si>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</si>
  <si>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</si>
  <si>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</si>
  <si>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</si>
  <si>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</si>
  <si>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</si>
  <si>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</si>
  <si>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</si>
  <si>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</si>
  <si>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</si>
  <si>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</si>
  <si>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</si>
  <si>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</si>
  <si>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</si>
  <si>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</si>
  <si>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</si>
  <si>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</si>
  <si>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</si>
  <si>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</si>
  <si>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</si>
  <si>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</si>
  <si>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</si>
  <si>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</si>
  <si>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</si>
  <si>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</si>
  <si>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</si>
  <si>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</si>
  <si>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</si>
  <si>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</si>
  <si>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</si>
  <si>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</si>
  <si>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</si>
  <si>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</si>
  <si>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</si>
  <si>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</si>
  <si>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</si>
  <si>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</si>
  <si>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</si>
  <si>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</si>
  <si>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</si>
  <si>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</si>
  <si>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</si>
  <si>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</si>
  <si>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</si>
  <si>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</si>
  <si>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</si>
  <si>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</si>
  <si>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</si>
  <si>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</si>
  <si>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</si>
  <si>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</si>
  <si>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</si>
  <si>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</si>
  <si>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</si>
  <si>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</si>
  <si>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</si>
  <si>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</si>
  <si>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</si>
  <si>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</si>
  <si>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</si>
  <si>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</si>
  <si>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</si>
  <si>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</si>
  <si>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</si>
  <si>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</si>
  <si>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</si>
  <si>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</si>
  <si>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</si>
  <si>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</si>
  <si>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</si>
  <si>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</si>
  <si>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</si>
  <si>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</si>
  <si>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</si>
  <si>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</si>
  <si>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</si>
  <si>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</si>
  <si>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</si>
  <si>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</si>
  <si>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</si>
  <si>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</si>
  <si>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</si>
  <si>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</si>
  <si>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</si>
  <si>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</si>
  <si>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</si>
  <si>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</si>
  <si>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</si>
  <si>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</si>
  <si>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</si>
  <si>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</si>
  <si>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</si>
  <si>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</si>
  <si>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</si>
  <si>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</si>
  <si>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</si>
  <si>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</si>
  <si>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</si>
  <si>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</si>
  <si>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</si>
  <si>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</si>
  <si>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</si>
  <si>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</si>
  <si>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</si>
  <si>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</si>
  <si>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</si>
  <si>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</si>
  <si>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</si>
  <si>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</si>
  <si>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</si>
  <si>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</si>
  <si>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</si>
  <si>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</si>
  <si>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</si>
  <si>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</si>
  <si>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</si>
  <si>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</si>
  <si>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</si>
  <si>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</si>
  <si>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</si>
  <si>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</si>
  <si>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</si>
  <si>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</si>
  <si>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</si>
  <si>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</si>
  <si>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</si>
  <si>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</si>
  <si>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</si>
  <si>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</si>
  <si>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</si>
  <si>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</si>
  <si>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</si>
  <si>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</si>
  <si>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</si>
  <si>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</si>
  <si>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</si>
  <si>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</si>
  <si>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</si>
  <si>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</si>
  <si>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</si>
  <si>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</si>
  <si>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</si>
  <si>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</si>
  <si>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</si>
  <si>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</si>
  <si>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</si>
  <si>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</si>
  <si>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</si>
  <si>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</si>
  <si>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</si>
  <si>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</si>
  <si>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</si>
  <si>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</si>
  <si>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</si>
  <si>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</si>
  <si>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</si>
  <si>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</si>
  <si>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</si>
  <si>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</si>
  <si>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</si>
  <si>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</si>
  <si>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</si>
  <si>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</si>
  <si>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</si>
  <si>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</si>
  <si>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</si>
  <si>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</si>
  <si>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</si>
  <si>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</si>
  <si>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</si>
  <si>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</si>
  <si>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</si>
  <si>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</si>
  <si>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</si>
  <si>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</si>
  <si>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</si>
  <si>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</si>
  <si>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</si>
  <si>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</si>
  <si>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</si>
  <si>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</si>
  <si>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</si>
  <si>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</si>
  <si>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</si>
  <si>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</si>
  <si>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</si>
  <si>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</si>
  <si>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</si>
  <si>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</si>
  <si>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</si>
  <si>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</si>
  <si>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</si>
  <si>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</si>
  <si>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</si>
  <si>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</si>
  <si>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</si>
  <si>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</si>
  <si>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</si>
  <si>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</si>
  <si>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</si>
  <si>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</si>
  <si>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</si>
  <si>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</si>
  <si>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</si>
  <si>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</si>
  <si>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</si>
  <si>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</si>
  <si>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</si>
  <si>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</si>
  <si>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</si>
  <si>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</si>
  <si>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</si>
  <si>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</si>
  <si>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</si>
  <si>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</si>
  <si>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</si>
  <si>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</si>
  <si>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</si>
  <si>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</si>
  <si>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</si>
  <si>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</si>
  <si>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</si>
  <si>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</si>
  <si>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</si>
  <si>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</si>
  <si>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</si>
  <si>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</si>
  <si>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</si>
  <si>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</si>
  <si>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</si>
  <si>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</si>
  <si>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</si>
  <si>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</si>
  <si>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</si>
  <si>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</si>
  <si>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</si>
  <si>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</si>
  <si>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</si>
  <si>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</si>
  <si>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</si>
  <si>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</si>
  <si>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</si>
  <si>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</si>
  <si>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</si>
  <si>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</si>
  <si>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</si>
  <si>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</si>
  <si>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</si>
  <si>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</si>
  <si>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</si>
  <si>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</si>
  <si>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</si>
  <si>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</si>
  <si>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</si>
  <si>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</si>
  <si>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</si>
  <si>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</si>
  <si>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</si>
  <si>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</si>
  <si>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</si>
  <si>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</si>
  <si>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</si>
  <si>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</si>
  <si>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</si>
  <si>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</si>
  <si>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</si>
  <si>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</si>
  <si>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</si>
  <si>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</si>
  <si>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</si>
  <si>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</si>
  <si>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</si>
  <si>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</si>
  <si>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</si>
  <si>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</si>
  <si>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</si>
  <si>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</si>
  <si>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</si>
  <si>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</si>
  <si>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</si>
  <si>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</si>
  <si>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</si>
  <si>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</si>
  <si>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</si>
  <si>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</si>
  <si>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</si>
  <si>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</si>
  <si>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</si>
  <si>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</si>
  <si>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</si>
  <si>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</si>
  <si>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</si>
  <si>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</si>
  <si>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</si>
  <si>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</si>
  <si>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</si>
  <si>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</si>
  <si>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</si>
  <si>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</si>
  <si>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</si>
  <si>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</si>
  <si>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</si>
  <si>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</si>
  <si>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</si>
  <si>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</si>
  <si>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</si>
  <si>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</si>
  <si>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</si>
  <si>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</si>
  <si>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</si>
  <si>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</si>
  <si>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</si>
  <si>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</si>
  <si>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</si>
  <si>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</si>
  <si>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</si>
  <si>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</si>
  <si>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</si>
  <si>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</si>
  <si>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</si>
  <si>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</si>
  <si>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</si>
  <si>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</si>
  <si>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</si>
  <si>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</si>
  <si>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</si>
  <si>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</si>
  <si>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</si>
  <si>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</si>
  <si>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</si>
  <si>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</si>
  <si>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</si>
  <si>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</si>
  <si>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</si>
  <si>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</si>
  <si>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</si>
  <si>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</si>
  <si>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</si>
  <si>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</si>
  <si>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</si>
  <si>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</si>
  <si>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</si>
  <si>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</si>
  <si>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</si>
  <si>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</si>
  <si>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</si>
  <si>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</si>
  <si>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</si>
  <si>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</si>
  <si>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</si>
  <si>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</si>
  <si>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</si>
  <si>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</si>
  <si>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</si>
  <si>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</si>
  <si>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</si>
  <si>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</si>
  <si>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</si>
  <si>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</si>
  <si>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</si>
  <si>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</si>
  <si>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</si>
  <si>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</si>
  <si>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</si>
  <si>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</si>
  <si>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</si>
  <si>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</si>
  <si>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</si>
  <si>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</si>
  <si>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</si>
  <si>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</si>
  <si>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</si>
  <si>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</si>
  <si>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</si>
  <si>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</si>
  <si>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</si>
  <si>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</si>
  <si>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</si>
  <si>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</si>
  <si>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</si>
  <si>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</si>
  <si>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</si>
  <si>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</si>
  <si>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</si>
  <si>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</si>
  <si>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</si>
  <si>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</si>
  <si>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</si>
  <si>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</si>
  <si>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</si>
  <si>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</si>
  <si>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</si>
  <si>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</si>
  <si>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</si>
  <si>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</si>
  <si>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</si>
  <si>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</si>
  <si>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</si>
  <si>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</si>
  <si>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</si>
  <si>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</si>
  <si>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</si>
  <si>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</si>
  <si>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</si>
  <si>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</si>
  <si>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</si>
  <si>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</si>
  <si>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</si>
  <si>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</si>
  <si>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</si>
  <si>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</si>
  <si>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</si>
  <si>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</si>
  <si>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</si>
  <si>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</si>
  <si>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</si>
  <si>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</si>
  <si>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</si>
  <si>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</si>
  <si>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</si>
  <si>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</si>
  <si>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</si>
  <si>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</si>
  <si>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</si>
  <si>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</si>
  <si>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</si>
  <si>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</si>
  <si>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</si>
  <si>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</si>
  <si>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</si>
  <si>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</si>
  <si>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</si>
  <si>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</si>
  <si>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</si>
  <si>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</si>
  <si>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</si>
  <si>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</si>
  <si>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</si>
  <si>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</si>
  <si>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</si>
  <si>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</si>
  <si>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</si>
  <si>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</si>
  <si>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</si>
  <si>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</si>
  <si>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</si>
  <si>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</si>
  <si>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</si>
  <si>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</si>
  <si>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</si>
  <si>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</si>
  <si>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</si>
  <si>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</si>
  <si>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</si>
  <si>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</si>
  <si>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</si>
  <si>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</si>
  <si>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</si>
  <si>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</si>
  <si>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</si>
  <si>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</si>
  <si>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</si>
  <si>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</si>
  <si>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</si>
  <si>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</si>
  <si>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</si>
  <si>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</si>
  <si>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</si>
  <si>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</si>
  <si>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</si>
  <si>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</si>
  <si>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障害者自立支援機器等開発促進事業</t>
    <phoneticPr fontId="5"/>
  </si>
  <si>
    <t>厚生労働省社会・援護局障害保健福祉部</t>
    <phoneticPr fontId="5"/>
  </si>
  <si>
    <t>-</t>
  </si>
  <si>
    <t>-</t>
    <phoneticPr fontId="5"/>
  </si>
  <si>
    <t>-</t>
    <phoneticPr fontId="5"/>
  </si>
  <si>
    <t>-</t>
    <phoneticPr fontId="5"/>
  </si>
  <si>
    <t>-</t>
    <phoneticPr fontId="5"/>
  </si>
  <si>
    <t>障害者総合支援事業費補助金</t>
    <phoneticPr fontId="5"/>
  </si>
  <si>
    <t>件</t>
    <rPh sb="0" eb="1">
      <t>ケン</t>
    </rPh>
    <phoneticPr fontId="5"/>
  </si>
  <si>
    <t>製品化リスト</t>
    <rPh sb="0" eb="3">
      <t>セイヒンカ</t>
    </rPh>
    <phoneticPr fontId="5"/>
  </si>
  <si>
    <t>千円</t>
    <phoneticPr fontId="5"/>
  </si>
  <si>
    <t>　　Ｘ/Ｙ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</si>
  <si>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</si>
  <si>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</si>
  <si>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</si>
  <si>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</si>
  <si>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</si>
  <si>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</si>
  <si>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</si>
  <si>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</si>
  <si>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</si>
  <si>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</si>
  <si>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</si>
  <si>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</si>
  <si>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</si>
  <si>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</si>
  <si>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</si>
  <si>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</si>
  <si>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</si>
  <si>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障害者基本計画では、良質で安価な福祉用具の供給による利用者の利便性の向上を図るため、研究開発の推進等を進めることとされており、国費による政策目的達成のための優先度の高い事業である。</t>
  </si>
  <si>
    <t>経済産業省</t>
  </si>
  <si>
    <t>福祉機器情報収集・分析・提供事業</t>
    <phoneticPr fontId="5"/>
  </si>
  <si>
    <t>福祉用具実用化開発推進事業</t>
    <phoneticPr fontId="5"/>
  </si>
  <si>
    <t>874</t>
    <phoneticPr fontId="5"/>
  </si>
  <si>
    <t>874</t>
    <phoneticPr fontId="5"/>
  </si>
  <si>
    <t>756</t>
    <phoneticPr fontId="5"/>
  </si>
  <si>
    <t>782</t>
    <phoneticPr fontId="5"/>
  </si>
  <si>
    <t>780</t>
    <phoneticPr fontId="5"/>
  </si>
  <si>
    <t>795</t>
    <phoneticPr fontId="5"/>
  </si>
  <si>
    <t>762</t>
    <phoneticPr fontId="5"/>
  </si>
  <si>
    <t>厚生労働省</t>
  </si>
  <si>
    <t>開発費</t>
    <rPh sb="0" eb="2">
      <t>カイハツ</t>
    </rPh>
    <rPh sb="2" eb="3">
      <t>ヒ</t>
    </rPh>
    <phoneticPr fontId="5"/>
  </si>
  <si>
    <t>機器の開発費</t>
    <rPh sb="0" eb="2">
      <t>キキ</t>
    </rPh>
    <rPh sb="3" eb="5">
      <t>カイハツ</t>
    </rPh>
    <rPh sb="5" eb="6">
      <t>ヒ</t>
    </rPh>
    <phoneticPr fontId="5"/>
  </si>
  <si>
    <t>公益財団法人テクノエイド協会</t>
    <rPh sb="0" eb="2">
      <t>コウエキ</t>
    </rPh>
    <rPh sb="2" eb="6">
      <t>ザイダンホウジン</t>
    </rPh>
    <rPh sb="12" eb="14">
      <t>キョウカイ</t>
    </rPh>
    <phoneticPr fontId="5"/>
  </si>
  <si>
    <t>シーズ・ニーズマッチング強化事業等</t>
    <rPh sb="12" eb="14">
      <t>キョウカ</t>
    </rPh>
    <rPh sb="14" eb="16">
      <t>ジギョウ</t>
    </rPh>
    <rPh sb="16" eb="17">
      <t>トウ</t>
    </rPh>
    <phoneticPr fontId="5"/>
  </si>
  <si>
    <t>-</t>
    <phoneticPr fontId="5"/>
  </si>
  <si>
    <t>企画課自立支援振興室</t>
    <phoneticPr fontId="5"/>
  </si>
  <si>
    <t>田仲　教泰</t>
    <phoneticPr fontId="5"/>
  </si>
  <si>
    <t>-</t>
    <phoneticPr fontId="5"/>
  </si>
  <si>
    <t>（株）オリィ研究所</t>
    <phoneticPr fontId="5"/>
  </si>
  <si>
    <t>（株）マイクロブレイン</t>
    <phoneticPr fontId="5"/>
  </si>
  <si>
    <t>（株）今仙技術研究所</t>
    <phoneticPr fontId="5"/>
  </si>
  <si>
    <t>（株）システムネットワーク</t>
    <phoneticPr fontId="5"/>
  </si>
  <si>
    <t>ALSなど重度肢体不自由に対する視線入力型オフィス業務補助ツールの開発</t>
    <rPh sb="5" eb="7">
      <t>ジュウド</t>
    </rPh>
    <rPh sb="7" eb="9">
      <t>シタイ</t>
    </rPh>
    <rPh sb="9" eb="12">
      <t>フジユウ</t>
    </rPh>
    <rPh sb="13" eb="14">
      <t>タイ</t>
    </rPh>
    <rPh sb="16" eb="18">
      <t>シセン</t>
    </rPh>
    <rPh sb="18" eb="20">
      <t>ニュウリョク</t>
    </rPh>
    <rPh sb="20" eb="21">
      <t>ガタ</t>
    </rPh>
    <rPh sb="25" eb="27">
      <t>ギョウム</t>
    </rPh>
    <rPh sb="27" eb="29">
      <t>ホジョ</t>
    </rPh>
    <rPh sb="33" eb="35">
      <t>カイハツ</t>
    </rPh>
    <phoneticPr fontId="5"/>
  </si>
  <si>
    <t>物体の形状に合わせて把持することができる多指機構を有し、軽量できわめて装飾性に優れた量産型筋電義手の開発</t>
    <rPh sb="0" eb="2">
      <t>ブッタイ</t>
    </rPh>
    <rPh sb="3" eb="5">
      <t>ケイジョウ</t>
    </rPh>
    <rPh sb="6" eb="7">
      <t>ア</t>
    </rPh>
    <rPh sb="10" eb="12">
      <t>ハジ</t>
    </rPh>
    <rPh sb="20" eb="22">
      <t>タシ</t>
    </rPh>
    <rPh sb="22" eb="24">
      <t>キコウ</t>
    </rPh>
    <rPh sb="25" eb="26">
      <t>ユウ</t>
    </rPh>
    <rPh sb="28" eb="30">
      <t>ケイリョウ</t>
    </rPh>
    <rPh sb="35" eb="38">
      <t>ソウショクセイ</t>
    </rPh>
    <rPh sb="39" eb="40">
      <t>スグ</t>
    </rPh>
    <rPh sb="42" eb="45">
      <t>リョウサンガタ</t>
    </rPh>
    <rPh sb="45" eb="47">
      <t>キンデン</t>
    </rPh>
    <rPh sb="47" eb="49">
      <t>ギシュ</t>
    </rPh>
    <rPh sb="50" eb="52">
      <t>カイハツ</t>
    </rPh>
    <phoneticPr fontId="5"/>
  </si>
  <si>
    <t>視覚障害者向け音声認識リモコンBOXの開発</t>
    <rPh sb="0" eb="2">
      <t>シカク</t>
    </rPh>
    <rPh sb="2" eb="5">
      <t>ショウガイシャ</t>
    </rPh>
    <rPh sb="5" eb="6">
      <t>ム</t>
    </rPh>
    <rPh sb="7" eb="9">
      <t>オンセイ</t>
    </rPh>
    <rPh sb="9" eb="11">
      <t>ニンシキ</t>
    </rPh>
    <rPh sb="19" eb="21">
      <t>カイハツ</t>
    </rPh>
    <phoneticPr fontId="5"/>
  </si>
  <si>
    <t>ライフラインを必要としない高機能な排泄処理剤によるバリアフリー仮設トイレの開発</t>
    <rPh sb="7" eb="9">
      <t>ヒツヨウ</t>
    </rPh>
    <rPh sb="13" eb="16">
      <t>コウキノウ</t>
    </rPh>
    <rPh sb="17" eb="19">
      <t>ハイセツ</t>
    </rPh>
    <rPh sb="19" eb="22">
      <t>ショリザイ</t>
    </rPh>
    <rPh sb="31" eb="33">
      <t>カセツ</t>
    </rPh>
    <rPh sb="37" eb="39">
      <t>カイハツ</t>
    </rPh>
    <phoneticPr fontId="5"/>
  </si>
  <si>
    <t>知的・精神障害者の就労を支援するだれでもワークプロの改良</t>
    <rPh sb="0" eb="2">
      <t>チテキ</t>
    </rPh>
    <rPh sb="3" eb="5">
      <t>セイシン</t>
    </rPh>
    <rPh sb="5" eb="8">
      <t>ショウガイシャ</t>
    </rPh>
    <rPh sb="9" eb="11">
      <t>シュウロウ</t>
    </rPh>
    <rPh sb="12" eb="14">
      <t>シエン</t>
    </rPh>
    <rPh sb="26" eb="28">
      <t>カイリョウ</t>
    </rPh>
    <phoneticPr fontId="5"/>
  </si>
  <si>
    <t>障害者の歩行特性に合わせた支援機能を備える自動制御機能付き歩行器の開発</t>
    <rPh sb="0" eb="3">
      <t>ショウガイシャ</t>
    </rPh>
    <rPh sb="4" eb="6">
      <t>ホコウ</t>
    </rPh>
    <rPh sb="6" eb="8">
      <t>トクセイ</t>
    </rPh>
    <rPh sb="9" eb="10">
      <t>ア</t>
    </rPh>
    <rPh sb="13" eb="15">
      <t>シエン</t>
    </rPh>
    <rPh sb="15" eb="17">
      <t>キノウ</t>
    </rPh>
    <rPh sb="18" eb="19">
      <t>ソナ</t>
    </rPh>
    <rPh sb="21" eb="23">
      <t>ジドウ</t>
    </rPh>
    <rPh sb="23" eb="25">
      <t>セイギョ</t>
    </rPh>
    <rPh sb="25" eb="27">
      <t>キノウ</t>
    </rPh>
    <rPh sb="27" eb="28">
      <t>ツ</t>
    </rPh>
    <rPh sb="29" eb="32">
      <t>ホコウキ</t>
    </rPh>
    <rPh sb="33" eb="35">
      <t>カイハツ</t>
    </rPh>
    <phoneticPr fontId="5"/>
  </si>
  <si>
    <t>姿勢変換可能なコンパクト軽量電動車椅子の開発</t>
    <rPh sb="0" eb="2">
      <t>シセイ</t>
    </rPh>
    <rPh sb="2" eb="4">
      <t>ヘンカン</t>
    </rPh>
    <rPh sb="4" eb="6">
      <t>カノウ</t>
    </rPh>
    <rPh sb="12" eb="14">
      <t>ケイリョウ</t>
    </rPh>
    <rPh sb="14" eb="16">
      <t>デンドウ</t>
    </rPh>
    <rPh sb="16" eb="17">
      <t>クルマ</t>
    </rPh>
    <rPh sb="17" eb="19">
      <t>イス</t>
    </rPh>
    <rPh sb="20" eb="22">
      <t>カイハツ</t>
    </rPh>
    <phoneticPr fontId="5"/>
  </si>
  <si>
    <t>日常生活場面に特化した高次脳機能障害者訓練・評価用システム開発</t>
    <rPh sb="0" eb="2">
      <t>ニチジョウ</t>
    </rPh>
    <rPh sb="2" eb="4">
      <t>セイカツ</t>
    </rPh>
    <rPh sb="4" eb="6">
      <t>バメン</t>
    </rPh>
    <rPh sb="7" eb="9">
      <t>トッカ</t>
    </rPh>
    <rPh sb="11" eb="13">
      <t>コウジ</t>
    </rPh>
    <rPh sb="13" eb="16">
      <t>ノウキノウ</t>
    </rPh>
    <rPh sb="16" eb="19">
      <t>ショウガイシャ</t>
    </rPh>
    <rPh sb="19" eb="21">
      <t>クンレン</t>
    </rPh>
    <rPh sb="22" eb="24">
      <t>ヒョウカ</t>
    </rPh>
    <rPh sb="24" eb="25">
      <t>ヨウ</t>
    </rPh>
    <rPh sb="29" eb="31">
      <t>カイハツ</t>
    </rPh>
    <phoneticPr fontId="5"/>
  </si>
  <si>
    <t>成長対応調節可能な座位保持機能付き電動車椅子の開発</t>
    <rPh sb="0" eb="2">
      <t>セイチョウ</t>
    </rPh>
    <rPh sb="2" eb="4">
      <t>タイオウ</t>
    </rPh>
    <rPh sb="4" eb="6">
      <t>チョウセツ</t>
    </rPh>
    <rPh sb="6" eb="8">
      <t>カノウ</t>
    </rPh>
    <rPh sb="9" eb="11">
      <t>ザイ</t>
    </rPh>
    <rPh sb="11" eb="13">
      <t>ホジ</t>
    </rPh>
    <rPh sb="13" eb="15">
      <t>キノウ</t>
    </rPh>
    <rPh sb="15" eb="16">
      <t>ツ</t>
    </rPh>
    <rPh sb="17" eb="19">
      <t>デンドウ</t>
    </rPh>
    <rPh sb="19" eb="22">
      <t>クルマイス</t>
    </rPh>
    <rPh sb="23" eb="25">
      <t>カイハツ</t>
    </rPh>
    <phoneticPr fontId="5"/>
  </si>
  <si>
    <t>ユーザニーズに基づくトーキングエイドの改良</t>
    <rPh sb="7" eb="8">
      <t>モト</t>
    </rPh>
    <rPh sb="19" eb="21">
      <t>カイリョウ</t>
    </rPh>
    <phoneticPr fontId="5"/>
  </si>
  <si>
    <t>（株）レイトロン</t>
    <phoneticPr fontId="5"/>
  </si>
  <si>
    <t>（株）エクセルシア</t>
    <phoneticPr fontId="5"/>
  </si>
  <si>
    <t>R.Tワークス（株）</t>
    <phoneticPr fontId="5"/>
  </si>
  <si>
    <t>（株）有薗製作所</t>
    <phoneticPr fontId="5"/>
  </si>
  <si>
    <t>（株）ユープラス</t>
    <phoneticPr fontId="5"/>
  </si>
  <si>
    <t>（社副）兵庫県社会福祉事業団</t>
    <phoneticPr fontId="5"/>
  </si>
  <si>
    <t>A.　公益財団法人テクノエイド協会</t>
    <phoneticPr fontId="5"/>
  </si>
  <si>
    <t>B.　（社副）兵庫県社会福祉事業団</t>
    <phoneticPr fontId="5"/>
  </si>
  <si>
    <t>開発機関への補助</t>
    <rPh sb="0" eb="2">
      <t>カイハツ</t>
    </rPh>
    <rPh sb="2" eb="4">
      <t>キカン</t>
    </rPh>
    <rPh sb="6" eb="8">
      <t>ホジョ</t>
    </rPh>
    <phoneticPr fontId="5"/>
  </si>
  <si>
    <t>賃金</t>
    <rPh sb="0" eb="2">
      <t>チンギン</t>
    </rPh>
    <phoneticPr fontId="5"/>
  </si>
  <si>
    <t>賃料及び損料</t>
    <rPh sb="0" eb="2">
      <t>チンリョウ</t>
    </rPh>
    <rPh sb="2" eb="3">
      <t>オヨ</t>
    </rPh>
    <rPh sb="4" eb="6">
      <t>ソンリョウ</t>
    </rPh>
    <phoneticPr fontId="5"/>
  </si>
  <si>
    <t>委託費</t>
    <rPh sb="0" eb="3">
      <t>イタクヒ</t>
    </rPh>
    <phoneticPr fontId="5"/>
  </si>
  <si>
    <t>印刷製本費</t>
    <rPh sb="0" eb="2">
      <t>インサツ</t>
    </rPh>
    <rPh sb="2" eb="4">
      <t>セイホン</t>
    </rPh>
    <rPh sb="4" eb="5">
      <t>ヒ</t>
    </rPh>
    <phoneticPr fontId="5"/>
  </si>
  <si>
    <t>雑役務費</t>
    <rPh sb="0" eb="1">
      <t>ザツ</t>
    </rPh>
    <rPh sb="1" eb="4">
      <t>エキムヒ</t>
    </rPh>
    <phoneticPr fontId="5"/>
  </si>
  <si>
    <t>旅費</t>
    <rPh sb="0" eb="2">
      <t>リョヒ</t>
    </rPh>
    <phoneticPr fontId="5"/>
  </si>
  <si>
    <t>その他</t>
    <phoneticPr fontId="5"/>
  </si>
  <si>
    <t>通信運搬費</t>
    <phoneticPr fontId="5"/>
  </si>
  <si>
    <t>謝金</t>
    <rPh sb="0" eb="2">
      <t>シャキン</t>
    </rPh>
    <phoneticPr fontId="5"/>
  </si>
  <si>
    <t>本事業は、障害者の自立及び社会参加の促進の観点から、マーケットが小さく、事業化や実用的製品化が進まない障害者自立支援機器について、障害者のニーズと開発者のシーズのマッチングを図りながら、開発を行う企業等が障害者と連携して開発する取組に補助を行い、適切な価格で障害者が使いやすい支援機器の製品化・普及を図ることを目的とする。</t>
    <phoneticPr fontId="5"/>
  </si>
  <si>
    <t>障害当事者のニーズを踏まえた自立支援機器の開発を補助し、開発された支援機器を広く一般に実用化させる事業であることから、国費を投入すべき事業である。</t>
    <rPh sb="14" eb="16">
      <t>ジリツ</t>
    </rPh>
    <rPh sb="16" eb="18">
      <t>シエン</t>
    </rPh>
    <rPh sb="18" eb="20">
      <t>キキ</t>
    </rPh>
    <rPh sb="21" eb="23">
      <t>カイハツ</t>
    </rPh>
    <rPh sb="24" eb="26">
      <t>ホジョ</t>
    </rPh>
    <rPh sb="28" eb="30">
      <t>カイハツ</t>
    </rPh>
    <rPh sb="33" eb="35">
      <t>シエン</t>
    </rPh>
    <rPh sb="35" eb="37">
      <t>キキ</t>
    </rPh>
    <phoneticPr fontId="5"/>
  </si>
  <si>
    <t>障害者の自立や社会参加の促進に寄与する支援機器については、中小企業を中心に開発されており、普及促進するには国の一定の助成が必要である。</t>
    <rPh sb="4" eb="6">
      <t>ジリツ</t>
    </rPh>
    <rPh sb="7" eb="9">
      <t>シャカイ</t>
    </rPh>
    <rPh sb="19" eb="21">
      <t>シエン</t>
    </rPh>
    <rPh sb="21" eb="23">
      <t>キキ</t>
    </rPh>
    <phoneticPr fontId="5"/>
  </si>
  <si>
    <t>広く公募を行い、外部有識者による評価検討会において選定している。</t>
    <rPh sb="0" eb="1">
      <t>ヒロ</t>
    </rPh>
    <rPh sb="2" eb="4">
      <t>コウボ</t>
    </rPh>
    <rPh sb="5" eb="6">
      <t>オコナ</t>
    </rPh>
    <rPh sb="8" eb="10">
      <t>ガイブ</t>
    </rPh>
    <rPh sb="10" eb="13">
      <t>ユウシキシャ</t>
    </rPh>
    <phoneticPr fontId="5"/>
  </si>
  <si>
    <t>事業実施要綱において事業に必要な経費のみを補助対象経費とし、事業内容とその経費については、検討委員会により厳密に精査している。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9" eb="50">
      <t>カイ</t>
    </rPh>
    <rPh sb="56" eb="58">
      <t>セイサ</t>
    </rPh>
    <phoneticPr fontId="5"/>
  </si>
  <si>
    <t>-</t>
    <phoneticPr fontId="5"/>
  </si>
  <si>
    <t>評価検討会において、事業や事業に対する経費について評価を行い、適宜助言等を行っている。</t>
    <rPh sb="25" eb="27">
      <t>ヒョウカ</t>
    </rPh>
    <rPh sb="28" eb="29">
      <t>オコナ</t>
    </rPh>
    <rPh sb="31" eb="33">
      <t>テキギ</t>
    </rPh>
    <rPh sb="33" eb="35">
      <t>ジョゲン</t>
    </rPh>
    <rPh sb="35" eb="36">
      <t>トウ</t>
    </rPh>
    <rPh sb="37" eb="38">
      <t>オコナ</t>
    </rPh>
    <phoneticPr fontId="5"/>
  </si>
  <si>
    <t>-</t>
    <phoneticPr fontId="5"/>
  </si>
  <si>
    <t>実用的製品化された支援機器は、ニーズを踏まえて開発されたものであり、広く障害者の自立や社会参加に活用されるものである。</t>
    <rPh sb="9" eb="11">
      <t>シエン</t>
    </rPh>
    <rPh sb="11" eb="13">
      <t>キキ</t>
    </rPh>
    <rPh sb="23" eb="25">
      <t>カイハツ</t>
    </rPh>
    <rPh sb="40" eb="42">
      <t>ジリツ</t>
    </rPh>
    <phoneticPr fontId="5"/>
  </si>
  <si>
    <t>実施団体については、公募の上、外部有識者による評価検討会において、事前評価、事後評価等を行い、必要に応じて指導・助言を行うこととなっている。また、平成29年度からは、実施団体が、外部有識者による管理運営委員会を開催し、定期的に進捗状況を評価する仕組みを導入し、適正かつ効果的な事業実施を図るなど、必要な見直しを行っている。</t>
    <rPh sb="99" eb="101">
      <t>ウンエイ</t>
    </rPh>
    <rPh sb="118" eb="120">
      <t>ヒョウカ</t>
    </rPh>
    <phoneticPr fontId="5"/>
  </si>
  <si>
    <t>引き続き、適切な価格で障害者が使いやすい支援機器の製品化等が進むよう、事業内容等を精査し、有効な事業が実施できるよう概算要求に向けて検討を行う。</t>
    <rPh sb="0" eb="1">
      <t>ヒ</t>
    </rPh>
    <rPh sb="2" eb="3">
      <t>ツヅ</t>
    </rPh>
    <rPh sb="5" eb="7">
      <t>テキセツ</t>
    </rPh>
    <rPh sb="8" eb="10">
      <t>カカク</t>
    </rPh>
    <rPh sb="11" eb="14">
      <t>ショウガイシャ</t>
    </rPh>
    <rPh sb="15" eb="16">
      <t>ツカ</t>
    </rPh>
    <rPh sb="20" eb="22">
      <t>シエン</t>
    </rPh>
    <rPh sb="22" eb="24">
      <t>キキ</t>
    </rPh>
    <rPh sb="25" eb="28">
      <t>セイヒンカ</t>
    </rPh>
    <rPh sb="28" eb="29">
      <t>トウ</t>
    </rPh>
    <rPh sb="30" eb="31">
      <t>スス</t>
    </rPh>
    <rPh sb="35" eb="37">
      <t>ジギョウ</t>
    </rPh>
    <rPh sb="37" eb="39">
      <t>ナイヨウ</t>
    </rPh>
    <rPh sb="39" eb="40">
      <t>トウ</t>
    </rPh>
    <rPh sb="41" eb="43">
      <t>セイサ</t>
    </rPh>
    <rPh sb="45" eb="47">
      <t>ユウコウ</t>
    </rPh>
    <rPh sb="48" eb="50">
      <t>ジギョウ</t>
    </rPh>
    <rPh sb="51" eb="53">
      <t>ジッシ</t>
    </rPh>
    <rPh sb="58" eb="60">
      <t>ガイサン</t>
    </rPh>
    <rPh sb="60" eb="62">
      <t>ヨウキュウ</t>
    </rPh>
    <rPh sb="63" eb="64">
      <t>ム</t>
    </rPh>
    <rPh sb="66" eb="68">
      <t>ケントウ</t>
    </rPh>
    <rPh sb="69" eb="70">
      <t>オコナ</t>
    </rPh>
    <phoneticPr fontId="5"/>
  </si>
  <si>
    <t>補助金等交付</t>
  </si>
  <si>
    <t>開発を行う企業と障害者を含む自立支援機器の使用者が連携し、障害当事者のニーズを適切に反映した支援機器の開発が行われ、障害者にとって使いやすく適切な価格の支援機器が数多く製品化されることで、障害者の自立及び社会参加に資する。</t>
    <phoneticPr fontId="5"/>
  </si>
  <si>
    <t>評価検討会において、事業に対する経費、内容について評価しており妥当である。</t>
    <rPh sb="25" eb="27">
      <t>ヒョウカ</t>
    </rPh>
    <rPh sb="31" eb="33">
      <t>ダトウ</t>
    </rPh>
    <phoneticPr fontId="5"/>
  </si>
  <si>
    <t>福祉機器情報収集・分析・提供事業及び福祉用具実用化開発推進事業は、福祉機器の研究開発段階に係る補助であり、本事業は、その後の製品化に向けた事業への補助であることから、適切な役割分担となっている。</t>
    <phoneticPr fontId="5"/>
  </si>
  <si>
    <t>職員の賃金</t>
    <rPh sb="0" eb="2">
      <t>ショクイン</t>
    </rPh>
    <rPh sb="3" eb="5">
      <t>チンギン</t>
    </rPh>
    <phoneticPr fontId="5"/>
  </si>
  <si>
    <t>会議料</t>
    <rPh sb="0" eb="2">
      <t>カイギ</t>
    </rPh>
    <rPh sb="2" eb="3">
      <t>リョウ</t>
    </rPh>
    <phoneticPr fontId="5"/>
  </si>
  <si>
    <t>委託料</t>
    <rPh sb="0" eb="3">
      <t>イタクリョウ</t>
    </rPh>
    <phoneticPr fontId="5"/>
  </si>
  <si>
    <t>会議資料等の製本代</t>
    <rPh sb="0" eb="2">
      <t>カイギ</t>
    </rPh>
    <rPh sb="2" eb="4">
      <t>シリョウ</t>
    </rPh>
    <rPh sb="4" eb="5">
      <t>トウ</t>
    </rPh>
    <rPh sb="6" eb="9">
      <t>セイホンダイ</t>
    </rPh>
    <phoneticPr fontId="5"/>
  </si>
  <si>
    <t>ホームページ作成等</t>
    <rPh sb="6" eb="8">
      <t>サクセイ</t>
    </rPh>
    <rPh sb="8" eb="9">
      <t>トウ</t>
    </rPh>
    <phoneticPr fontId="5"/>
  </si>
  <si>
    <t>資料送料等</t>
    <rPh sb="0" eb="2">
      <t>シリョウ</t>
    </rPh>
    <rPh sb="2" eb="4">
      <t>ソウリョウ</t>
    </rPh>
    <rPh sb="4" eb="5">
      <t>トウ</t>
    </rPh>
    <phoneticPr fontId="5"/>
  </si>
  <si>
    <t>光熱水費、会議費、消耗品費</t>
    <phoneticPr fontId="5"/>
  </si>
  <si>
    <t>28年度、29年度における機器開発の採択件数は、見込みを上回っている。</t>
    <rPh sb="2" eb="4">
      <t>ネンド</t>
    </rPh>
    <rPh sb="7" eb="9">
      <t>ネンド</t>
    </rPh>
    <rPh sb="13" eb="15">
      <t>キキ</t>
    </rPh>
    <rPh sb="15" eb="17">
      <t>カイハツ</t>
    </rPh>
    <rPh sb="18" eb="20">
      <t>サイタク</t>
    </rPh>
    <rPh sb="20" eb="22">
      <t>ケンスウ</t>
    </rPh>
    <rPh sb="24" eb="26">
      <t>ミコ</t>
    </rPh>
    <rPh sb="28" eb="30">
      <t>ウワマワ</t>
    </rPh>
    <phoneticPr fontId="5"/>
  </si>
  <si>
    <t>開発助成を行った自立支援機器等について、助成期間終了後から、3年以内に製品化された件数が、50％以上となることを目標とする。</t>
    <rPh sb="0" eb="2">
      <t>カイハツ</t>
    </rPh>
    <rPh sb="2" eb="4">
      <t>ジョセイ</t>
    </rPh>
    <rPh sb="5" eb="6">
      <t>オコナ</t>
    </rPh>
    <rPh sb="8" eb="10">
      <t>ジリツ</t>
    </rPh>
    <rPh sb="10" eb="12">
      <t>シエン</t>
    </rPh>
    <rPh sb="12" eb="14">
      <t>キキ</t>
    </rPh>
    <rPh sb="14" eb="15">
      <t>トウ</t>
    </rPh>
    <rPh sb="20" eb="22">
      <t>ジョセイ</t>
    </rPh>
    <rPh sb="22" eb="24">
      <t>キカン</t>
    </rPh>
    <rPh sb="24" eb="26">
      <t>シュウリョウ</t>
    </rPh>
    <rPh sb="26" eb="27">
      <t>ゴ</t>
    </rPh>
    <rPh sb="31" eb="32">
      <t>ネン</t>
    </rPh>
    <rPh sb="32" eb="34">
      <t>イナイ</t>
    </rPh>
    <rPh sb="35" eb="38">
      <t>セイヒンカ</t>
    </rPh>
    <rPh sb="41" eb="43">
      <t>ケンスウ</t>
    </rPh>
    <rPh sb="48" eb="50">
      <t>イジョウ</t>
    </rPh>
    <rPh sb="56" eb="58">
      <t>モクヒョウ</t>
    </rPh>
    <phoneticPr fontId="5"/>
  </si>
  <si>
    <t>助成期間終了後から、3年以内に製品化された件数
（※）27年度の欄には24年度に助成終了となったものについて記載。以後の年度についても同様。</t>
    <rPh sb="29" eb="31">
      <t>ネンド</t>
    </rPh>
    <rPh sb="32" eb="33">
      <t>ラン</t>
    </rPh>
    <rPh sb="37" eb="39">
      <t>ネンド</t>
    </rPh>
    <rPh sb="40" eb="42">
      <t>ジョセイ</t>
    </rPh>
    <rPh sb="42" eb="44">
      <t>シュウリョウ</t>
    </rPh>
    <rPh sb="54" eb="56">
      <t>キサイ</t>
    </rPh>
    <rPh sb="57" eb="59">
      <t>イゴ</t>
    </rPh>
    <rPh sb="60" eb="62">
      <t>ネンド</t>
    </rPh>
    <rPh sb="67" eb="69">
      <t>ドウヨウ</t>
    </rPh>
    <phoneticPr fontId="5"/>
  </si>
  <si>
    <t>障害者の自立支援機器は、障害の種別や程度によってニーズが異なるが、個別的なニーズを捉えて一定の割合で製品化を果たししており、概ね目標を達成している。</t>
    <rPh sb="4" eb="6">
      <t>ジリツ</t>
    </rPh>
    <rPh sb="6" eb="8">
      <t>シエン</t>
    </rPh>
    <rPh sb="8" eb="10">
      <t>キキ</t>
    </rPh>
    <rPh sb="12" eb="14">
      <t>ショウガイ</t>
    </rPh>
    <rPh sb="15" eb="17">
      <t>シュベツ</t>
    </rPh>
    <rPh sb="18" eb="20">
      <t>テイド</t>
    </rPh>
    <rPh sb="28" eb="29">
      <t>コト</t>
    </rPh>
    <rPh sb="33" eb="36">
      <t>コベツテキ</t>
    </rPh>
    <rPh sb="41" eb="42">
      <t>トラ</t>
    </rPh>
    <rPh sb="44" eb="46">
      <t>イッテイ</t>
    </rPh>
    <rPh sb="47" eb="49">
      <t>ワリアイ</t>
    </rPh>
    <rPh sb="50" eb="53">
      <t>セイヒンカ</t>
    </rPh>
    <rPh sb="54" eb="55">
      <t>ハ</t>
    </rPh>
    <rPh sb="62" eb="63">
      <t>オオム</t>
    </rPh>
    <rPh sb="64" eb="66">
      <t>モクヒョウ</t>
    </rPh>
    <rPh sb="67" eb="69">
      <t>タッセイ</t>
    </rPh>
    <phoneticPr fontId="5"/>
  </si>
  <si>
    <t>以下の事業を行う実施団体を公募し、補助を行う。
①「シーズ・ニーズマッチング強化事業」　開発機関や研究者が持つ「シーズ」と、障害者を含む支援機器の使用者が持つ「ニーズ」のマッチングを目的とした交流会を企画し実施。
②「障害者自立支援機器等開発促進事業」　開発機関に助成を実施することにより、障害当事者と連携して、障害者にとって使いやすく適切な価格で販売される支援機器の実用的製品化および普及を促進。
③「障害者自立支援機器導入好事例普及事業」　ニーズに合致した支援機器を開発した企業や効果的に支援機器を導入活用している好事例を、表彰などを通じて公表する仕組みを企画し実施（平成30年度より）。</t>
    <phoneticPr fontId="5"/>
  </si>
  <si>
    <t>機器開発の新規採択件数</t>
    <rPh sb="5" eb="7">
      <t>シンキ</t>
    </rPh>
    <phoneticPr fontId="5"/>
  </si>
  <si>
    <t>99,512/16</t>
    <phoneticPr fontId="5"/>
  </si>
  <si>
    <t>74,774/11</t>
    <phoneticPr fontId="5"/>
  </si>
  <si>
    <t>84,458/16</t>
    <phoneticPr fontId="5"/>
  </si>
  <si>
    <t>76,500/12</t>
    <phoneticPr fontId="5"/>
  </si>
  <si>
    <t>Ｘ：自立支援機器等開発促進事業実績額（千円）
／
Ｙ：機器開発の採択件数（前年度からの継続含む）（件）　　　　　　　　　　　　　</t>
    <rPh sb="19" eb="21">
      <t>センエン</t>
    </rPh>
    <rPh sb="32" eb="34">
      <t>サイタク</t>
    </rPh>
    <rPh sb="34" eb="35">
      <t>ケン</t>
    </rPh>
    <rPh sb="37" eb="40">
      <t>ゼンネンド</t>
    </rPh>
    <rPh sb="43" eb="45">
      <t>ケイゾク</t>
    </rPh>
    <rPh sb="45" eb="46">
      <t>フク</t>
    </rPh>
    <rPh sb="49" eb="50">
      <t>ケン</t>
    </rPh>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</si>
  <si>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</si>
  <si>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</si>
  <si>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点検対象外</t>
    <rPh sb="0" eb="2">
      <t>テンケン</t>
    </rPh>
    <rPh sb="2" eb="5">
      <t>タイショウガイ</t>
    </rPh>
    <phoneticPr fontId="5"/>
  </si>
  <si>
    <t>・障害者基本計画
・地域生活支援事業費等補助金及び障害者総合支援事業費補助金の国庫補助について（平成21年8月25日厚生労働省発障0825第1号）</t>
    <rPh sb="10" eb="12">
      <t>チイキ</t>
    </rPh>
    <rPh sb="12" eb="14">
      <t>セイカツ</t>
    </rPh>
    <rPh sb="14" eb="16">
      <t>シエン</t>
    </rPh>
    <rPh sb="16" eb="20">
      <t>ジギョウヒナド</t>
    </rPh>
    <rPh sb="20" eb="23">
      <t>ホジョキン</t>
    </rPh>
    <rPh sb="23" eb="24">
      <t>オヨ</t>
    </rPh>
    <rPh sb="25" eb="28">
      <t>ショウガイシャ</t>
    </rPh>
    <rPh sb="28" eb="30">
      <t>ソウゴウ</t>
    </rPh>
    <rPh sb="30" eb="32">
      <t>シエン</t>
    </rPh>
    <rPh sb="32" eb="35">
      <t>ジギョウヒ</t>
    </rPh>
    <rPh sb="35" eb="38">
      <t>ホジョキン</t>
    </rPh>
    <rPh sb="39" eb="41">
      <t>コッコ</t>
    </rPh>
    <rPh sb="41" eb="43">
      <t>ホジョ</t>
    </rPh>
    <rPh sb="48" eb="50">
      <t>ヘイセイ</t>
    </rPh>
    <rPh sb="52" eb="53">
      <t>ネン</t>
    </rPh>
    <rPh sb="54" eb="55">
      <t>ガツ</t>
    </rPh>
    <rPh sb="57" eb="58">
      <t>ニチ</t>
    </rPh>
    <rPh sb="58" eb="60">
      <t>コウセイ</t>
    </rPh>
    <rPh sb="60" eb="63">
      <t>ロウドウショウ</t>
    </rPh>
    <rPh sb="63" eb="64">
      <t>ハツ</t>
    </rPh>
    <rPh sb="64" eb="65">
      <t>ショウ</t>
    </rPh>
    <rPh sb="69" eb="70">
      <t>ダイ</t>
    </rPh>
    <rPh sb="71" eb="72">
      <t>ゴウ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</si>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</sst>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181867</xdr:colOff>
      <xdr:row>741</xdr:row>
      <xdr:rowOff>1356</xdr:rowOff>
    </xdr:from>
    <xdr:to>
      <xdr:col>32</xdr:col>
      <xdr:colOff>81643</xdr:colOff>
      <xdr:row>758</xdr:row>
      <xdr:rowOff>145676</xdr:rowOff>
    </xdr:to>
    <xdr:grpSp>
      <xdr:nvGrpSpPr>
        <xdr:cNvPr id="13" name="グループ化 12"/>
        <xdr:cNvGrpSpPr/>
      </xdr:nvGrpSpPr>
      <xdr:grpSpPr>
        <a:xfrm>
          <a:off x="1982092" y="43292481"/>
          <a:ext cx="4500351" cy="6764195"/>
          <a:chOff x="3875631" y="52349879"/>
          <a:chExt cx="4522961" cy="3755552"/>
        </a:xfrm>
      </xdr:grpSpPr>
      <xdr:grpSp>
        <xdr:nvGrpSpPr>
          <xdr:cNvPr id="14" name="グループ化 13"/>
          <xdr:cNvGrpSpPr/>
        </xdr:nvGrpSpPr>
        <xdr:grpSpPr>
          <a:xfrm>
            <a:off x="3875631" y="52349879"/>
            <a:ext cx="3573075" cy="3755552"/>
            <a:chOff x="3875631" y="52349879"/>
            <a:chExt cx="3573075" cy="3755552"/>
          </a:xfrm>
        </xdr:grpSpPr>
        <xdr:sp macro="" textlink="">
          <xdr:nvSpPr>
            <xdr:cNvPr id="16" name="正方形/長方形 15"/>
            <xdr:cNvSpPr/>
          </xdr:nvSpPr>
          <xdr:spPr>
            <a:xfrm>
              <a:off x="4149378" y="52349879"/>
              <a:ext cx="3027989" cy="92048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xdr:cNvSpPr txBox="1"/>
          </xdr:nvSpPr>
          <xdr:spPr>
            <a:xfrm>
              <a:off x="5158709" y="52495557"/>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18" name="テキスト ボックス 17"/>
            <xdr:cNvSpPr txBox="1"/>
          </xdr:nvSpPr>
          <xdr:spPr>
            <a:xfrm>
              <a:off x="5281973" y="52838136"/>
              <a:ext cx="1107802" cy="276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162</a:t>
              </a:r>
              <a:r>
                <a:rPr kumimoji="1" lang="ja-JP" altLang="en-US" sz="1200" b="1"/>
                <a:t>百万円</a:t>
              </a:r>
              <a:endParaRPr kumimoji="1" lang="en-US" altLang="ja-JP" sz="1200" b="1"/>
            </a:p>
            <a:p>
              <a:pPr algn="ctr"/>
              <a:r>
                <a:rPr kumimoji="1" lang="ja-JP" altLang="en-US" sz="1200" b="1"/>
                <a:t>（確定作業中）</a:t>
              </a:r>
              <a:endParaRPr kumimoji="1" lang="en-US" altLang="ja-JP" sz="1200" b="1"/>
            </a:p>
          </xdr:txBody>
        </xdr:sp>
        <xdr:cxnSp macro="">
          <xdr:nvCxnSpPr>
            <xdr:cNvPr id="19" name="直線矢印コネクタ 18"/>
            <xdr:cNvCxnSpPr>
              <a:stCxn id="16" idx="2"/>
              <a:endCxn id="24" idx="0"/>
            </xdr:cNvCxnSpPr>
          </xdr:nvCxnSpPr>
          <xdr:spPr>
            <a:xfrm>
              <a:off x="5663373" y="53270365"/>
              <a:ext cx="7116" cy="39965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3875631" y="55247378"/>
              <a:ext cx="3573075" cy="858053"/>
              <a:chOff x="3966884" y="43400382"/>
              <a:chExt cx="3529853" cy="840270"/>
            </a:xfrm>
          </xdr:grpSpPr>
          <xdr:sp macro="" textlink="">
            <xdr:nvSpPr>
              <xdr:cNvPr id="21" name="正方形/長方形 20"/>
              <xdr:cNvSpPr/>
            </xdr:nvSpPr>
            <xdr:spPr>
              <a:xfrm>
                <a:off x="3966884" y="43400382"/>
                <a:ext cx="3529853" cy="766324"/>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テキスト ボックス 21"/>
              <xdr:cNvSpPr txBox="1"/>
            </xdr:nvSpPr>
            <xdr:spPr>
              <a:xfrm>
                <a:off x="4359090" y="43467617"/>
                <a:ext cx="2779058" cy="773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Ｂ．開発者</a:t>
                </a:r>
                <a:endParaRPr kumimoji="1" lang="en-US" altLang="ja-JP" sz="1100" b="1"/>
              </a:p>
              <a:p>
                <a:pPr algn="ctr"/>
                <a:r>
                  <a:rPr kumimoji="1" lang="ja-JP" altLang="en-US" sz="1100" b="1"/>
                  <a:t>（国内の民間企業等）　１６社</a:t>
                </a:r>
              </a:p>
            </xdr:txBody>
          </xdr:sp>
          <xdr:sp macro="" textlink="">
            <xdr:nvSpPr>
              <xdr:cNvPr id="23" name="テキスト ボックス 22"/>
              <xdr:cNvSpPr txBox="1"/>
            </xdr:nvSpPr>
            <xdr:spPr>
              <a:xfrm>
                <a:off x="5233146" y="43825350"/>
                <a:ext cx="1135349" cy="270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b="1"/>
                  <a:t>98</a:t>
                </a:r>
                <a:r>
                  <a:rPr kumimoji="1" lang="ja-JP" altLang="en-US" sz="1200" b="1"/>
                  <a:t>百万円</a:t>
                </a:r>
                <a:endParaRPr kumimoji="1" lang="en-US" altLang="ja-JP" sz="1200" b="1"/>
              </a:p>
              <a:p>
                <a:pPr algn="ctr"/>
                <a:r>
                  <a:rPr kumimoji="1" lang="ja-JP" altLang="en-US" sz="1200" b="1"/>
                  <a:t>（確定作業中）</a:t>
                </a:r>
                <a:endParaRPr kumimoji="1" lang="en-US" altLang="ja-JP" sz="1200" b="1"/>
              </a:p>
            </xdr:txBody>
          </xdr:sp>
        </xdr:grpSp>
      </xdr:grpSp>
      <xdr:sp macro="" textlink="">
        <xdr:nvSpPr>
          <xdr:cNvPr id="15" name="テキスト ボックス 14"/>
          <xdr:cNvSpPr txBox="1"/>
        </xdr:nvSpPr>
        <xdr:spPr>
          <a:xfrm>
            <a:off x="6553841" y="55074118"/>
            <a:ext cx="1844751" cy="161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公募・補助金等交付</a:t>
            </a:r>
            <a:r>
              <a:rPr kumimoji="1" lang="en-US" altLang="ja-JP" sz="1200"/>
              <a:t>】</a:t>
            </a:r>
            <a:endParaRPr kumimoji="1" lang="ja-JP" altLang="en-US" sz="1200"/>
          </a:p>
        </xdr:txBody>
      </xdr:sp>
    </xdr:grpSp>
    <xdr:clientData/>
  </xdr:twoCellAnchor>
  <xdr:twoCellAnchor>
    <xdr:from>
      <xdr:col>9</xdr:col>
      <xdr:colOff>190502</xdr:colOff>
      <xdr:row>747</xdr:row>
      <xdr:rowOff>272143</xdr:rowOff>
    </xdr:from>
    <xdr:to>
      <xdr:col>27</xdr:col>
      <xdr:colOff>145959</xdr:colOff>
      <xdr:row>751</xdr:row>
      <xdr:rowOff>13607</xdr:rowOff>
    </xdr:to>
    <xdr:sp macro="" textlink="">
      <xdr:nvSpPr>
        <xdr:cNvPr id="24" name="正方形/長方形 23"/>
        <xdr:cNvSpPr/>
      </xdr:nvSpPr>
      <xdr:spPr>
        <a:xfrm>
          <a:off x="4191002" y="45296818"/>
          <a:ext cx="3555907" cy="1151164"/>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168088</xdr:colOff>
      <xdr:row>753</xdr:row>
      <xdr:rowOff>235324</xdr:rowOff>
    </xdr:from>
    <xdr:to>
      <xdr:col>18</xdr:col>
      <xdr:colOff>168089</xdr:colOff>
      <xdr:row>755</xdr:row>
      <xdr:rowOff>291353</xdr:rowOff>
    </xdr:to>
    <xdr:cxnSp macro="">
      <xdr:nvCxnSpPr>
        <xdr:cNvPr id="25" name="直線矢印コネクタ 24"/>
        <xdr:cNvCxnSpPr/>
      </xdr:nvCxnSpPr>
      <xdr:spPr>
        <a:xfrm>
          <a:off x="3798794" y="50807471"/>
          <a:ext cx="1" cy="75079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54428</xdr:colOff>
      <xdr:row>746</xdr:row>
      <xdr:rowOff>340178</xdr:rowOff>
    </xdr:from>
    <xdr:to>
      <xdr:col>32</xdr:col>
      <xdr:colOff>136070</xdr:colOff>
      <xdr:row>748</xdr:row>
      <xdr:rowOff>101889</xdr:rowOff>
    </xdr:to>
    <xdr:sp macro="" textlink="">
      <xdr:nvSpPr>
        <xdr:cNvPr id="26" name="テキスト ボックス 25"/>
        <xdr:cNvSpPr txBox="1"/>
      </xdr:nvSpPr>
      <xdr:spPr>
        <a:xfrm>
          <a:off x="4748892" y="45583928"/>
          <a:ext cx="1918607" cy="469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公募・補助金等交付</a:t>
          </a:r>
          <a:r>
            <a:rPr kumimoji="1" lang="en-US" altLang="ja-JP" sz="1200"/>
            <a:t>】</a:t>
          </a:r>
          <a:endParaRPr kumimoji="1" lang="ja-JP" altLang="en-US" sz="1200"/>
        </a:p>
      </xdr:txBody>
    </xdr:sp>
    <xdr:clientData/>
  </xdr:twoCellAnchor>
  <xdr:twoCellAnchor>
    <xdr:from>
      <xdr:col>11</xdr:col>
      <xdr:colOff>163286</xdr:colOff>
      <xdr:row>748</xdr:row>
      <xdr:rowOff>0</xdr:rowOff>
    </xdr:from>
    <xdr:to>
      <xdr:col>25</xdr:col>
      <xdr:colOff>163206</xdr:colOff>
      <xdr:row>751</xdr:row>
      <xdr:rowOff>205343</xdr:rowOff>
    </xdr:to>
    <xdr:sp macro="" textlink="">
      <xdr:nvSpPr>
        <xdr:cNvPr id="27" name="テキスト ボックス 26"/>
        <xdr:cNvSpPr txBox="1"/>
      </xdr:nvSpPr>
      <xdr:spPr>
        <a:xfrm>
          <a:off x="4563836" y="45377100"/>
          <a:ext cx="2800270" cy="1262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Ａ．（公財）テクノエイド協会</a:t>
          </a:r>
          <a:endParaRPr kumimoji="1" lang="en-US" altLang="ja-JP" sz="1100" b="1"/>
        </a:p>
        <a:p>
          <a:pPr algn="ctr"/>
          <a:endParaRPr kumimoji="1" lang="ja-JP" altLang="en-US" sz="1100" b="1"/>
        </a:p>
      </xdr:txBody>
    </xdr:sp>
    <xdr:clientData/>
  </xdr:twoCellAnchor>
  <xdr:twoCellAnchor>
    <xdr:from>
      <xdr:col>16</xdr:col>
      <xdr:colOff>68026</xdr:colOff>
      <xdr:row>749</xdr:row>
      <xdr:rowOff>176887</xdr:rowOff>
    </xdr:from>
    <xdr:to>
      <xdr:col>21</xdr:col>
      <xdr:colOff>199675</xdr:colOff>
      <xdr:row>750</xdr:row>
      <xdr:rowOff>302315</xdr:rowOff>
    </xdr:to>
    <xdr:sp macro="" textlink="">
      <xdr:nvSpPr>
        <xdr:cNvPr id="28" name="テキスト ボックス 27"/>
        <xdr:cNvSpPr txBox="1"/>
      </xdr:nvSpPr>
      <xdr:spPr>
        <a:xfrm>
          <a:off x="5468701" y="45906412"/>
          <a:ext cx="1131774" cy="477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162</a:t>
          </a:r>
          <a:r>
            <a:rPr kumimoji="1" lang="ja-JP" altLang="en-US" sz="1100" b="1"/>
            <a:t>百万円</a:t>
          </a:r>
          <a:endParaRPr kumimoji="1" lang="en-US" altLang="ja-JP" sz="1100" b="1"/>
        </a:p>
        <a:p>
          <a:pPr algn="ctr"/>
          <a:r>
            <a:rPr kumimoji="1" lang="ja-JP" altLang="en-US" sz="1100" b="1"/>
            <a:t>（確定作業中）</a:t>
          </a:r>
          <a:endParaRPr kumimoji="1" lang="en-US" altLang="ja-JP" sz="1100" b="1"/>
        </a:p>
      </xdr:txBody>
    </xdr:sp>
    <xdr:clientData/>
  </xdr:twoCellAnchor>
  <xdr:twoCellAnchor>
    <xdr:from>
      <xdr:col>11</xdr:col>
      <xdr:colOff>0</xdr:colOff>
      <xdr:row>751</xdr:row>
      <xdr:rowOff>153079</xdr:rowOff>
    </xdr:from>
    <xdr:to>
      <xdr:col>26</xdr:col>
      <xdr:colOff>108857</xdr:colOff>
      <xdr:row>753</xdr:row>
      <xdr:rowOff>78441</xdr:rowOff>
    </xdr:to>
    <xdr:sp macro="" textlink="">
      <xdr:nvSpPr>
        <xdr:cNvPr id="29" name="大かっこ 28"/>
        <xdr:cNvSpPr>
          <a:spLocks noChangeArrowheads="1"/>
        </xdr:cNvSpPr>
      </xdr:nvSpPr>
      <xdr:spPr bwMode="auto">
        <a:xfrm>
          <a:off x="2218765" y="50030461"/>
          <a:ext cx="3134445" cy="6201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050" kern="100">
              <a:effectLst/>
              <a:latin typeface="Century"/>
              <a:ea typeface="HG丸ｺﾞｼｯｸM-PRO"/>
              <a:cs typeface="Times New Roman"/>
            </a:rPr>
            <a:t>①シーズ・ニーズマッチング強化事業を実施。</a:t>
          </a:r>
          <a:endParaRPr lang="en-US" altLang="ja-JP" sz="1050" kern="100">
            <a:effectLst/>
            <a:latin typeface="Century"/>
            <a:ea typeface="HG丸ｺﾞｼｯｸM-PRO"/>
            <a:cs typeface="Times New Roman"/>
          </a:endParaRPr>
        </a:p>
        <a:p>
          <a:pPr algn="just">
            <a:spcAft>
              <a:spcPts val="0"/>
            </a:spcAft>
          </a:pPr>
          <a:r>
            <a:rPr lang="ja-JP" altLang="en-US" sz="1050" kern="100">
              <a:effectLst/>
              <a:latin typeface="Century"/>
              <a:ea typeface="HG丸ｺﾞｼｯｸM-PRO"/>
              <a:cs typeface="Times New Roman"/>
            </a:rPr>
            <a:t>②障害者自立支援機器等開発促進事業</a:t>
          </a:r>
          <a:endParaRPr lang="ja-JP" sz="1200" kern="100">
            <a:effectLst/>
            <a:latin typeface="Century"/>
            <a:ea typeface="ＭＳ 明朝"/>
            <a:cs typeface="Times New Roman"/>
          </a:endParaRPr>
        </a:p>
      </xdr:txBody>
    </xdr:sp>
    <xdr:clientData/>
  </xdr:twoCellAnchor>
  <xdr:twoCellAnchor>
    <xdr:from>
      <xdr:col>10</xdr:col>
      <xdr:colOff>92869</xdr:colOff>
      <xdr:row>758</xdr:row>
      <xdr:rowOff>190499</xdr:rowOff>
    </xdr:from>
    <xdr:to>
      <xdr:col>26</xdr:col>
      <xdr:colOff>19</xdr:colOff>
      <xdr:row>759</xdr:row>
      <xdr:rowOff>123263</xdr:rowOff>
    </xdr:to>
    <xdr:sp macro="" textlink="">
      <xdr:nvSpPr>
        <xdr:cNvPr id="30" name="大かっこ 29"/>
        <xdr:cNvSpPr>
          <a:spLocks noChangeArrowheads="1"/>
        </xdr:cNvSpPr>
      </xdr:nvSpPr>
      <xdr:spPr bwMode="auto">
        <a:xfrm>
          <a:off x="2109928" y="74743234"/>
          <a:ext cx="3134444" cy="605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spcAft>
              <a:spcPts val="0"/>
            </a:spcAft>
          </a:pPr>
          <a:r>
            <a:rPr lang="ja-JP" altLang="en-US" sz="1050" kern="100">
              <a:effectLst/>
              <a:latin typeface="Century"/>
              <a:ea typeface="HG丸ｺﾞｼｯｸM-PRO"/>
              <a:cs typeface="Times New Roman"/>
            </a:rPr>
            <a:t>障害者の自立を支援するための機器の開発</a:t>
          </a:r>
          <a:endParaRPr lang="ja-JP" sz="12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755</v>
      </c>
      <c r="AT2" s="218"/>
      <c r="AU2" s="218"/>
      <c r="AV2" s="52" t="str">
        <f>IF(AW2="", "", "-")</f>
        <v/>
      </c>
      <c r="AW2" s="395"/>
      <c r="AX2" s="395"/>
    </row>
    <row r="3" spans="1:50" ht="21" customHeight="1" thickBot="1" x14ac:dyDescent="0.2">
      <c r="A3" s="534" t="s">
        <v>534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589</v>
      </c>
      <c r="AK3" s="536"/>
      <c r="AL3" s="536"/>
      <c r="AM3" s="536"/>
      <c r="AN3" s="536"/>
      <c r="AO3" s="536"/>
      <c r="AP3" s="536"/>
      <c r="AQ3" s="536"/>
      <c r="AR3" s="536"/>
      <c r="AS3" s="536"/>
      <c r="AT3" s="536"/>
      <c r="AU3" s="536"/>
      <c r="AV3" s="536"/>
      <c r="AW3" s="536"/>
      <c r="AX3" s="24" t="s">
        <v>65</v>
      </c>
    </row>
    <row r="4" spans="1:50" ht="24.75" customHeight="1" x14ac:dyDescent="0.15">
      <c r="A4" s="739" t="s">
        <v>25</v>
      </c>
      <c r="B4" s="740"/>
      <c r="C4" s="740"/>
      <c r="D4" s="740"/>
      <c r="E4" s="740"/>
      <c r="F4" s="740"/>
      <c r="G4" s="715" t="s">
        <v>549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550</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9" t="s">
        <v>185</v>
      </c>
      <c r="H5" s="570"/>
      <c r="I5" s="570"/>
      <c r="J5" s="570"/>
      <c r="K5" s="570"/>
      <c r="L5" s="570"/>
      <c r="M5" s="571" t="s">
        <v>66</v>
      </c>
      <c r="N5" s="572"/>
      <c r="O5" s="572"/>
      <c r="P5" s="572"/>
      <c r="Q5" s="572"/>
      <c r="R5" s="573"/>
      <c r="S5" s="574" t="s">
        <v>131</v>
      </c>
      <c r="T5" s="570"/>
      <c r="U5" s="570"/>
      <c r="V5" s="570"/>
      <c r="W5" s="570"/>
      <c r="X5" s="575"/>
      <c r="Y5" s="731" t="s">
        <v>3</v>
      </c>
      <c r="Z5" s="732"/>
      <c r="AA5" s="732"/>
      <c r="AB5" s="732"/>
      <c r="AC5" s="732"/>
      <c r="AD5" s="733"/>
      <c r="AE5" s="734" t="s">
        <v>595</v>
      </c>
      <c r="AF5" s="734"/>
      <c r="AG5" s="734"/>
      <c r="AH5" s="734"/>
      <c r="AI5" s="734"/>
      <c r="AJ5" s="734"/>
      <c r="AK5" s="734"/>
      <c r="AL5" s="734"/>
      <c r="AM5" s="734"/>
      <c r="AN5" s="734"/>
      <c r="AO5" s="734"/>
      <c r="AP5" s="735"/>
      <c r="AQ5" s="736" t="s">
        <v>596</v>
      </c>
      <c r="AR5" s="737"/>
      <c r="AS5" s="737"/>
      <c r="AT5" s="737"/>
      <c r="AU5" s="737"/>
      <c r="AV5" s="737"/>
      <c r="AW5" s="737"/>
      <c r="AX5" s="738"/>
    </row>
    <row r="6" spans="1:50" ht="39" customHeight="1" x14ac:dyDescent="0.15">
      <c r="A6" s="741" t="s">
        <v>4</v>
      </c>
      <c r="B6" s="742"/>
      <c r="C6" s="742"/>
      <c r="D6" s="742"/>
      <c r="E6" s="742"/>
      <c r="F6" s="742"/>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77.25" customHeight="1" x14ac:dyDescent="0.15">
      <c r="A7" s="853" t="s">
        <v>22</v>
      </c>
      <c r="B7" s="854"/>
      <c r="C7" s="854"/>
      <c r="D7" s="854"/>
      <c r="E7" s="854"/>
      <c r="F7" s="855"/>
      <c r="G7" s="856" t="s">
        <v>552</v>
      </c>
      <c r="H7" s="857"/>
      <c r="I7" s="857"/>
      <c r="J7" s="857"/>
      <c r="K7" s="857"/>
      <c r="L7" s="857"/>
      <c r="M7" s="857"/>
      <c r="N7" s="857"/>
      <c r="O7" s="857"/>
      <c r="P7" s="857"/>
      <c r="Q7" s="857"/>
      <c r="R7" s="857"/>
      <c r="S7" s="857"/>
      <c r="T7" s="857"/>
      <c r="U7" s="857"/>
      <c r="V7" s="857"/>
      <c r="W7" s="857"/>
      <c r="X7" s="858"/>
      <c r="Y7" s="393" t="s">
        <v>547</v>
      </c>
      <c r="Z7" s="294"/>
      <c r="AA7" s="294"/>
      <c r="AB7" s="294"/>
      <c r="AC7" s="294"/>
      <c r="AD7" s="394"/>
      <c r="AE7" s="381" t="s">
        <v>666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389</v>
      </c>
      <c r="B8" s="854"/>
      <c r="C8" s="854"/>
      <c r="D8" s="854"/>
      <c r="E8" s="854"/>
      <c r="F8" s="855"/>
      <c r="G8" s="221" t="str">
        <f>入力規則等!A26</f>
        <v>障害者施策</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54" t="str">
        <f>入力規則等!K13</f>
        <v>社会保障</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3" t="s">
        <v>630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121.5" customHeight="1" x14ac:dyDescent="0.15">
      <c r="A10" s="756" t="s">
        <v>30</v>
      </c>
      <c r="B10" s="757"/>
      <c r="C10" s="757"/>
      <c r="D10" s="757"/>
      <c r="E10" s="757"/>
      <c r="F10" s="757"/>
      <c r="G10" s="689" t="s">
        <v>656</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100</v>
      </c>
      <c r="Q13" s="98"/>
      <c r="R13" s="98"/>
      <c r="S13" s="98"/>
      <c r="T13" s="98"/>
      <c r="U13" s="98"/>
      <c r="V13" s="99"/>
      <c r="W13" s="97">
        <v>158</v>
      </c>
      <c r="X13" s="98"/>
      <c r="Y13" s="98"/>
      <c r="Z13" s="98"/>
      <c r="AA13" s="98"/>
      <c r="AB13" s="98"/>
      <c r="AC13" s="99"/>
      <c r="AD13" s="97">
        <v>162</v>
      </c>
      <c r="AE13" s="98"/>
      <c r="AF13" s="98"/>
      <c r="AG13" s="98"/>
      <c r="AH13" s="98"/>
      <c r="AI13" s="98"/>
      <c r="AJ13" s="99"/>
      <c r="AK13" s="97">
        <v>150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1"/>
      <c r="H14" s="762"/>
      <c r="I14" s="586" t="s">
        <v>8</v>
      </c>
      <c r="J14" s="646"/>
      <c r="K14" s="646"/>
      <c r="L14" s="646"/>
      <c r="M14" s="646"/>
      <c r="N14" s="646"/>
      <c r="O14" s="647"/>
      <c r="P14" s="97" t="s">
        <v>551</v>
      </c>
      <c r="Q14" s="98"/>
      <c r="R14" s="98"/>
      <c r="S14" s="98"/>
      <c r="T14" s="98"/>
      <c r="U14" s="98"/>
      <c r="V14" s="99"/>
      <c r="W14" s="97" t="s">
        <v>553</v>
      </c>
      <c r="X14" s="98"/>
      <c r="Y14" s="98"/>
      <c r="Z14" s="98"/>
      <c r="AA14" s="98"/>
      <c r="AB14" s="98"/>
      <c r="AC14" s="99"/>
      <c r="AD14" s="97" t="s">
        <v>555</v>
      </c>
      <c r="AE14" s="98"/>
      <c r="AF14" s="98"/>
      <c r="AG14" s="98"/>
      <c r="AH14" s="98"/>
      <c r="AI14" s="98"/>
      <c r="AJ14" s="99"/>
      <c r="AK14" s="97" t="s">
        <v>553</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86" t="s">
        <v>51</v>
      </c>
      <c r="J15" s="587"/>
      <c r="K15" s="587"/>
      <c r="L15" s="587"/>
      <c r="M15" s="587"/>
      <c r="N15" s="587"/>
      <c r="O15" s="588"/>
      <c r="P15" s="97" t="s">
        <v>551</v>
      </c>
      <c r="Q15" s="98"/>
      <c r="R15" s="98"/>
      <c r="S15" s="98"/>
      <c r="T15" s="98"/>
      <c r="U15" s="98"/>
      <c r="V15" s="99"/>
      <c r="W15" s="97" t="s">
        <v>553</v>
      </c>
      <c r="X15" s="98"/>
      <c r="Y15" s="98"/>
      <c r="Z15" s="98"/>
      <c r="AA15" s="98"/>
      <c r="AB15" s="98"/>
      <c r="AC15" s="99"/>
      <c r="AD15" s="97" t="s">
        <v>553</v>
      </c>
      <c r="AE15" s="98"/>
      <c r="AF15" s="98"/>
      <c r="AG15" s="98"/>
      <c r="AH15" s="98"/>
      <c r="AI15" s="98"/>
      <c r="AJ15" s="99"/>
      <c r="AK15" s="97" t="s">
        <v>552</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86" t="s">
        <v>52</v>
      </c>
      <c r="J16" s="587"/>
      <c r="K16" s="587"/>
      <c r="L16" s="587"/>
      <c r="M16" s="587"/>
      <c r="N16" s="587"/>
      <c r="O16" s="588"/>
      <c r="P16" s="97" t="s">
        <v>551</v>
      </c>
      <c r="Q16" s="98"/>
      <c r="R16" s="98"/>
      <c r="S16" s="98"/>
      <c r="T16" s="98"/>
      <c r="U16" s="98"/>
      <c r="V16" s="99"/>
      <c r="W16" s="97" t="s">
        <v>554</v>
      </c>
      <c r="X16" s="98"/>
      <c r="Y16" s="98"/>
      <c r="Z16" s="98"/>
      <c r="AA16" s="98"/>
      <c r="AB16" s="98"/>
      <c r="AC16" s="99"/>
      <c r="AD16" s="97" t="s">
        <v>554</v>
      </c>
      <c r="AE16" s="98"/>
      <c r="AF16" s="98"/>
      <c r="AG16" s="98"/>
      <c r="AH16" s="98"/>
      <c r="AI16" s="98"/>
      <c r="AJ16" s="99"/>
      <c r="AK16" s="97" t="s">
        <v>553</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86" t="s">
        <v>50</v>
      </c>
      <c r="J17" s="646"/>
      <c r="K17" s="646"/>
      <c r="L17" s="646"/>
      <c r="M17" s="646"/>
      <c r="N17" s="646"/>
      <c r="O17" s="647"/>
      <c r="P17" s="97" t="s">
        <v>551</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3"/>
      <c r="H18" s="764"/>
      <c r="I18" s="751" t="s">
        <v>20</v>
      </c>
      <c r="J18" s="752"/>
      <c r="K18" s="752"/>
      <c r="L18" s="752"/>
      <c r="M18" s="752"/>
      <c r="N18" s="752"/>
      <c r="O18" s="753"/>
      <c r="P18" s="103">
        <f>SUM(P13:V17)</f>
        <v>100</v>
      </c>
      <c r="Q18" s="104"/>
      <c r="R18" s="104"/>
      <c r="S18" s="104"/>
      <c r="T18" s="104"/>
      <c r="U18" s="104"/>
      <c r="V18" s="105"/>
      <c r="W18" s="103">
        <f>SUM(W13:AC17)</f>
        <v>158</v>
      </c>
      <c r="X18" s="104"/>
      <c r="Y18" s="104"/>
      <c r="Z18" s="104"/>
      <c r="AA18" s="104"/>
      <c r="AB18" s="104"/>
      <c r="AC18" s="105"/>
      <c r="AD18" s="103">
        <f>SUM(AD13:AJ17)</f>
        <v>162</v>
      </c>
      <c r="AE18" s="104"/>
      <c r="AF18" s="104"/>
      <c r="AG18" s="104"/>
      <c r="AH18" s="104"/>
      <c r="AI18" s="104"/>
      <c r="AJ18" s="105"/>
      <c r="AK18" s="103">
        <f>SUM(AK13:AQ17)</f>
        <v>150</v>
      </c>
      <c r="AL18" s="104"/>
      <c r="AM18" s="104"/>
      <c r="AN18" s="104"/>
      <c r="AO18" s="104"/>
      <c r="AP18" s="104"/>
      <c r="AQ18" s="105"/>
      <c r="AR18" s="103">
        <f>SUM(AR13:AX17)</f>
        <v>0</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100</v>
      </c>
      <c r="Q19" s="98"/>
      <c r="R19" s="98"/>
      <c r="S19" s="98"/>
      <c r="T19" s="98"/>
      <c r="U19" s="98"/>
      <c r="V19" s="99"/>
      <c r="W19" s="97">
        <v>135</v>
      </c>
      <c r="X19" s="98"/>
      <c r="Y19" s="98"/>
      <c r="Z19" s="98"/>
      <c r="AA19" s="98"/>
      <c r="AB19" s="98"/>
      <c r="AC19" s="99"/>
      <c r="AD19" s="97">
        <v>162</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0.85443037974683544</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2"/>
      <c r="B21" s="143"/>
      <c r="C21" s="143"/>
      <c r="D21" s="143"/>
      <c r="E21" s="143"/>
      <c r="F21" s="144"/>
      <c r="G21" s="953" t="s">
        <v>497</v>
      </c>
      <c r="H21" s="954"/>
      <c r="I21" s="954"/>
      <c r="J21" s="954"/>
      <c r="K21" s="954"/>
      <c r="L21" s="954"/>
      <c r="M21" s="954"/>
      <c r="N21" s="954"/>
      <c r="O21" s="954"/>
      <c r="P21" s="550">
        <f>IF(P19=0, "-", SUM(P19)/SUM(P13,P14))</f>
        <v>1</v>
      </c>
      <c r="Q21" s="550"/>
      <c r="R21" s="550"/>
      <c r="S21" s="550"/>
      <c r="T21" s="550"/>
      <c r="U21" s="550"/>
      <c r="V21" s="550"/>
      <c r="W21" s="550">
        <f t="shared" ref="W21" si="2">IF(W19=0, "-", SUM(W19)/SUM(W13,W14))</f>
        <v>0.85443037974683544</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491</v>
      </c>
      <c r="B30" s="521"/>
      <c r="C30" s="521"/>
      <c r="D30" s="521"/>
      <c r="E30" s="521"/>
      <c r="F30" s="522"/>
      <c r="G30" s="664" t="s">
        <v>265</v>
      </c>
      <c r="H30" s="388"/>
      <c r="I30" s="388"/>
      <c r="J30" s="388"/>
      <c r="K30" s="388"/>
      <c r="L30" s="388"/>
      <c r="M30" s="388"/>
      <c r="N30" s="388"/>
      <c r="O30" s="590"/>
      <c r="P30" s="589" t="s">
        <v>59</v>
      </c>
      <c r="Q30" s="388"/>
      <c r="R30" s="388"/>
      <c r="S30" s="388"/>
      <c r="T30" s="388"/>
      <c r="U30" s="388"/>
      <c r="V30" s="388"/>
      <c r="W30" s="388"/>
      <c r="X30" s="590"/>
      <c r="Y30" s="476"/>
      <c r="Z30" s="477"/>
      <c r="AA30" s="478"/>
      <c r="AB30" s="384" t="s">
        <v>11</v>
      </c>
      <c r="AC30" s="385"/>
      <c r="AD30" s="386"/>
      <c r="AE30" s="384" t="s">
        <v>357</v>
      </c>
      <c r="AF30" s="385"/>
      <c r="AG30" s="385"/>
      <c r="AH30" s="386"/>
      <c r="AI30" s="384" t="s">
        <v>363</v>
      </c>
      <c r="AJ30" s="385"/>
      <c r="AK30" s="385"/>
      <c r="AL30" s="386"/>
      <c r="AM30" s="387" t="s">
        <v>472</v>
      </c>
      <c r="AN30" s="387"/>
      <c r="AO30" s="387"/>
      <c r="AP30" s="384"/>
      <c r="AQ30" s="655" t="s">
        <v>355</v>
      </c>
      <c r="AR30" s="656"/>
      <c r="AS30" s="656"/>
      <c r="AT30" s="657"/>
      <c r="AU30" s="388" t="s">
        <v>253</v>
      </c>
      <c r="AV30" s="388"/>
      <c r="AW30" s="388"/>
      <c r="AX30" s="389"/>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479"/>
      <c r="Z31" s="480"/>
      <c r="AA31" s="481"/>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30</v>
      </c>
      <c r="AV31" s="269"/>
      <c r="AW31" s="377" t="s">
        <v>300</v>
      </c>
      <c r="AX31" s="378"/>
    </row>
    <row r="32" spans="1:50" ht="23.25" customHeight="1" x14ac:dyDescent="0.15">
      <c r="A32" s="526"/>
      <c r="B32" s="524"/>
      <c r="C32" s="524"/>
      <c r="D32" s="524"/>
      <c r="E32" s="524"/>
      <c r="F32" s="525"/>
      <c r="G32" s="551" t="s">
        <v>653</v>
      </c>
      <c r="H32" s="552"/>
      <c r="I32" s="552"/>
      <c r="J32" s="552"/>
      <c r="K32" s="552"/>
      <c r="L32" s="552"/>
      <c r="M32" s="552"/>
      <c r="N32" s="552"/>
      <c r="O32" s="553"/>
      <c r="P32" s="158" t="s">
        <v>654</v>
      </c>
      <c r="Q32" s="158"/>
      <c r="R32" s="158"/>
      <c r="S32" s="158"/>
      <c r="T32" s="158"/>
      <c r="U32" s="158"/>
      <c r="V32" s="158"/>
      <c r="W32" s="158"/>
      <c r="X32" s="229"/>
      <c r="Y32" s="336" t="s">
        <v>12</v>
      </c>
      <c r="Z32" s="560"/>
      <c r="AA32" s="561"/>
      <c r="AB32" s="562" t="s">
        <v>557</v>
      </c>
      <c r="AC32" s="562"/>
      <c r="AD32" s="562"/>
      <c r="AE32" s="362">
        <v>5</v>
      </c>
      <c r="AF32" s="363"/>
      <c r="AG32" s="363"/>
      <c r="AH32" s="363"/>
      <c r="AI32" s="362">
        <v>4</v>
      </c>
      <c r="AJ32" s="363"/>
      <c r="AK32" s="363"/>
      <c r="AL32" s="363"/>
      <c r="AM32" s="362">
        <v>5</v>
      </c>
      <c r="AN32" s="363"/>
      <c r="AO32" s="363"/>
      <c r="AP32" s="363"/>
      <c r="AQ32" s="100" t="s">
        <v>555</v>
      </c>
      <c r="AR32" s="101"/>
      <c r="AS32" s="101"/>
      <c r="AT32" s="102"/>
      <c r="AU32" s="363"/>
      <c r="AV32" s="363"/>
      <c r="AW32" s="363"/>
      <c r="AX32" s="365"/>
    </row>
    <row r="33" spans="1:50" ht="23.25" customHeight="1" x14ac:dyDescent="0.15">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557</v>
      </c>
      <c r="AC33" s="533"/>
      <c r="AD33" s="533"/>
      <c r="AE33" s="362">
        <v>5</v>
      </c>
      <c r="AF33" s="363"/>
      <c r="AG33" s="363"/>
      <c r="AH33" s="363"/>
      <c r="AI33" s="362">
        <v>6</v>
      </c>
      <c r="AJ33" s="363"/>
      <c r="AK33" s="363"/>
      <c r="AL33" s="363"/>
      <c r="AM33" s="362">
        <v>3</v>
      </c>
      <c r="AN33" s="363"/>
      <c r="AO33" s="363"/>
      <c r="AP33" s="363"/>
      <c r="AQ33" s="100" t="s">
        <v>553</v>
      </c>
      <c r="AR33" s="101"/>
      <c r="AS33" s="101"/>
      <c r="AT33" s="102"/>
      <c r="AU33" s="363">
        <v>4</v>
      </c>
      <c r="AV33" s="363"/>
      <c r="AW33" s="363"/>
      <c r="AX33" s="365"/>
    </row>
    <row r="34" spans="1:50" ht="51.7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2">
        <v>100</v>
      </c>
      <c r="AF34" s="363"/>
      <c r="AG34" s="363"/>
      <c r="AH34" s="363"/>
      <c r="AI34" s="362">
        <v>67</v>
      </c>
      <c r="AJ34" s="363"/>
      <c r="AK34" s="363"/>
      <c r="AL34" s="363"/>
      <c r="AM34" s="362">
        <v>167</v>
      </c>
      <c r="AN34" s="363"/>
      <c r="AO34" s="363"/>
      <c r="AP34" s="363"/>
      <c r="AQ34" s="100" t="s">
        <v>553</v>
      </c>
      <c r="AR34" s="101"/>
      <c r="AS34" s="101"/>
      <c r="AT34" s="102"/>
      <c r="AU34" s="363"/>
      <c r="AV34" s="363"/>
      <c r="AW34" s="363"/>
      <c r="AX34" s="365"/>
    </row>
    <row r="35" spans="1:50" ht="23.25" customHeight="1" x14ac:dyDescent="0.15">
      <c r="A35" s="924" t="s">
        <v>527</v>
      </c>
      <c r="B35" s="925"/>
      <c r="C35" s="925"/>
      <c r="D35" s="925"/>
      <c r="E35" s="925"/>
      <c r="F35" s="926"/>
      <c r="G35" s="930" t="s">
        <v>558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8" t="s">
        <v>491</v>
      </c>
      <c r="B37" s="659"/>
      <c r="C37" s="659"/>
      <c r="D37" s="659"/>
      <c r="E37" s="659"/>
      <c r="F37" s="660"/>
      <c r="G37" s="576" t="s">
        <v>265</v>
      </c>
      <c r="H37" s="379"/>
      <c r="I37" s="379"/>
      <c r="J37" s="379"/>
      <c r="K37" s="379"/>
      <c r="L37" s="379"/>
      <c r="M37" s="379"/>
      <c r="N37" s="379"/>
      <c r="O37" s="577"/>
      <c r="P37" s="648" t="s">
        <v>59</v>
      </c>
      <c r="Q37" s="379"/>
      <c r="R37" s="379"/>
      <c r="S37" s="379"/>
      <c r="T37" s="379"/>
      <c r="U37" s="379"/>
      <c r="V37" s="379"/>
      <c r="W37" s="379"/>
      <c r="X37" s="577"/>
      <c r="Y37" s="649"/>
      <c r="Z37" s="650"/>
      <c r="AA37" s="65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479"/>
      <c r="Z38" s="480"/>
      <c r="AA38" s="48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36" t="s">
        <v>12</v>
      </c>
      <c r="Z39" s="560"/>
      <c r="AA39" s="561"/>
      <c r="AB39" s="562"/>
      <c r="AC39" s="562"/>
      <c r="AD39" s="56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1"/>
      <c r="B41" s="662"/>
      <c r="C41" s="662"/>
      <c r="D41" s="662"/>
      <c r="E41" s="662"/>
      <c r="F41" s="663"/>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8" t="s">
        <v>491</v>
      </c>
      <c r="B44" s="659"/>
      <c r="C44" s="659"/>
      <c r="D44" s="659"/>
      <c r="E44" s="659"/>
      <c r="F44" s="660"/>
      <c r="G44" s="576" t="s">
        <v>265</v>
      </c>
      <c r="H44" s="379"/>
      <c r="I44" s="379"/>
      <c r="J44" s="379"/>
      <c r="K44" s="379"/>
      <c r="L44" s="379"/>
      <c r="M44" s="379"/>
      <c r="N44" s="379"/>
      <c r="O44" s="577"/>
      <c r="P44" s="648" t="s">
        <v>59</v>
      </c>
      <c r="Q44" s="379"/>
      <c r="R44" s="379"/>
      <c r="S44" s="379"/>
      <c r="T44" s="379"/>
      <c r="U44" s="379"/>
      <c r="V44" s="379"/>
      <c r="W44" s="379"/>
      <c r="X44" s="577"/>
      <c r="Y44" s="649"/>
      <c r="Z44" s="650"/>
      <c r="AA44" s="65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479"/>
      <c r="Z45" s="480"/>
      <c r="AA45" s="48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36" t="s">
        <v>12</v>
      </c>
      <c r="Z46" s="560"/>
      <c r="AA46" s="561"/>
      <c r="AB46" s="562"/>
      <c r="AC46" s="562"/>
      <c r="AD46" s="56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1"/>
      <c r="B48" s="662"/>
      <c r="C48" s="662"/>
      <c r="D48" s="662"/>
      <c r="E48" s="662"/>
      <c r="F48" s="663"/>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4" t="s">
        <v>527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3" t="s">
        <v>491</v>
      </c>
      <c r="B51" s="524"/>
      <c r="C51" s="524"/>
      <c r="D51" s="524"/>
      <c r="E51" s="524"/>
      <c r="F51" s="525"/>
      <c r="G51" s="576" t="s">
        <v>265</v>
      </c>
      <c r="H51" s="379"/>
      <c r="I51" s="379"/>
      <c r="J51" s="379"/>
      <c r="K51" s="379"/>
      <c r="L51" s="379"/>
      <c r="M51" s="379"/>
      <c r="N51" s="379"/>
      <c r="O51" s="577"/>
      <c r="P51" s="648" t="s">
        <v>59</v>
      </c>
      <c r="Q51" s="379"/>
      <c r="R51" s="379"/>
      <c r="S51" s="379"/>
      <c r="T51" s="379"/>
      <c r="U51" s="379"/>
      <c r="V51" s="379"/>
      <c r="W51" s="379"/>
      <c r="X51" s="577"/>
      <c r="Y51" s="649"/>
      <c r="Z51" s="650"/>
      <c r="AA51" s="65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479"/>
      <c r="Z52" s="480"/>
      <c r="AA52" s="48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36" t="s">
        <v>12</v>
      </c>
      <c r="Z53" s="560"/>
      <c r="AA53" s="561"/>
      <c r="AB53" s="562"/>
      <c r="AC53" s="562"/>
      <c r="AD53" s="56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1"/>
      <c r="B55" s="662"/>
      <c r="C55" s="662"/>
      <c r="D55" s="662"/>
      <c r="E55" s="662"/>
      <c r="F55" s="663"/>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4" t="s">
        <v>527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3" t="s">
        <v>491</v>
      </c>
      <c r="B58" s="524"/>
      <c r="C58" s="524"/>
      <c r="D58" s="524"/>
      <c r="E58" s="524"/>
      <c r="F58" s="525"/>
      <c r="G58" s="576" t="s">
        <v>265</v>
      </c>
      <c r="H58" s="379"/>
      <c r="I58" s="379"/>
      <c r="J58" s="379"/>
      <c r="K58" s="379"/>
      <c r="L58" s="379"/>
      <c r="M58" s="379"/>
      <c r="N58" s="379"/>
      <c r="O58" s="577"/>
      <c r="P58" s="648" t="s">
        <v>59</v>
      </c>
      <c r="Q58" s="379"/>
      <c r="R58" s="379"/>
      <c r="S58" s="379"/>
      <c r="T58" s="379"/>
      <c r="U58" s="379"/>
      <c r="V58" s="379"/>
      <c r="W58" s="379"/>
      <c r="X58" s="577"/>
      <c r="Y58" s="649"/>
      <c r="Z58" s="650"/>
      <c r="AA58" s="65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479"/>
      <c r="Z59" s="480"/>
      <c r="AA59" s="48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36" t="s">
        <v>12</v>
      </c>
      <c r="Z60" s="560"/>
      <c r="AA60" s="561"/>
      <c r="AB60" s="562"/>
      <c r="AC60" s="562"/>
      <c r="AD60" s="56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527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492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487</v>
      </c>
      <c r="X65" s="897"/>
      <c r="Y65" s="900"/>
      <c r="Z65" s="900"/>
      <c r="AA65" s="901"/>
      <c r="AB65" s="894" t="s">
        <v>11</v>
      </c>
      <c r="AC65" s="890"/>
      <c r="AD65" s="891"/>
      <c r="AE65" s="366" t="s">
        <v>357</v>
      </c>
      <c r="AF65" s="367"/>
      <c r="AG65" s="367"/>
      <c r="AH65" s="368"/>
      <c r="AI65" s="366" t="s">
        <v>363</v>
      </c>
      <c r="AJ65" s="367"/>
      <c r="AK65" s="367"/>
      <c r="AL65" s="368"/>
      <c r="AM65" s="373" t="s">
        <v>472</v>
      </c>
      <c r="AN65" s="373"/>
      <c r="AO65" s="373"/>
      <c r="AP65" s="366"/>
      <c r="AQ65" s="894" t="s">
        <v>355</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356</v>
      </c>
      <c r="AT66" s="893"/>
      <c r="AU66" s="269"/>
      <c r="AV66" s="269"/>
      <c r="AW66" s="892" t="s">
        <v>490</v>
      </c>
      <c r="AX66" s="1005"/>
    </row>
    <row r="67" spans="1:50" ht="23.2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517</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517</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518</v>
      </c>
      <c r="AC69" s="1002"/>
      <c r="AD69" s="1002"/>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3.25" hidden="1" customHeight="1" x14ac:dyDescent="0.15">
      <c r="A70" s="878" t="s">
        <v>498</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516</v>
      </c>
      <c r="X70" s="971"/>
      <c r="Y70" s="976" t="s">
        <v>12</v>
      </c>
      <c r="Z70" s="976"/>
      <c r="AA70" s="977"/>
      <c r="AB70" s="978" t="s">
        <v>517</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517</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518</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4" t="s">
        <v>492</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7"/>
      <c r="B75" s="868"/>
      <c r="C75" s="868"/>
      <c r="D75" s="868"/>
      <c r="E75" s="868"/>
      <c r="F75" s="869"/>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530</v>
      </c>
      <c r="B78" s="939"/>
      <c r="C78" s="939"/>
      <c r="D78" s="939"/>
      <c r="E78" s="936" t="s">
        <v>465</v>
      </c>
      <c r="F78" s="937"/>
      <c r="G78" s="57" t="s">
        <v>365</v>
      </c>
      <c r="H78" s="816"/>
      <c r="I78" s="242"/>
      <c r="J78" s="242"/>
      <c r="K78" s="242"/>
      <c r="L78" s="242"/>
      <c r="M78" s="242"/>
      <c r="N78" s="242"/>
      <c r="O78" s="817"/>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486</v>
      </c>
      <c r="AP79" s="146"/>
      <c r="AQ79" s="146"/>
      <c r="AR79" s="81" t="s">
        <v>484</v>
      </c>
      <c r="AS79" s="145"/>
      <c r="AT79" s="146"/>
      <c r="AU79" s="146"/>
      <c r="AV79" s="146"/>
      <c r="AW79" s="146"/>
      <c r="AX79" s="147"/>
    </row>
    <row r="80" spans="1:50" ht="18.75" hidden="1" customHeight="1" x14ac:dyDescent="0.15">
      <c r="A80" s="530" t="s">
        <v>266</v>
      </c>
      <c r="B80" s="873" t="s">
        <v>483</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548</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31"/>
      <c r="B81" s="876"/>
      <c r="C81" s="563"/>
      <c r="D81" s="563"/>
      <c r="E81" s="563"/>
      <c r="F81" s="564"/>
      <c r="G81" s="377"/>
      <c r="H81" s="377"/>
      <c r="I81" s="377"/>
      <c r="J81" s="377"/>
      <c r="K81" s="377"/>
      <c r="L81" s="377"/>
      <c r="M81" s="377"/>
      <c r="N81" s="377"/>
      <c r="O81" s="377"/>
      <c r="P81" s="377"/>
      <c r="Q81" s="377"/>
      <c r="R81" s="377"/>
      <c r="S81" s="377"/>
      <c r="T81" s="377"/>
      <c r="U81" s="377"/>
      <c r="V81" s="377"/>
      <c r="W81" s="377"/>
      <c r="X81" s="377"/>
      <c r="Y81" s="377"/>
      <c r="Z81" s="377"/>
      <c r="AA81" s="579"/>
      <c r="AB81" s="59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1"/>
      <c r="B82" s="876"/>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9"/>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76"/>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0"/>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77"/>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1"/>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69" t="s">
        <v>11</v>
      </c>
      <c r="AC85" s="470"/>
      <c r="AD85" s="47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1"/>
      <c r="B86" s="563"/>
      <c r="C86" s="563"/>
      <c r="D86" s="563"/>
      <c r="E86" s="563"/>
      <c r="F86" s="564"/>
      <c r="G86" s="578"/>
      <c r="H86" s="377"/>
      <c r="I86" s="377"/>
      <c r="J86" s="377"/>
      <c r="K86" s="377"/>
      <c r="L86" s="377"/>
      <c r="M86" s="377"/>
      <c r="N86" s="377"/>
      <c r="O86" s="579"/>
      <c r="P86" s="591"/>
      <c r="Q86" s="377"/>
      <c r="R86" s="377"/>
      <c r="S86" s="377"/>
      <c r="T86" s="377"/>
      <c r="U86" s="377"/>
      <c r="V86" s="377"/>
      <c r="W86" s="377"/>
      <c r="X86" s="57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1"/>
      <c r="B87" s="563"/>
      <c r="C87" s="563"/>
      <c r="D87" s="563"/>
      <c r="E87" s="563"/>
      <c r="F87" s="564"/>
      <c r="G87" s="228"/>
      <c r="H87" s="158"/>
      <c r="I87" s="158"/>
      <c r="J87" s="158"/>
      <c r="K87" s="158"/>
      <c r="L87" s="158"/>
      <c r="M87" s="158"/>
      <c r="N87" s="158"/>
      <c r="O87" s="229"/>
      <c r="P87" s="158"/>
      <c r="Q87" s="826"/>
      <c r="R87" s="826"/>
      <c r="S87" s="826"/>
      <c r="T87" s="826"/>
      <c r="U87" s="826"/>
      <c r="V87" s="826"/>
      <c r="W87" s="826"/>
      <c r="X87" s="827"/>
      <c r="Y87" s="772" t="s">
        <v>62</v>
      </c>
      <c r="Z87" s="773"/>
      <c r="AA87" s="774"/>
      <c r="AB87" s="562"/>
      <c r="AC87" s="562"/>
      <c r="AD87" s="56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1"/>
      <c r="B88" s="563"/>
      <c r="C88" s="563"/>
      <c r="D88" s="563"/>
      <c r="E88" s="563"/>
      <c r="F88" s="564"/>
      <c r="G88" s="230"/>
      <c r="H88" s="231"/>
      <c r="I88" s="231"/>
      <c r="J88" s="231"/>
      <c r="K88" s="231"/>
      <c r="L88" s="231"/>
      <c r="M88" s="231"/>
      <c r="N88" s="231"/>
      <c r="O88" s="232"/>
      <c r="P88" s="828"/>
      <c r="Q88" s="828"/>
      <c r="R88" s="828"/>
      <c r="S88" s="828"/>
      <c r="T88" s="828"/>
      <c r="U88" s="828"/>
      <c r="V88" s="828"/>
      <c r="W88" s="828"/>
      <c r="X88" s="829"/>
      <c r="Y88" s="746" t="s">
        <v>54</v>
      </c>
      <c r="Z88" s="747"/>
      <c r="AA88" s="748"/>
      <c r="AB88" s="533"/>
      <c r="AC88" s="533"/>
      <c r="AD88" s="53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30"/>
      <c r="Y89" s="746" t="s">
        <v>13</v>
      </c>
      <c r="Z89" s="747"/>
      <c r="AA89" s="748"/>
      <c r="AB89" s="472" t="s">
        <v>14</v>
      </c>
      <c r="AC89" s="472"/>
      <c r="AD89" s="47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69" t="s">
        <v>11</v>
      </c>
      <c r="AC90" s="470"/>
      <c r="AD90" s="47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31"/>
      <c r="B91" s="563"/>
      <c r="C91" s="563"/>
      <c r="D91" s="563"/>
      <c r="E91" s="563"/>
      <c r="F91" s="564"/>
      <c r="G91" s="578"/>
      <c r="H91" s="377"/>
      <c r="I91" s="377"/>
      <c r="J91" s="377"/>
      <c r="K91" s="377"/>
      <c r="L91" s="377"/>
      <c r="M91" s="377"/>
      <c r="N91" s="377"/>
      <c r="O91" s="579"/>
      <c r="P91" s="591"/>
      <c r="Q91" s="377"/>
      <c r="R91" s="377"/>
      <c r="S91" s="377"/>
      <c r="T91" s="377"/>
      <c r="U91" s="377"/>
      <c r="V91" s="377"/>
      <c r="W91" s="377"/>
      <c r="X91" s="57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1"/>
      <c r="B92" s="563"/>
      <c r="C92" s="563"/>
      <c r="D92" s="563"/>
      <c r="E92" s="563"/>
      <c r="F92" s="564"/>
      <c r="G92" s="228"/>
      <c r="H92" s="158"/>
      <c r="I92" s="158"/>
      <c r="J92" s="158"/>
      <c r="K92" s="158"/>
      <c r="L92" s="158"/>
      <c r="M92" s="158"/>
      <c r="N92" s="158"/>
      <c r="O92" s="229"/>
      <c r="P92" s="158"/>
      <c r="Q92" s="826"/>
      <c r="R92" s="826"/>
      <c r="S92" s="826"/>
      <c r="T92" s="826"/>
      <c r="U92" s="826"/>
      <c r="V92" s="826"/>
      <c r="W92" s="826"/>
      <c r="X92" s="827"/>
      <c r="Y92" s="772" t="s">
        <v>62</v>
      </c>
      <c r="Z92" s="773"/>
      <c r="AA92" s="774"/>
      <c r="AB92" s="562"/>
      <c r="AC92" s="562"/>
      <c r="AD92" s="56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1"/>
      <c r="B93" s="563"/>
      <c r="C93" s="563"/>
      <c r="D93" s="563"/>
      <c r="E93" s="563"/>
      <c r="F93" s="564"/>
      <c r="G93" s="230"/>
      <c r="H93" s="231"/>
      <c r="I93" s="231"/>
      <c r="J93" s="231"/>
      <c r="K93" s="231"/>
      <c r="L93" s="231"/>
      <c r="M93" s="231"/>
      <c r="N93" s="231"/>
      <c r="O93" s="232"/>
      <c r="P93" s="828"/>
      <c r="Q93" s="828"/>
      <c r="R93" s="828"/>
      <c r="S93" s="828"/>
      <c r="T93" s="828"/>
      <c r="U93" s="828"/>
      <c r="V93" s="828"/>
      <c r="W93" s="828"/>
      <c r="X93" s="829"/>
      <c r="Y93" s="746" t="s">
        <v>54</v>
      </c>
      <c r="Z93" s="747"/>
      <c r="AA93" s="748"/>
      <c r="AB93" s="533"/>
      <c r="AC93" s="533"/>
      <c r="AD93" s="53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30"/>
      <c r="Y94" s="746" t="s">
        <v>13</v>
      </c>
      <c r="Z94" s="747"/>
      <c r="AA94" s="748"/>
      <c r="AB94" s="472" t="s">
        <v>14</v>
      </c>
      <c r="AC94" s="472"/>
      <c r="AD94" s="47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1"/>
      <c r="B95" s="563" t="s">
        <v>264</v>
      </c>
      <c r="C95" s="563"/>
      <c r="D95" s="563"/>
      <c r="E95" s="563"/>
      <c r="F95" s="564"/>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69" t="s">
        <v>11</v>
      </c>
      <c r="AC95" s="470"/>
      <c r="AD95" s="47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7"/>
      <c r="I96" s="377"/>
      <c r="J96" s="377"/>
      <c r="K96" s="377"/>
      <c r="L96" s="377"/>
      <c r="M96" s="377"/>
      <c r="N96" s="377"/>
      <c r="O96" s="579"/>
      <c r="P96" s="591"/>
      <c r="Q96" s="377"/>
      <c r="R96" s="377"/>
      <c r="S96" s="377"/>
      <c r="T96" s="377"/>
      <c r="U96" s="377"/>
      <c r="V96" s="377"/>
      <c r="W96" s="377"/>
      <c r="X96" s="57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1"/>
      <c r="B97" s="563"/>
      <c r="C97" s="563"/>
      <c r="D97" s="563"/>
      <c r="E97" s="563"/>
      <c r="F97" s="564"/>
      <c r="G97" s="228"/>
      <c r="H97" s="158"/>
      <c r="I97" s="158"/>
      <c r="J97" s="158"/>
      <c r="K97" s="158"/>
      <c r="L97" s="158"/>
      <c r="M97" s="158"/>
      <c r="N97" s="158"/>
      <c r="O97" s="229"/>
      <c r="P97" s="158"/>
      <c r="Q97" s="826"/>
      <c r="R97" s="826"/>
      <c r="S97" s="826"/>
      <c r="T97" s="826"/>
      <c r="U97" s="826"/>
      <c r="V97" s="826"/>
      <c r="W97" s="826"/>
      <c r="X97" s="827"/>
      <c r="Y97" s="772" t="s">
        <v>62</v>
      </c>
      <c r="Z97" s="773"/>
      <c r="AA97" s="77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1"/>
      <c r="B98" s="563"/>
      <c r="C98" s="563"/>
      <c r="D98" s="563"/>
      <c r="E98" s="563"/>
      <c r="F98" s="564"/>
      <c r="G98" s="230"/>
      <c r="H98" s="231"/>
      <c r="I98" s="231"/>
      <c r="J98" s="231"/>
      <c r="K98" s="231"/>
      <c r="L98" s="231"/>
      <c r="M98" s="231"/>
      <c r="N98" s="231"/>
      <c r="O98" s="232"/>
      <c r="P98" s="828"/>
      <c r="Q98" s="828"/>
      <c r="R98" s="828"/>
      <c r="S98" s="828"/>
      <c r="T98" s="828"/>
      <c r="U98" s="828"/>
      <c r="V98" s="828"/>
      <c r="W98" s="828"/>
      <c r="X98" s="829"/>
      <c r="Y98" s="746" t="s">
        <v>54</v>
      </c>
      <c r="Z98" s="747"/>
      <c r="AA98" s="748"/>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2"/>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491" t="s">
        <v>13</v>
      </c>
      <c r="Z99" s="492"/>
      <c r="AA99" s="493"/>
      <c r="AB99" s="473" t="s">
        <v>14</v>
      </c>
      <c r="AC99" s="474"/>
      <c r="AD99" s="475"/>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6"/>
      <c r="Z100" s="477"/>
      <c r="AA100" s="478"/>
      <c r="AB100" s="884" t="s">
        <v>11</v>
      </c>
      <c r="AC100" s="884"/>
      <c r="AD100" s="884"/>
      <c r="AE100" s="850" t="s">
        <v>357</v>
      </c>
      <c r="AF100" s="851"/>
      <c r="AG100" s="851"/>
      <c r="AH100" s="852"/>
      <c r="AI100" s="850" t="s">
        <v>363</v>
      </c>
      <c r="AJ100" s="851"/>
      <c r="AK100" s="851"/>
      <c r="AL100" s="852"/>
      <c r="AM100" s="850" t="s">
        <v>472</v>
      </c>
      <c r="AN100" s="851"/>
      <c r="AO100" s="851"/>
      <c r="AP100" s="852"/>
      <c r="AQ100" s="955" t="s">
        <v>494</v>
      </c>
      <c r="AR100" s="956"/>
      <c r="AS100" s="956"/>
      <c r="AT100" s="957"/>
      <c r="AU100" s="955" t="s">
        <v>540</v>
      </c>
      <c r="AV100" s="956"/>
      <c r="AW100" s="956"/>
      <c r="AX100" s="958"/>
    </row>
    <row r="101" spans="1:60" ht="23.25" customHeight="1" x14ac:dyDescent="0.15">
      <c r="A101" s="502"/>
      <c r="B101" s="503"/>
      <c r="C101" s="503"/>
      <c r="D101" s="503"/>
      <c r="E101" s="503"/>
      <c r="F101" s="504"/>
      <c r="G101" s="158" t="s">
        <v>657</v>
      </c>
      <c r="H101" s="158"/>
      <c r="I101" s="158"/>
      <c r="J101" s="158"/>
      <c r="K101" s="158"/>
      <c r="L101" s="158"/>
      <c r="M101" s="158"/>
      <c r="N101" s="158"/>
      <c r="O101" s="158"/>
      <c r="P101" s="158"/>
      <c r="Q101" s="158"/>
      <c r="R101" s="158"/>
      <c r="S101" s="158"/>
      <c r="T101" s="158"/>
      <c r="U101" s="158"/>
      <c r="V101" s="158"/>
      <c r="W101" s="158"/>
      <c r="X101" s="229"/>
      <c r="Y101" s="840" t="s">
        <v>55</v>
      </c>
      <c r="Z101" s="732"/>
      <c r="AA101" s="733"/>
      <c r="AB101" s="562" t="s">
        <v>557</v>
      </c>
      <c r="AC101" s="562"/>
      <c r="AD101" s="562"/>
      <c r="AE101" s="362">
        <v>6</v>
      </c>
      <c r="AF101" s="363"/>
      <c r="AG101" s="363"/>
      <c r="AH101" s="364"/>
      <c r="AI101" s="362">
        <v>12</v>
      </c>
      <c r="AJ101" s="363"/>
      <c r="AK101" s="363"/>
      <c r="AL101" s="364"/>
      <c r="AM101" s="362">
        <v>12</v>
      </c>
      <c r="AN101" s="363"/>
      <c r="AO101" s="363"/>
      <c r="AP101" s="364"/>
      <c r="AQ101" s="362" t="s">
        <v>555</v>
      </c>
      <c r="AR101" s="363"/>
      <c r="AS101" s="363"/>
      <c r="AT101" s="364"/>
      <c r="AU101" s="362" t="s">
        <v>597</v>
      </c>
      <c r="AV101" s="363"/>
      <c r="AW101" s="363"/>
      <c r="AX101" s="364"/>
    </row>
    <row r="102" spans="1:60" ht="23.25" customHeight="1" x14ac:dyDescent="0.15">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7"/>
      <c r="AA102" s="338"/>
      <c r="AB102" s="562" t="s">
        <v>557</v>
      </c>
      <c r="AC102" s="562"/>
      <c r="AD102" s="562"/>
      <c r="AE102" s="356">
        <v>12</v>
      </c>
      <c r="AF102" s="356"/>
      <c r="AG102" s="356"/>
      <c r="AH102" s="356"/>
      <c r="AI102" s="356">
        <v>12</v>
      </c>
      <c r="AJ102" s="356"/>
      <c r="AK102" s="356"/>
      <c r="AL102" s="356"/>
      <c r="AM102" s="356">
        <v>12</v>
      </c>
      <c r="AN102" s="356"/>
      <c r="AO102" s="356"/>
      <c r="AP102" s="356"/>
      <c r="AQ102" s="841">
        <v>12</v>
      </c>
      <c r="AR102" s="842"/>
      <c r="AS102" s="842"/>
      <c r="AT102" s="843"/>
      <c r="AU102" s="841">
        <v>12</v>
      </c>
      <c r="AV102" s="842"/>
      <c r="AW102" s="842"/>
      <c r="AX102" s="843"/>
    </row>
    <row r="103" spans="1:60" ht="31.5" hidden="1" customHeight="1" x14ac:dyDescent="0.15">
      <c r="A103" s="499" t="s">
        <v>493</v>
      </c>
      <c r="B103" s="500"/>
      <c r="C103" s="500"/>
      <c r="D103" s="500"/>
      <c r="E103" s="500"/>
      <c r="F103" s="501"/>
      <c r="G103" s="747" t="s">
        <v>60</v>
      </c>
      <c r="H103" s="747"/>
      <c r="I103" s="747"/>
      <c r="J103" s="747"/>
      <c r="K103" s="747"/>
      <c r="L103" s="747"/>
      <c r="M103" s="747"/>
      <c r="N103" s="747"/>
      <c r="O103" s="747"/>
      <c r="P103" s="747"/>
      <c r="Q103" s="747"/>
      <c r="R103" s="747"/>
      <c r="S103" s="747"/>
      <c r="T103" s="747"/>
      <c r="U103" s="747"/>
      <c r="V103" s="747"/>
      <c r="W103" s="747"/>
      <c r="X103" s="748"/>
      <c r="Y103" s="479"/>
      <c r="Z103" s="480"/>
      <c r="AA103" s="48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4"/>
      <c r="AC105" s="405"/>
      <c r="AD105" s="406"/>
      <c r="AE105" s="356"/>
      <c r="AF105" s="356"/>
      <c r="AG105" s="356"/>
      <c r="AH105" s="356"/>
      <c r="AI105" s="356"/>
      <c r="AJ105" s="356"/>
      <c r="AK105" s="356"/>
      <c r="AL105" s="356"/>
      <c r="AM105" s="356"/>
      <c r="AN105" s="356"/>
      <c r="AO105" s="356"/>
      <c r="AP105" s="356"/>
      <c r="AQ105" s="362"/>
      <c r="AR105" s="363"/>
      <c r="AS105" s="363"/>
      <c r="AT105" s="364"/>
      <c r="AU105" s="841"/>
      <c r="AV105" s="842"/>
      <c r="AW105" s="842"/>
      <c r="AX105" s="843"/>
    </row>
    <row r="106" spans="1:60" ht="31.5" hidden="1" customHeight="1" x14ac:dyDescent="0.15">
      <c r="A106" s="499" t="s">
        <v>493</v>
      </c>
      <c r="B106" s="500"/>
      <c r="C106" s="500"/>
      <c r="D106" s="500"/>
      <c r="E106" s="500"/>
      <c r="F106" s="501"/>
      <c r="G106" s="747" t="s">
        <v>60</v>
      </c>
      <c r="H106" s="747"/>
      <c r="I106" s="747"/>
      <c r="J106" s="747"/>
      <c r="K106" s="747"/>
      <c r="L106" s="747"/>
      <c r="M106" s="747"/>
      <c r="N106" s="747"/>
      <c r="O106" s="747"/>
      <c r="P106" s="747"/>
      <c r="Q106" s="747"/>
      <c r="R106" s="747"/>
      <c r="S106" s="747"/>
      <c r="T106" s="747"/>
      <c r="U106" s="747"/>
      <c r="V106" s="747"/>
      <c r="W106" s="747"/>
      <c r="X106" s="748"/>
      <c r="Y106" s="479"/>
      <c r="Z106" s="480"/>
      <c r="AA106" s="48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499" t="s">
        <v>493</v>
      </c>
      <c r="B109" s="500"/>
      <c r="C109" s="500"/>
      <c r="D109" s="500"/>
      <c r="E109" s="500"/>
      <c r="F109" s="501"/>
      <c r="G109" s="747" t="s">
        <v>60</v>
      </c>
      <c r="H109" s="747"/>
      <c r="I109" s="747"/>
      <c r="J109" s="747"/>
      <c r="K109" s="747"/>
      <c r="L109" s="747"/>
      <c r="M109" s="747"/>
      <c r="N109" s="747"/>
      <c r="O109" s="747"/>
      <c r="P109" s="747"/>
      <c r="Q109" s="747"/>
      <c r="R109" s="747"/>
      <c r="S109" s="747"/>
      <c r="T109" s="747"/>
      <c r="U109" s="747"/>
      <c r="V109" s="747"/>
      <c r="W109" s="747"/>
      <c r="X109" s="748"/>
      <c r="Y109" s="479"/>
      <c r="Z109" s="480"/>
      <c r="AA109" s="48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499" t="s">
        <v>493</v>
      </c>
      <c r="B112" s="500"/>
      <c r="C112" s="500"/>
      <c r="D112" s="500"/>
      <c r="E112" s="500"/>
      <c r="F112" s="501"/>
      <c r="G112" s="747" t="s">
        <v>60</v>
      </c>
      <c r="H112" s="747"/>
      <c r="I112" s="747"/>
      <c r="J112" s="747"/>
      <c r="K112" s="747"/>
      <c r="L112" s="747"/>
      <c r="M112" s="747"/>
      <c r="N112" s="747"/>
      <c r="O112" s="747"/>
      <c r="P112" s="747"/>
      <c r="Q112" s="747"/>
      <c r="R112" s="747"/>
      <c r="S112" s="747"/>
      <c r="T112" s="747"/>
      <c r="U112" s="747"/>
      <c r="V112" s="747"/>
      <c r="W112" s="747"/>
      <c r="X112" s="748"/>
      <c r="Y112" s="479"/>
      <c r="Z112" s="480"/>
      <c r="AA112" s="48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v>6798</v>
      </c>
      <c r="AF116" s="356"/>
      <c r="AG116" s="356"/>
      <c r="AH116" s="356"/>
      <c r="AI116" s="356">
        <v>6220</v>
      </c>
      <c r="AJ116" s="356"/>
      <c r="AK116" s="356"/>
      <c r="AL116" s="356"/>
      <c r="AM116" s="356">
        <v>5279</v>
      </c>
      <c r="AN116" s="356"/>
      <c r="AO116" s="356"/>
      <c r="AP116" s="356"/>
      <c r="AQ116" s="362">
        <v>6375</v>
      </c>
      <c r="AR116" s="363"/>
      <c r="AS116" s="363"/>
      <c r="AT116" s="363"/>
      <c r="AU116" s="363"/>
      <c r="AV116" s="363"/>
      <c r="AW116" s="363"/>
      <c r="AX116" s="365"/>
    </row>
    <row r="117" spans="1:50" ht="36"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659</v>
      </c>
      <c r="AF117" s="304"/>
      <c r="AG117" s="304"/>
      <c r="AH117" s="304"/>
      <c r="AI117" s="304" t="s">
        <v>658</v>
      </c>
      <c r="AJ117" s="304"/>
      <c r="AK117" s="304"/>
      <c r="AL117" s="304"/>
      <c r="AM117" s="304" t="s">
        <v>660</v>
      </c>
      <c r="AN117" s="304"/>
      <c r="AO117" s="304"/>
      <c r="AP117" s="304"/>
      <c r="AQ117" s="304" t="s">
        <v>661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369</v>
      </c>
      <c r="B130" s="1018"/>
      <c r="C130" s="1017" t="s">
        <v>366</v>
      </c>
      <c r="D130" s="1018"/>
      <c r="E130" s="306" t="s">
        <v>399</v>
      </c>
      <c r="F130" s="307"/>
      <c r="G130" s="308" t="s">
        <v>663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398</v>
      </c>
      <c r="F131" s="237"/>
      <c r="G131" s="233" t="s">
        <v>664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t="s">
        <v>552</v>
      </c>
      <c r="AV133" s="133"/>
      <c r="AW133" s="134" t="s">
        <v>300</v>
      </c>
      <c r="AX133" s="135"/>
    </row>
    <row r="134" spans="1:50" ht="24" customHeight="1" x14ac:dyDescent="0.15">
      <c r="A134" s="1021"/>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564</v>
      </c>
      <c r="AF134" s="101"/>
      <c r="AG134" s="101"/>
      <c r="AH134" s="101"/>
      <c r="AI134" s="264" t="s">
        <v>564</v>
      </c>
      <c r="AJ134" s="101"/>
      <c r="AK134" s="101"/>
      <c r="AL134" s="101"/>
      <c r="AM134" s="264" t="s">
        <v>564</v>
      </c>
      <c r="AN134" s="101"/>
      <c r="AO134" s="101"/>
      <c r="AP134" s="101"/>
      <c r="AQ134" s="264" t="s">
        <v>553</v>
      </c>
      <c r="AR134" s="101"/>
      <c r="AS134" s="101"/>
      <c r="AT134" s="101"/>
      <c r="AU134" s="264" t="s">
        <v>552</v>
      </c>
      <c r="AV134" s="101"/>
      <c r="AW134" s="101"/>
      <c r="AX134" s="220"/>
    </row>
    <row r="135" spans="1:50" ht="24"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565</v>
      </c>
      <c r="AF135" s="101"/>
      <c r="AG135" s="101"/>
      <c r="AH135" s="101"/>
      <c r="AI135" s="264" t="s">
        <v>564</v>
      </c>
      <c r="AJ135" s="101"/>
      <c r="AK135" s="101"/>
      <c r="AL135" s="101"/>
      <c r="AM135" s="264" t="s">
        <v>553</v>
      </c>
      <c r="AN135" s="101"/>
      <c r="AO135" s="101"/>
      <c r="AP135" s="101"/>
      <c r="AQ135" s="264" t="s">
        <v>566</v>
      </c>
      <c r="AR135" s="101"/>
      <c r="AS135" s="101"/>
      <c r="AT135" s="101"/>
      <c r="AU135" s="264" t="s">
        <v>552</v>
      </c>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2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1"/>
      <c r="B154" s="250"/>
      <c r="C154" s="249"/>
      <c r="D154" s="250"/>
      <c r="E154" s="249"/>
      <c r="F154" s="312"/>
      <c r="G154" s="228" t="s">
        <v>562</v>
      </c>
      <c r="H154" s="158"/>
      <c r="I154" s="158"/>
      <c r="J154" s="158"/>
      <c r="K154" s="158"/>
      <c r="L154" s="158"/>
      <c r="M154" s="158"/>
      <c r="N154" s="158"/>
      <c r="O154" s="158"/>
      <c r="P154" s="229"/>
      <c r="Q154" s="157" t="s">
        <v>562</v>
      </c>
      <c r="R154" s="158"/>
      <c r="S154" s="158"/>
      <c r="T154" s="158"/>
      <c r="U154" s="158"/>
      <c r="V154" s="158"/>
      <c r="W154" s="158"/>
      <c r="X154" s="158"/>
      <c r="Y154" s="158"/>
      <c r="Z154" s="158"/>
      <c r="AA154" s="950"/>
      <c r="AB154" s="253" t="s">
        <v>567</v>
      </c>
      <c r="AC154" s="254"/>
      <c r="AD154" s="254"/>
      <c r="AE154" s="259" t="s">
        <v>553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40"/>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1"/>
      <c r="B156" s="250"/>
      <c r="C156" s="249"/>
      <c r="D156" s="250"/>
      <c r="E156" s="249"/>
      <c r="F156" s="312"/>
      <c r="G156" s="230"/>
      <c r="H156" s="231"/>
      <c r="I156" s="231"/>
      <c r="J156" s="231"/>
      <c r="K156" s="231"/>
      <c r="L156" s="231"/>
      <c r="M156" s="231"/>
      <c r="N156" s="231"/>
      <c r="O156" s="231"/>
      <c r="P156" s="232"/>
      <c r="Q156" s="440"/>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21"/>
      <c r="B157" s="250"/>
      <c r="C157" s="249"/>
      <c r="D157" s="250"/>
      <c r="E157" s="249"/>
      <c r="F157" s="312"/>
      <c r="G157" s="230"/>
      <c r="H157" s="231"/>
      <c r="I157" s="231"/>
      <c r="J157" s="231"/>
      <c r="K157" s="231"/>
      <c r="L157" s="231"/>
      <c r="M157" s="231"/>
      <c r="N157" s="231"/>
      <c r="O157" s="231"/>
      <c r="P157" s="232"/>
      <c r="Q157" s="440"/>
      <c r="R157" s="231"/>
      <c r="S157" s="231"/>
      <c r="T157" s="231"/>
      <c r="U157" s="231"/>
      <c r="V157" s="231"/>
      <c r="W157" s="231"/>
      <c r="X157" s="231"/>
      <c r="Y157" s="231"/>
      <c r="Z157" s="231"/>
      <c r="AA157" s="951"/>
      <c r="AB157" s="255"/>
      <c r="AC157" s="256"/>
      <c r="AD157" s="256"/>
      <c r="AE157" s="157" t="s">
        <v>566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40"/>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40"/>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40"/>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40"/>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40"/>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40"/>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40"/>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40"/>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40"/>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40"/>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40"/>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40"/>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1"/>
      <c r="B188" s="250"/>
      <c r="C188" s="249"/>
      <c r="D188" s="250"/>
      <c r="E188" s="157" t="s">
        <v>642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2.5" customHeight="1" x14ac:dyDescent="0.15">
      <c r="A189" s="1021"/>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15">
      <c r="A190" s="102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1"/>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15">
      <c r="A250" s="10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3.25" customHeight="1" x14ac:dyDescent="0.15">
      <c r="A433" s="1021"/>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564</v>
      </c>
      <c r="AJ433" s="101"/>
      <c r="AK433" s="101"/>
      <c r="AL433" s="101"/>
      <c r="AM433" s="100" t="s">
        <v>569</v>
      </c>
      <c r="AN433" s="101"/>
      <c r="AO433" s="101"/>
      <c r="AP433" s="102"/>
      <c r="AQ433" s="100" t="s">
        <v>564</v>
      </c>
      <c r="AR433" s="101"/>
      <c r="AS433" s="101"/>
      <c r="AT433" s="102"/>
      <c r="AU433" s="101" t="s">
        <v>571</v>
      </c>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570</v>
      </c>
      <c r="AF434" s="101"/>
      <c r="AG434" s="101"/>
      <c r="AH434" s="102"/>
      <c r="AI434" s="100" t="s">
        <v>569</v>
      </c>
      <c r="AJ434" s="101"/>
      <c r="AK434" s="101"/>
      <c r="AL434" s="101"/>
      <c r="AM434" s="100" t="s">
        <v>566</v>
      </c>
      <c r="AN434" s="101"/>
      <c r="AO434" s="101"/>
      <c r="AP434" s="102"/>
      <c r="AQ434" s="100" t="s">
        <v>564</v>
      </c>
      <c r="AR434" s="101"/>
      <c r="AS434" s="101"/>
      <c r="AT434" s="102"/>
      <c r="AU434" s="101" t="s">
        <v>564</v>
      </c>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569</v>
      </c>
      <c r="AJ435" s="101"/>
      <c r="AK435" s="101"/>
      <c r="AL435" s="101"/>
      <c r="AM435" s="100" t="s">
        <v>569</v>
      </c>
      <c r="AN435" s="101"/>
      <c r="AO435" s="101"/>
      <c r="AP435" s="102"/>
      <c r="AQ435" s="100" t="s">
        <v>569</v>
      </c>
      <c r="AR435" s="101"/>
      <c r="AS435" s="101"/>
      <c r="AT435" s="102"/>
      <c r="AU435" s="101" t="s">
        <v>572</v>
      </c>
      <c r="AV435" s="101"/>
      <c r="AW435" s="101"/>
      <c r="AX435" s="220"/>
    </row>
    <row r="436" spans="1:50" ht="18.75" hidden="1"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569</v>
      </c>
      <c r="AR457" s="133"/>
      <c r="AS457" s="134" t="s">
        <v>356</v>
      </c>
      <c r="AT457" s="169"/>
      <c r="AU457" s="133" t="s">
        <v>564</v>
      </c>
      <c r="AV457" s="133"/>
      <c r="AW457" s="134" t="s">
        <v>300</v>
      </c>
      <c r="AX457" s="135"/>
    </row>
    <row r="458" spans="1:50" ht="23.25" customHeight="1" x14ac:dyDescent="0.15">
      <c r="A458" s="1021"/>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571</v>
      </c>
      <c r="AF458" s="101"/>
      <c r="AG458" s="101"/>
      <c r="AH458" s="101"/>
      <c r="AI458" s="100" t="s">
        <v>564</v>
      </c>
      <c r="AJ458" s="101"/>
      <c r="AK458" s="101"/>
      <c r="AL458" s="101"/>
      <c r="AM458" s="100" t="s">
        <v>569</v>
      </c>
      <c r="AN458" s="101"/>
      <c r="AO458" s="101"/>
      <c r="AP458" s="102"/>
      <c r="AQ458" s="100" t="s">
        <v>564</v>
      </c>
      <c r="AR458" s="101"/>
      <c r="AS458" s="101"/>
      <c r="AT458" s="102"/>
      <c r="AU458" s="101" t="s">
        <v>564</v>
      </c>
      <c r="AV458" s="101"/>
      <c r="AW458" s="101"/>
      <c r="AX458" s="220"/>
    </row>
    <row r="459" spans="1:50" ht="23.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566</v>
      </c>
      <c r="AF459" s="101"/>
      <c r="AG459" s="101"/>
      <c r="AH459" s="102"/>
      <c r="AI459" s="100" t="s">
        <v>574</v>
      </c>
      <c r="AJ459" s="101"/>
      <c r="AK459" s="101"/>
      <c r="AL459" s="101"/>
      <c r="AM459" s="100" t="s">
        <v>564</v>
      </c>
      <c r="AN459" s="101"/>
      <c r="AO459" s="101"/>
      <c r="AP459" s="102"/>
      <c r="AQ459" s="100" t="s">
        <v>564</v>
      </c>
      <c r="AR459" s="101"/>
      <c r="AS459" s="101"/>
      <c r="AT459" s="102"/>
      <c r="AU459" s="101" t="s">
        <v>564</v>
      </c>
      <c r="AV459" s="101"/>
      <c r="AW459" s="101"/>
      <c r="AX459" s="220"/>
    </row>
    <row r="460" spans="1:50" ht="23.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564</v>
      </c>
      <c r="AJ460" s="101"/>
      <c r="AK460" s="101"/>
      <c r="AL460" s="101"/>
      <c r="AM460" s="100" t="s">
        <v>569</v>
      </c>
      <c r="AN460" s="101"/>
      <c r="AO460" s="101"/>
      <c r="AP460" s="102"/>
      <c r="AQ460" s="100" t="s">
        <v>564</v>
      </c>
      <c r="AR460" s="101"/>
      <c r="AS460" s="101"/>
      <c r="AT460" s="102"/>
      <c r="AU460" s="101"/>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thickBot="1" x14ac:dyDescent="0.2">
      <c r="A482" s="1021"/>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1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43.5" customHeight="1" x14ac:dyDescent="0.15">
      <c r="A702" s="540" t="s">
        <v>259</v>
      </c>
      <c r="B702" s="54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2" t="s">
        <v>575</v>
      </c>
      <c r="AE702" s="923"/>
      <c r="AF702" s="923"/>
      <c r="AG702" s="912" t="s">
        <v>631</v>
      </c>
      <c r="AH702" s="913"/>
      <c r="AI702" s="913"/>
      <c r="AJ702" s="913"/>
      <c r="AK702" s="913"/>
      <c r="AL702" s="913"/>
      <c r="AM702" s="913"/>
      <c r="AN702" s="913"/>
      <c r="AO702" s="913"/>
      <c r="AP702" s="913"/>
      <c r="AQ702" s="913"/>
      <c r="AR702" s="913"/>
      <c r="AS702" s="913"/>
      <c r="AT702" s="913"/>
      <c r="AU702" s="913"/>
      <c r="AV702" s="913"/>
      <c r="AW702" s="913"/>
      <c r="AX702" s="914"/>
    </row>
    <row r="703" spans="1:50" ht="43.5" customHeight="1" x14ac:dyDescent="0.15">
      <c r="A703" s="542"/>
      <c r="B703" s="543"/>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575</v>
      </c>
      <c r="AE703" s="152"/>
      <c r="AF703" s="152"/>
      <c r="AG703" s="681" t="s">
        <v>632</v>
      </c>
      <c r="AH703" s="682"/>
      <c r="AI703" s="682"/>
      <c r="AJ703" s="682"/>
      <c r="AK703" s="682"/>
      <c r="AL703" s="682"/>
      <c r="AM703" s="682"/>
      <c r="AN703" s="682"/>
      <c r="AO703" s="682"/>
      <c r="AP703" s="682"/>
      <c r="AQ703" s="682"/>
      <c r="AR703" s="682"/>
      <c r="AS703" s="682"/>
      <c r="AT703" s="682"/>
      <c r="AU703" s="682"/>
      <c r="AV703" s="682"/>
      <c r="AW703" s="682"/>
      <c r="AX703" s="683"/>
    </row>
    <row r="704" spans="1:50" ht="59.25" customHeight="1" x14ac:dyDescent="0.15">
      <c r="A704" s="544"/>
      <c r="B704" s="545"/>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9" t="s">
        <v>575</v>
      </c>
      <c r="AE704" s="600"/>
      <c r="AF704" s="600"/>
      <c r="AG704" s="440" t="s">
        <v>578</v>
      </c>
      <c r="AH704" s="231"/>
      <c r="AI704" s="231"/>
      <c r="AJ704" s="231"/>
      <c r="AK704" s="231"/>
      <c r="AL704" s="231"/>
      <c r="AM704" s="231"/>
      <c r="AN704" s="231"/>
      <c r="AO704" s="231"/>
      <c r="AP704" s="231"/>
      <c r="AQ704" s="231"/>
      <c r="AR704" s="231"/>
      <c r="AS704" s="231"/>
      <c r="AT704" s="231"/>
      <c r="AU704" s="231"/>
      <c r="AV704" s="231"/>
      <c r="AW704" s="231"/>
      <c r="AX704" s="441"/>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575</v>
      </c>
      <c r="AE705" s="750"/>
      <c r="AF705" s="750"/>
      <c r="AG705" s="157" t="s">
        <v>633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576</v>
      </c>
      <c r="AE706" s="152"/>
      <c r="AF706" s="153"/>
      <c r="AG706" s="440"/>
      <c r="AH706" s="231"/>
      <c r="AI706" s="231"/>
      <c r="AJ706" s="231"/>
      <c r="AK706" s="231"/>
      <c r="AL706" s="231"/>
      <c r="AM706" s="231"/>
      <c r="AN706" s="231"/>
      <c r="AO706" s="231"/>
      <c r="AP706" s="231"/>
      <c r="AQ706" s="231"/>
      <c r="AR706" s="231"/>
      <c r="AS706" s="231"/>
      <c r="AT706" s="231"/>
      <c r="AU706" s="231"/>
      <c r="AV706" s="231"/>
      <c r="AW706" s="231"/>
      <c r="AX706" s="441"/>
    </row>
    <row r="707" spans="1:50" ht="26.2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576</v>
      </c>
      <c r="AE707" s="598"/>
      <c r="AF707" s="598"/>
      <c r="AG707" s="440"/>
      <c r="AH707" s="231"/>
      <c r="AI707" s="231"/>
      <c r="AJ707" s="231"/>
      <c r="AK707" s="231"/>
      <c r="AL707" s="231"/>
      <c r="AM707" s="231"/>
      <c r="AN707" s="231"/>
      <c r="AO707" s="231"/>
      <c r="AP707" s="231"/>
      <c r="AQ707" s="231"/>
      <c r="AR707" s="231"/>
      <c r="AS707" s="231"/>
      <c r="AT707" s="231"/>
      <c r="AU707" s="231"/>
      <c r="AV707" s="231"/>
      <c r="AW707" s="231"/>
      <c r="AX707" s="441"/>
    </row>
    <row r="708" spans="1:50" ht="38.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577</v>
      </c>
      <c r="AE708" s="685"/>
      <c r="AF708" s="685"/>
      <c r="AG708" s="537" t="s">
        <v>637</v>
      </c>
      <c r="AH708" s="538"/>
      <c r="AI708" s="538"/>
      <c r="AJ708" s="538"/>
      <c r="AK708" s="538"/>
      <c r="AL708" s="538"/>
      <c r="AM708" s="538"/>
      <c r="AN708" s="538"/>
      <c r="AO708" s="538"/>
      <c r="AP708" s="538"/>
      <c r="AQ708" s="538"/>
      <c r="AR708" s="538"/>
      <c r="AS708" s="538"/>
      <c r="AT708" s="538"/>
      <c r="AU708" s="538"/>
      <c r="AV708" s="538"/>
      <c r="AW708" s="538"/>
      <c r="AX708" s="539"/>
    </row>
    <row r="709" spans="1:50" ht="39.7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575</v>
      </c>
      <c r="AE709" s="152"/>
      <c r="AF709" s="152"/>
      <c r="AG709" s="681" t="s">
        <v>643</v>
      </c>
      <c r="AH709" s="682"/>
      <c r="AI709" s="682"/>
      <c r="AJ709" s="682"/>
      <c r="AK709" s="682"/>
      <c r="AL709" s="682"/>
      <c r="AM709" s="682"/>
      <c r="AN709" s="682"/>
      <c r="AO709" s="682"/>
      <c r="AP709" s="682"/>
      <c r="AQ709" s="682"/>
      <c r="AR709" s="682"/>
      <c r="AS709" s="682"/>
      <c r="AT709" s="682"/>
      <c r="AU709" s="682"/>
      <c r="AV709" s="682"/>
      <c r="AW709" s="682"/>
      <c r="AX709" s="683"/>
    </row>
    <row r="710" spans="1:50" ht="39.7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577</v>
      </c>
      <c r="AE710" s="152"/>
      <c r="AF710" s="152"/>
      <c r="AG710" s="681" t="s">
        <v>637</v>
      </c>
      <c r="AH710" s="682"/>
      <c r="AI710" s="682"/>
      <c r="AJ710" s="682"/>
      <c r="AK710" s="682"/>
      <c r="AL710" s="682"/>
      <c r="AM710" s="682"/>
      <c r="AN710" s="682"/>
      <c r="AO710" s="682"/>
      <c r="AP710" s="682"/>
      <c r="AQ710" s="682"/>
      <c r="AR710" s="682"/>
      <c r="AS710" s="682"/>
      <c r="AT710" s="682"/>
      <c r="AU710" s="682"/>
      <c r="AV710" s="682"/>
      <c r="AW710" s="682"/>
      <c r="AX710" s="683"/>
    </row>
    <row r="711" spans="1:50" ht="53.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575</v>
      </c>
      <c r="AE711" s="152"/>
      <c r="AF711" s="152"/>
      <c r="AG711" s="681" t="s">
        <v>634</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9" t="s">
        <v>577</v>
      </c>
      <c r="AE712" s="600"/>
      <c r="AF712" s="600"/>
      <c r="AG712" s="611" t="s">
        <v>635</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81" t="s">
        <v>635</v>
      </c>
      <c r="AH713" s="682"/>
      <c r="AI713" s="682"/>
      <c r="AJ713" s="682"/>
      <c r="AK713" s="682"/>
      <c r="AL713" s="682"/>
      <c r="AM713" s="682"/>
      <c r="AN713" s="682"/>
      <c r="AO713" s="682"/>
      <c r="AP713" s="682"/>
      <c r="AQ713" s="682"/>
      <c r="AR713" s="682"/>
      <c r="AS713" s="682"/>
      <c r="AT713" s="682"/>
      <c r="AU713" s="682"/>
      <c r="AV713" s="682"/>
      <c r="AW713" s="682"/>
      <c r="AX713" s="683"/>
    </row>
    <row r="714" spans="1:50" ht="43.5" customHeight="1" x14ac:dyDescent="0.15">
      <c r="A714" s="674"/>
      <c r="B714" s="675"/>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575</v>
      </c>
      <c r="AE714" s="609"/>
      <c r="AF714" s="610"/>
      <c r="AG714" s="706" t="s">
        <v>636</v>
      </c>
      <c r="AH714" s="707"/>
      <c r="AI714" s="707"/>
      <c r="AJ714" s="707"/>
      <c r="AK714" s="707"/>
      <c r="AL714" s="707"/>
      <c r="AM714" s="707"/>
      <c r="AN714" s="707"/>
      <c r="AO714" s="707"/>
      <c r="AP714" s="707"/>
      <c r="AQ714" s="707"/>
      <c r="AR714" s="707"/>
      <c r="AS714" s="707"/>
      <c r="AT714" s="707"/>
      <c r="AU714" s="707"/>
      <c r="AV714" s="707"/>
      <c r="AW714" s="707"/>
      <c r="AX714" s="708"/>
    </row>
    <row r="715" spans="1:50" ht="78" customHeight="1" x14ac:dyDescent="0.15">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575</v>
      </c>
      <c r="AE715" s="685"/>
      <c r="AF715" s="801"/>
      <c r="AG715" s="537" t="s">
        <v>655</v>
      </c>
      <c r="AH715" s="538"/>
      <c r="AI715" s="538"/>
      <c r="AJ715" s="538"/>
      <c r="AK715" s="538"/>
      <c r="AL715" s="538"/>
      <c r="AM715" s="538"/>
      <c r="AN715" s="538"/>
      <c r="AO715" s="538"/>
      <c r="AP715" s="538"/>
      <c r="AQ715" s="538"/>
      <c r="AR715" s="538"/>
      <c r="AS715" s="538"/>
      <c r="AT715" s="538"/>
      <c r="AU715" s="538"/>
      <c r="AV715" s="538"/>
      <c r="AW715" s="538"/>
      <c r="AX715" s="539"/>
    </row>
    <row r="716" spans="1:50" ht="43.5" customHeight="1" x14ac:dyDescent="0.15">
      <c r="A716" s="672"/>
      <c r="B716" s="67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5" t="s">
        <v>577</v>
      </c>
      <c r="AE716" s="776"/>
      <c r="AF716" s="776"/>
      <c r="AG716" s="681" t="s">
        <v>667</v>
      </c>
      <c r="AH716" s="682"/>
      <c r="AI716" s="682"/>
      <c r="AJ716" s="682"/>
      <c r="AK716" s="682"/>
      <c r="AL716" s="682"/>
      <c r="AM716" s="682"/>
      <c r="AN716" s="682"/>
      <c r="AO716" s="682"/>
      <c r="AP716" s="682"/>
      <c r="AQ716" s="682"/>
      <c r="AR716" s="682"/>
      <c r="AS716" s="682"/>
      <c r="AT716" s="682"/>
      <c r="AU716" s="682"/>
      <c r="AV716" s="682"/>
      <c r="AW716" s="682"/>
      <c r="AX716" s="683"/>
    </row>
    <row r="717" spans="1:50" ht="67.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575</v>
      </c>
      <c r="AE717" s="152"/>
      <c r="AF717" s="152"/>
      <c r="AG717" s="681" t="s">
        <v>652</v>
      </c>
      <c r="AH717" s="682"/>
      <c r="AI717" s="682"/>
      <c r="AJ717" s="682"/>
      <c r="AK717" s="682"/>
      <c r="AL717" s="682"/>
      <c r="AM717" s="682"/>
      <c r="AN717" s="682"/>
      <c r="AO717" s="682"/>
      <c r="AP717" s="682"/>
      <c r="AQ717" s="682"/>
      <c r="AR717" s="682"/>
      <c r="AS717" s="682"/>
      <c r="AT717" s="682"/>
      <c r="AU717" s="682"/>
      <c r="AV717" s="682"/>
      <c r="AW717" s="682"/>
      <c r="AX717" s="683"/>
    </row>
    <row r="718" spans="1:50" ht="43.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575</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3"/>
      <c r="AD719" s="684" t="s">
        <v>575</v>
      </c>
      <c r="AE719" s="685"/>
      <c r="AF719" s="685"/>
      <c r="AG719" s="157" t="s">
        <v>644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440"/>
      <c r="AH720" s="231"/>
      <c r="AI720" s="231"/>
      <c r="AJ720" s="231"/>
      <c r="AK720" s="231"/>
      <c r="AL720" s="231"/>
      <c r="AM720" s="231"/>
      <c r="AN720" s="231"/>
      <c r="AO720" s="231"/>
      <c r="AP720" s="231"/>
      <c r="AQ720" s="231"/>
      <c r="AR720" s="231"/>
      <c r="AS720" s="231"/>
      <c r="AT720" s="231"/>
      <c r="AU720" s="231"/>
      <c r="AV720" s="231"/>
      <c r="AW720" s="231"/>
      <c r="AX720" s="441"/>
    </row>
    <row r="721" spans="1:50" ht="24.75" customHeight="1" x14ac:dyDescent="0.15">
      <c r="A721" s="667"/>
      <c r="B721" s="668"/>
      <c r="C721" s="944" t="s">
        <v>579</v>
      </c>
      <c r="D721" s="945"/>
      <c r="E721" s="945"/>
      <c r="F721" s="946"/>
      <c r="G721" s="964"/>
      <c r="H721" s="965"/>
      <c r="I721" s="83" t="str">
        <f>IF(OR(G721="　", G721=""), "", "-")</f>
        <v/>
      </c>
      <c r="J721" s="943"/>
      <c r="K721" s="943"/>
      <c r="L721" s="83" t="str">
        <f>IF(M721="","","-")</f>
        <v/>
      </c>
      <c r="M721" s="84"/>
      <c r="N721" s="940" t="s">
        <v>580</v>
      </c>
      <c r="O721" s="941"/>
      <c r="P721" s="941"/>
      <c r="Q721" s="941"/>
      <c r="R721" s="941"/>
      <c r="S721" s="941"/>
      <c r="T721" s="941"/>
      <c r="U721" s="941"/>
      <c r="V721" s="941"/>
      <c r="W721" s="941"/>
      <c r="X721" s="941"/>
      <c r="Y721" s="941"/>
      <c r="Z721" s="941"/>
      <c r="AA721" s="941"/>
      <c r="AB721" s="941"/>
      <c r="AC721" s="941"/>
      <c r="AD721" s="941"/>
      <c r="AE721" s="941"/>
      <c r="AF721" s="942"/>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customHeight="1" x14ac:dyDescent="0.15">
      <c r="A722" s="667"/>
      <c r="B722" s="668"/>
      <c r="C722" s="944" t="s">
        <v>579</v>
      </c>
      <c r="D722" s="945"/>
      <c r="E722" s="945"/>
      <c r="F722" s="946"/>
      <c r="G722" s="964"/>
      <c r="H722" s="965"/>
      <c r="I722" s="83" t="str">
        <f t="shared" ref="I722:I725" si="4">IF(OR(G722="　", G722=""), "", "-")</f>
        <v/>
      </c>
      <c r="J722" s="943"/>
      <c r="K722" s="943"/>
      <c r="L722" s="83" t="str">
        <f t="shared" ref="L722:L725" si="5">IF(M722="","","-")</f>
        <v/>
      </c>
      <c r="M722" s="84"/>
      <c r="N722" s="940" t="s">
        <v>581</v>
      </c>
      <c r="O722" s="941"/>
      <c r="P722" s="941"/>
      <c r="Q722" s="941"/>
      <c r="R722" s="941"/>
      <c r="S722" s="941"/>
      <c r="T722" s="941"/>
      <c r="U722" s="941"/>
      <c r="V722" s="941"/>
      <c r="W722" s="941"/>
      <c r="X722" s="941"/>
      <c r="Y722" s="941"/>
      <c r="Z722" s="941"/>
      <c r="AA722" s="941"/>
      <c r="AB722" s="941"/>
      <c r="AC722" s="941"/>
      <c r="AD722" s="941"/>
      <c r="AE722" s="941"/>
      <c r="AF722" s="942"/>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hidden="1" customHeight="1" x14ac:dyDescent="0.15">
      <c r="A723" s="667"/>
      <c r="B723" s="668"/>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hidden="1" customHeight="1" x14ac:dyDescent="0.15">
      <c r="A724" s="667"/>
      <c r="B724" s="668"/>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hidden="1" customHeight="1" x14ac:dyDescent="0.15">
      <c r="A725" s="669"/>
      <c r="B725" s="670"/>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78.75" customHeight="1" x14ac:dyDescent="0.15">
      <c r="A726" s="638" t="s">
        <v>48</v>
      </c>
      <c r="B726" s="639"/>
      <c r="C726" s="455" t="s">
        <v>53</v>
      </c>
      <c r="D726" s="595"/>
      <c r="E726" s="595"/>
      <c r="F726" s="596"/>
      <c r="G726" s="821" t="s">
        <v>639</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97.5" customHeight="1" thickBot="1" x14ac:dyDescent="0.2">
      <c r="A727" s="640"/>
      <c r="B727" s="641"/>
      <c r="C727" s="712" t="s">
        <v>57</v>
      </c>
      <c r="D727" s="713"/>
      <c r="E727" s="713"/>
      <c r="F727" s="714"/>
      <c r="G727" s="819" t="s">
        <v>640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665</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589</v>
      </c>
      <c r="F739" s="126"/>
      <c r="G739" s="126"/>
      <c r="H739" s="91" t="str">
        <f>IF(E739="", "", "(")</f>
        <v>(</v>
      </c>
      <c r="I739" s="106" t="s">
        <v>484</v>
      </c>
      <c r="J739" s="106"/>
      <c r="K739" s="91" t="str">
        <f>IF(OR(I739="　", I739=""), "", "-")</f>
        <v/>
      </c>
      <c r="L739" s="107">
        <v>759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533</v>
      </c>
      <c r="B779" s="778"/>
      <c r="C779" s="778"/>
      <c r="D779" s="778"/>
      <c r="E779" s="778"/>
      <c r="F779" s="779"/>
      <c r="G779" s="451" t="s">
        <v>618</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7"/>
      <c r="B780" s="780"/>
      <c r="C780" s="780"/>
      <c r="D780" s="780"/>
      <c r="E780" s="780"/>
      <c r="F780" s="781"/>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7"/>
      <c r="B781" s="780"/>
      <c r="C781" s="780"/>
      <c r="D781" s="780"/>
      <c r="E781" s="780"/>
      <c r="F781" s="781"/>
      <c r="G781" s="460" t="s">
        <v>620</v>
      </c>
      <c r="H781" s="461"/>
      <c r="I781" s="461"/>
      <c r="J781" s="461"/>
      <c r="K781" s="462"/>
      <c r="L781" s="463" t="s">
        <v>620</v>
      </c>
      <c r="M781" s="464"/>
      <c r="N781" s="464"/>
      <c r="O781" s="464"/>
      <c r="P781" s="464"/>
      <c r="Q781" s="464"/>
      <c r="R781" s="464"/>
      <c r="S781" s="464"/>
      <c r="T781" s="464"/>
      <c r="U781" s="464"/>
      <c r="V781" s="464"/>
      <c r="W781" s="464"/>
      <c r="X781" s="465"/>
      <c r="Y781" s="466">
        <v>98</v>
      </c>
      <c r="Z781" s="467"/>
      <c r="AA781" s="467"/>
      <c r="AB781" s="568"/>
      <c r="AC781" s="460" t="s">
        <v>590</v>
      </c>
      <c r="AD781" s="461"/>
      <c r="AE781" s="461"/>
      <c r="AF781" s="461"/>
      <c r="AG781" s="462"/>
      <c r="AH781" s="463" t="s">
        <v>591</v>
      </c>
      <c r="AI781" s="464"/>
      <c r="AJ781" s="464"/>
      <c r="AK781" s="464"/>
      <c r="AL781" s="464"/>
      <c r="AM781" s="464"/>
      <c r="AN781" s="464"/>
      <c r="AO781" s="464"/>
      <c r="AP781" s="464"/>
      <c r="AQ781" s="464"/>
      <c r="AR781" s="464"/>
      <c r="AS781" s="464"/>
      <c r="AT781" s="465"/>
      <c r="AU781" s="466">
        <v>11</v>
      </c>
      <c r="AV781" s="467"/>
      <c r="AW781" s="467"/>
      <c r="AX781" s="468"/>
    </row>
    <row r="782" spans="1:50" ht="24.75" customHeight="1" x14ac:dyDescent="0.15">
      <c r="A782" s="567"/>
      <c r="B782" s="780"/>
      <c r="C782" s="780"/>
      <c r="D782" s="780"/>
      <c r="E782" s="780"/>
      <c r="F782" s="781"/>
      <c r="G782" s="346" t="s">
        <v>621</v>
      </c>
      <c r="H782" s="347"/>
      <c r="I782" s="347"/>
      <c r="J782" s="347"/>
      <c r="K782" s="348"/>
      <c r="L782" s="399" t="s">
        <v>645</v>
      </c>
      <c r="M782" s="400"/>
      <c r="N782" s="400"/>
      <c r="O782" s="400"/>
      <c r="P782" s="400"/>
      <c r="Q782" s="400"/>
      <c r="R782" s="400"/>
      <c r="S782" s="400"/>
      <c r="T782" s="400"/>
      <c r="U782" s="400"/>
      <c r="V782" s="400"/>
      <c r="W782" s="400"/>
      <c r="X782" s="401"/>
      <c r="Y782" s="396">
        <v>18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7"/>
      <c r="B783" s="780"/>
      <c r="C783" s="780"/>
      <c r="D783" s="780"/>
      <c r="E783" s="780"/>
      <c r="F783" s="781"/>
      <c r="G783" s="346" t="s">
        <v>622</v>
      </c>
      <c r="H783" s="347"/>
      <c r="I783" s="347"/>
      <c r="J783" s="347"/>
      <c r="K783" s="348"/>
      <c r="L783" s="399" t="s">
        <v>646</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7"/>
      <c r="B784" s="780"/>
      <c r="C784" s="780"/>
      <c r="D784" s="780"/>
      <c r="E784" s="780"/>
      <c r="F784" s="781"/>
      <c r="G784" s="346" t="s">
        <v>623</v>
      </c>
      <c r="H784" s="347"/>
      <c r="I784" s="347"/>
      <c r="J784" s="347"/>
      <c r="K784" s="348"/>
      <c r="L784" s="399" t="s">
        <v>647</v>
      </c>
      <c r="M784" s="400"/>
      <c r="N784" s="400"/>
      <c r="O784" s="400"/>
      <c r="P784" s="400"/>
      <c r="Q784" s="400"/>
      <c r="R784" s="400"/>
      <c r="S784" s="400"/>
      <c r="T784" s="400"/>
      <c r="U784" s="400"/>
      <c r="V784" s="400"/>
      <c r="W784" s="400"/>
      <c r="X784" s="401"/>
      <c r="Y784" s="396">
        <v>12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7"/>
      <c r="B785" s="780"/>
      <c r="C785" s="780"/>
      <c r="D785" s="780"/>
      <c r="E785" s="780"/>
      <c r="F785" s="781"/>
      <c r="G785" s="346" t="s">
        <v>624</v>
      </c>
      <c r="H785" s="347"/>
      <c r="I785" s="347"/>
      <c r="J785" s="347"/>
      <c r="K785" s="348"/>
      <c r="L785" s="399" t="s">
        <v>648</v>
      </c>
      <c r="M785" s="400"/>
      <c r="N785" s="400"/>
      <c r="O785" s="400"/>
      <c r="P785" s="400"/>
      <c r="Q785" s="400"/>
      <c r="R785" s="400"/>
      <c r="S785" s="400"/>
      <c r="T785" s="400"/>
      <c r="U785" s="400"/>
      <c r="V785" s="400"/>
      <c r="W785" s="400"/>
      <c r="X785" s="401"/>
      <c r="Y785" s="396">
        <v>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7"/>
      <c r="B786" s="780"/>
      <c r="C786" s="780"/>
      <c r="D786" s="780"/>
      <c r="E786" s="780"/>
      <c r="F786" s="781"/>
      <c r="G786" s="346" t="s">
        <v>625</v>
      </c>
      <c r="H786" s="347"/>
      <c r="I786" s="347"/>
      <c r="J786" s="347"/>
      <c r="K786" s="348"/>
      <c r="L786" s="399" t="s">
        <v>649</v>
      </c>
      <c r="M786" s="400"/>
      <c r="N786" s="400"/>
      <c r="O786" s="400"/>
      <c r="P786" s="400"/>
      <c r="Q786" s="400"/>
      <c r="R786" s="400"/>
      <c r="S786" s="400"/>
      <c r="T786" s="400"/>
      <c r="U786" s="400"/>
      <c r="V786" s="400"/>
      <c r="W786" s="400"/>
      <c r="X786" s="401"/>
      <c r="Y786" s="396">
        <v>6</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7"/>
      <c r="B787" s="780"/>
      <c r="C787" s="780"/>
      <c r="D787" s="780"/>
      <c r="E787" s="780"/>
      <c r="F787" s="781"/>
      <c r="G787" s="346" t="s">
        <v>626</v>
      </c>
      <c r="H787" s="347"/>
      <c r="I787" s="347"/>
      <c r="J787" s="347"/>
      <c r="K787" s="348"/>
      <c r="L787" s="399" t="s">
        <v>626</v>
      </c>
      <c r="M787" s="400"/>
      <c r="N787" s="400"/>
      <c r="O787" s="400"/>
      <c r="P787" s="400"/>
      <c r="Q787" s="400"/>
      <c r="R787" s="400"/>
      <c r="S787" s="400"/>
      <c r="T787" s="400"/>
      <c r="U787" s="400"/>
      <c r="V787" s="400"/>
      <c r="W787" s="400"/>
      <c r="X787" s="401"/>
      <c r="Y787" s="396">
        <v>3</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7"/>
      <c r="B788" s="780"/>
      <c r="C788" s="780"/>
      <c r="D788" s="780"/>
      <c r="E788" s="780"/>
      <c r="F788" s="781"/>
      <c r="G788" s="346" t="s">
        <v>629</v>
      </c>
      <c r="H788" s="347"/>
      <c r="I788" s="347"/>
      <c r="J788" s="347"/>
      <c r="K788" s="348"/>
      <c r="L788" s="399" t="s">
        <v>629</v>
      </c>
      <c r="M788" s="400"/>
      <c r="N788" s="400"/>
      <c r="O788" s="400"/>
      <c r="P788" s="400"/>
      <c r="Q788" s="400"/>
      <c r="R788" s="400"/>
      <c r="S788" s="400"/>
      <c r="T788" s="400"/>
      <c r="U788" s="400"/>
      <c r="V788" s="400"/>
      <c r="W788" s="400"/>
      <c r="X788" s="401"/>
      <c r="Y788" s="396">
        <v>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7"/>
      <c r="B789" s="780"/>
      <c r="C789" s="780"/>
      <c r="D789" s="780"/>
      <c r="E789" s="780"/>
      <c r="F789" s="781"/>
      <c r="G789" s="346" t="s">
        <v>628</v>
      </c>
      <c r="H789" s="794"/>
      <c r="I789" s="794"/>
      <c r="J789" s="794"/>
      <c r="K789" s="795"/>
      <c r="L789" s="399" t="s">
        <v>650</v>
      </c>
      <c r="M789" s="796"/>
      <c r="N789" s="796"/>
      <c r="O789" s="796"/>
      <c r="P789" s="796"/>
      <c r="Q789" s="796"/>
      <c r="R789" s="796"/>
      <c r="S789" s="796"/>
      <c r="T789" s="796"/>
      <c r="U789" s="796"/>
      <c r="V789" s="796"/>
      <c r="W789" s="796"/>
      <c r="X789" s="797"/>
      <c r="Y789" s="396">
        <v>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7"/>
      <c r="B790" s="780"/>
      <c r="C790" s="780"/>
      <c r="D790" s="780"/>
      <c r="E790" s="780"/>
      <c r="F790" s="781"/>
      <c r="G790" s="798" t="s">
        <v>627</v>
      </c>
      <c r="H790" s="799"/>
      <c r="I790" s="799"/>
      <c r="J790" s="799"/>
      <c r="K790" s="800"/>
      <c r="L790" s="601" t="s">
        <v>651</v>
      </c>
      <c r="M790" s="602"/>
      <c r="N790" s="602"/>
      <c r="O790" s="602"/>
      <c r="P790" s="602"/>
      <c r="Q790" s="602"/>
      <c r="R790" s="602"/>
      <c r="S790" s="602"/>
      <c r="T790" s="602"/>
      <c r="U790" s="602"/>
      <c r="V790" s="602"/>
      <c r="W790" s="602"/>
      <c r="X790" s="603"/>
      <c r="Y790" s="592">
        <v>1</v>
      </c>
      <c r="Z790" s="593"/>
      <c r="AA790" s="593"/>
      <c r="AB790" s="59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7"/>
      <c r="B791" s="780"/>
      <c r="C791" s="780"/>
      <c r="D791" s="780"/>
      <c r="E791" s="780"/>
      <c r="F791" s="781"/>
      <c r="G791" s="407" t="s">
        <v>20</v>
      </c>
      <c r="H791" s="408"/>
      <c r="I791" s="408"/>
      <c r="J791" s="408"/>
      <c r="K791" s="408"/>
      <c r="L791" s="409"/>
      <c r="M791" s="410"/>
      <c r="N791" s="410"/>
      <c r="O791" s="410"/>
      <c r="P791" s="410"/>
      <c r="Q791" s="410"/>
      <c r="R791" s="410"/>
      <c r="S791" s="410"/>
      <c r="T791" s="410"/>
      <c r="U791" s="410"/>
      <c r="V791" s="410"/>
      <c r="W791" s="410"/>
      <c r="X791" s="411"/>
      <c r="Y791" s="412">
        <f>SUM(Y781:AB790)</f>
        <v>162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hidden="1" customHeight="1" x14ac:dyDescent="0.15">
      <c r="A792" s="567"/>
      <c r="B792" s="780"/>
      <c r="C792" s="780"/>
      <c r="D792" s="780"/>
      <c r="E792" s="780"/>
      <c r="F792" s="781"/>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7"/>
      <c r="B793" s="780"/>
      <c r="C793" s="780"/>
      <c r="D793" s="780"/>
      <c r="E793" s="780"/>
      <c r="F793" s="781"/>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7"/>
      <c r="B794" s="780"/>
      <c r="C794" s="780"/>
      <c r="D794" s="780"/>
      <c r="E794" s="780"/>
      <c r="F794" s="781"/>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80"/>
      <c r="C795" s="780"/>
      <c r="D795" s="780"/>
      <c r="E795" s="780"/>
      <c r="F795" s="78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7"/>
      <c r="B796" s="780"/>
      <c r="C796" s="780"/>
      <c r="D796" s="780"/>
      <c r="E796" s="780"/>
      <c r="F796" s="78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7"/>
      <c r="B797" s="780"/>
      <c r="C797" s="780"/>
      <c r="D797" s="780"/>
      <c r="E797" s="780"/>
      <c r="F797" s="78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7"/>
      <c r="B798" s="780"/>
      <c r="C798" s="780"/>
      <c r="D798" s="780"/>
      <c r="E798" s="780"/>
      <c r="F798" s="78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7"/>
      <c r="B799" s="780"/>
      <c r="C799" s="780"/>
      <c r="D799" s="780"/>
      <c r="E799" s="780"/>
      <c r="F799" s="78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7"/>
      <c r="B800" s="780"/>
      <c r="C800" s="780"/>
      <c r="D800" s="780"/>
      <c r="E800" s="780"/>
      <c r="F800" s="78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7"/>
      <c r="B801" s="780"/>
      <c r="C801" s="780"/>
      <c r="D801" s="780"/>
      <c r="E801" s="780"/>
      <c r="F801" s="78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7"/>
      <c r="B802" s="780"/>
      <c r="C802" s="780"/>
      <c r="D802" s="780"/>
      <c r="E802" s="780"/>
      <c r="F802" s="78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7"/>
      <c r="B803" s="780"/>
      <c r="C803" s="780"/>
      <c r="D803" s="780"/>
      <c r="E803" s="780"/>
      <c r="F803" s="78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7"/>
      <c r="B804" s="780"/>
      <c r="C804" s="780"/>
      <c r="D804" s="780"/>
      <c r="E804" s="780"/>
      <c r="F804" s="78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7"/>
      <c r="B805" s="780"/>
      <c r="C805" s="780"/>
      <c r="D805" s="780"/>
      <c r="E805" s="780"/>
      <c r="F805" s="781"/>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7"/>
      <c r="B806" s="780"/>
      <c r="C806" s="780"/>
      <c r="D806" s="780"/>
      <c r="E806" s="780"/>
      <c r="F806" s="781"/>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7"/>
      <c r="B807" s="780"/>
      <c r="C807" s="780"/>
      <c r="D807" s="780"/>
      <c r="E807" s="780"/>
      <c r="F807" s="781"/>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80"/>
      <c r="C808" s="780"/>
      <c r="D808" s="780"/>
      <c r="E808" s="780"/>
      <c r="F808" s="78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7"/>
      <c r="B809" s="780"/>
      <c r="C809" s="780"/>
      <c r="D809" s="780"/>
      <c r="E809" s="780"/>
      <c r="F809" s="78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7"/>
      <c r="B810" s="780"/>
      <c r="C810" s="780"/>
      <c r="D810" s="780"/>
      <c r="E810" s="780"/>
      <c r="F810" s="78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7"/>
      <c r="B811" s="780"/>
      <c r="C811" s="780"/>
      <c r="D811" s="780"/>
      <c r="E811" s="780"/>
      <c r="F811" s="78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7"/>
      <c r="B812" s="780"/>
      <c r="C812" s="780"/>
      <c r="D812" s="780"/>
      <c r="E812" s="780"/>
      <c r="F812" s="78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7"/>
      <c r="B813" s="780"/>
      <c r="C813" s="780"/>
      <c r="D813" s="780"/>
      <c r="E813" s="780"/>
      <c r="F813" s="78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7"/>
      <c r="B814" s="780"/>
      <c r="C814" s="780"/>
      <c r="D814" s="780"/>
      <c r="E814" s="780"/>
      <c r="F814" s="78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7"/>
      <c r="B815" s="780"/>
      <c r="C815" s="780"/>
      <c r="D815" s="780"/>
      <c r="E815" s="780"/>
      <c r="F815" s="78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7"/>
      <c r="B816" s="780"/>
      <c r="C816" s="780"/>
      <c r="D816" s="780"/>
      <c r="E816" s="780"/>
      <c r="F816" s="78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7"/>
      <c r="B817" s="780"/>
      <c r="C817" s="780"/>
      <c r="D817" s="780"/>
      <c r="E817" s="780"/>
      <c r="F817" s="78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7"/>
      <c r="B818" s="780"/>
      <c r="C818" s="780"/>
      <c r="D818" s="780"/>
      <c r="E818" s="780"/>
      <c r="F818" s="781"/>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7"/>
      <c r="B819" s="780"/>
      <c r="C819" s="780"/>
      <c r="D819" s="780"/>
      <c r="E819" s="780"/>
      <c r="F819" s="781"/>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7"/>
      <c r="B820" s="780"/>
      <c r="C820" s="780"/>
      <c r="D820" s="780"/>
      <c r="E820" s="780"/>
      <c r="F820" s="781"/>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80"/>
      <c r="C821" s="780"/>
      <c r="D821" s="780"/>
      <c r="E821" s="780"/>
      <c r="F821" s="78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7"/>
      <c r="B822" s="780"/>
      <c r="C822" s="780"/>
      <c r="D822" s="780"/>
      <c r="E822" s="780"/>
      <c r="F822" s="78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7"/>
      <c r="B823" s="780"/>
      <c r="C823" s="780"/>
      <c r="D823" s="780"/>
      <c r="E823" s="780"/>
      <c r="F823" s="78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7"/>
      <c r="B824" s="780"/>
      <c r="C824" s="780"/>
      <c r="D824" s="780"/>
      <c r="E824" s="780"/>
      <c r="F824" s="78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7"/>
      <c r="B825" s="780"/>
      <c r="C825" s="780"/>
      <c r="D825" s="780"/>
      <c r="E825" s="780"/>
      <c r="F825" s="78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7"/>
      <c r="B826" s="780"/>
      <c r="C826" s="780"/>
      <c r="D826" s="780"/>
      <c r="E826" s="780"/>
      <c r="F826" s="78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7"/>
      <c r="B827" s="780"/>
      <c r="C827" s="780"/>
      <c r="D827" s="780"/>
      <c r="E827" s="780"/>
      <c r="F827" s="78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7"/>
      <c r="B828" s="780"/>
      <c r="C828" s="780"/>
      <c r="D828" s="780"/>
      <c r="E828" s="780"/>
      <c r="F828" s="78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7"/>
      <c r="B829" s="780"/>
      <c r="C829" s="780"/>
      <c r="D829" s="780"/>
      <c r="E829" s="780"/>
      <c r="F829" s="78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7"/>
      <c r="B830" s="780"/>
      <c r="C830" s="780"/>
      <c r="D830" s="780"/>
      <c r="E830" s="780"/>
      <c r="F830" s="78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2" t="s">
        <v>486</v>
      </c>
      <c r="AM831" s="983"/>
      <c r="AN831" s="9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592</v>
      </c>
      <c r="D837" s="416"/>
      <c r="E837" s="416"/>
      <c r="F837" s="416"/>
      <c r="G837" s="416"/>
      <c r="H837" s="416"/>
      <c r="I837" s="416"/>
      <c r="J837" s="417">
        <v>9011105004959</v>
      </c>
      <c r="K837" s="418"/>
      <c r="L837" s="418"/>
      <c r="M837" s="418"/>
      <c r="N837" s="418"/>
      <c r="O837" s="418"/>
      <c r="P837" s="426" t="s">
        <v>593</v>
      </c>
      <c r="Q837" s="315"/>
      <c r="R837" s="315"/>
      <c r="S837" s="315"/>
      <c r="T837" s="315"/>
      <c r="U837" s="315"/>
      <c r="V837" s="315"/>
      <c r="W837" s="315"/>
      <c r="X837" s="315"/>
      <c r="Y837" s="316">
        <v>162</v>
      </c>
      <c r="Z837" s="317"/>
      <c r="AA837" s="317"/>
      <c r="AB837" s="318"/>
      <c r="AC837" s="326" t="s">
        <v>641</v>
      </c>
      <c r="AD837" s="424"/>
      <c r="AE837" s="424"/>
      <c r="AF837" s="424"/>
      <c r="AG837" s="424"/>
      <c r="AH837" s="419" t="s">
        <v>551</v>
      </c>
      <c r="AI837" s="420"/>
      <c r="AJ837" s="420"/>
      <c r="AK837" s="420"/>
      <c r="AL837" s="323" t="s">
        <v>551</v>
      </c>
      <c r="AM837" s="324"/>
      <c r="AN837" s="324"/>
      <c r="AO837" s="325"/>
      <c r="AP837" s="319" t="s">
        <v>561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6.75" customHeight="1" x14ac:dyDescent="0.15">
      <c r="A870" s="402">
        <v>1</v>
      </c>
      <c r="B870" s="402">
        <v>1</v>
      </c>
      <c r="C870" s="429" t="s">
        <v>617</v>
      </c>
      <c r="D870" s="430"/>
      <c r="E870" s="430"/>
      <c r="F870" s="430"/>
      <c r="G870" s="430"/>
      <c r="H870" s="430"/>
      <c r="I870" s="431"/>
      <c r="J870" s="432">
        <v>9140005002399</v>
      </c>
      <c r="K870" s="433"/>
      <c r="L870" s="433"/>
      <c r="M870" s="433"/>
      <c r="N870" s="433"/>
      <c r="O870" s="434"/>
      <c r="P870" s="435" t="s">
        <v>603</v>
      </c>
      <c r="Q870" s="436"/>
      <c r="R870" s="436"/>
      <c r="S870" s="436"/>
      <c r="T870" s="436"/>
      <c r="U870" s="436"/>
      <c r="V870" s="436"/>
      <c r="W870" s="436"/>
      <c r="X870" s="437"/>
      <c r="Y870" s="316">
        <v>11</v>
      </c>
      <c r="Z870" s="317"/>
      <c r="AA870" s="317"/>
      <c r="AB870" s="318"/>
      <c r="AC870" s="264" t="s">
        <v>641</v>
      </c>
      <c r="AD870" s="438"/>
      <c r="AE870" s="438"/>
      <c r="AF870" s="438"/>
      <c r="AG870" s="439"/>
      <c r="AH870" s="419" t="s">
        <v>551</v>
      </c>
      <c r="AI870" s="420"/>
      <c r="AJ870" s="420"/>
      <c r="AK870" s="420"/>
      <c r="AL870" s="323" t="s">
        <v>668</v>
      </c>
      <c r="AM870" s="324"/>
      <c r="AN870" s="324"/>
      <c r="AO870" s="325"/>
      <c r="AP870" s="319" t="s">
        <v>561</v>
      </c>
      <c r="AQ870" s="319"/>
      <c r="AR870" s="319"/>
      <c r="AS870" s="319"/>
      <c r="AT870" s="319"/>
      <c r="AU870" s="319"/>
      <c r="AV870" s="319"/>
      <c r="AW870" s="319"/>
      <c r="AX870" s="319"/>
    </row>
    <row r="871" spans="1:50" ht="50.25" customHeight="1" x14ac:dyDescent="0.15">
      <c r="A871" s="402">
        <v>2</v>
      </c>
      <c r="B871" s="402">
        <v>1</v>
      </c>
      <c r="C871" s="429" t="s">
        <v>598</v>
      </c>
      <c r="D871" s="430"/>
      <c r="E871" s="430"/>
      <c r="F871" s="430"/>
      <c r="G871" s="430"/>
      <c r="H871" s="430"/>
      <c r="I871" s="431"/>
      <c r="J871" s="432">
        <v>7011601017887</v>
      </c>
      <c r="K871" s="433"/>
      <c r="L871" s="433"/>
      <c r="M871" s="433"/>
      <c r="N871" s="433"/>
      <c r="O871" s="434"/>
      <c r="P871" s="435" t="s">
        <v>602</v>
      </c>
      <c r="Q871" s="436"/>
      <c r="R871" s="436"/>
      <c r="S871" s="436"/>
      <c r="T871" s="436"/>
      <c r="U871" s="436"/>
      <c r="V871" s="436"/>
      <c r="W871" s="436"/>
      <c r="X871" s="437"/>
      <c r="Y871" s="316">
        <v>10</v>
      </c>
      <c r="Z871" s="317"/>
      <c r="AA871" s="317"/>
      <c r="AB871" s="318"/>
      <c r="AC871" s="264" t="s">
        <v>641</v>
      </c>
      <c r="AD871" s="438"/>
      <c r="AE871" s="438"/>
      <c r="AF871" s="438"/>
      <c r="AG871" s="439"/>
      <c r="AH871" s="321" t="s">
        <v>551</v>
      </c>
      <c r="AI871" s="322"/>
      <c r="AJ871" s="322"/>
      <c r="AK871" s="322"/>
      <c r="AL871" s="323" t="s">
        <v>551</v>
      </c>
      <c r="AM871" s="324"/>
      <c r="AN871" s="324"/>
      <c r="AO871" s="325"/>
      <c r="AP871" s="319" t="s">
        <v>561</v>
      </c>
      <c r="AQ871" s="319"/>
      <c r="AR871" s="319"/>
      <c r="AS871" s="319"/>
      <c r="AT871" s="319"/>
      <c r="AU871" s="319"/>
      <c r="AV871" s="319"/>
      <c r="AW871" s="319"/>
      <c r="AX871" s="319"/>
    </row>
    <row r="872" spans="1:50" ht="50.25" customHeight="1" x14ac:dyDescent="0.15">
      <c r="A872" s="402">
        <v>3</v>
      </c>
      <c r="B872" s="402">
        <v>1</v>
      </c>
      <c r="C872" s="429" t="s">
        <v>612</v>
      </c>
      <c r="D872" s="430"/>
      <c r="E872" s="430"/>
      <c r="F872" s="430"/>
      <c r="G872" s="430"/>
      <c r="H872" s="430"/>
      <c r="I872" s="431"/>
      <c r="J872" s="432">
        <v>8120001072135</v>
      </c>
      <c r="K872" s="433"/>
      <c r="L872" s="433"/>
      <c r="M872" s="433"/>
      <c r="N872" s="433"/>
      <c r="O872" s="434"/>
      <c r="P872" s="435" t="s">
        <v>604</v>
      </c>
      <c r="Q872" s="436"/>
      <c r="R872" s="436"/>
      <c r="S872" s="436"/>
      <c r="T872" s="436"/>
      <c r="U872" s="436"/>
      <c r="V872" s="436"/>
      <c r="W872" s="436"/>
      <c r="X872" s="437"/>
      <c r="Y872" s="316">
        <v>9</v>
      </c>
      <c r="Z872" s="317"/>
      <c r="AA872" s="317"/>
      <c r="AB872" s="318"/>
      <c r="AC872" s="326" t="s">
        <v>641</v>
      </c>
      <c r="AD872" s="326"/>
      <c r="AE872" s="326"/>
      <c r="AF872" s="326"/>
      <c r="AG872" s="326"/>
      <c r="AH872" s="321" t="s">
        <v>551</v>
      </c>
      <c r="AI872" s="322"/>
      <c r="AJ872" s="322"/>
      <c r="AK872" s="322"/>
      <c r="AL872" s="323" t="s">
        <v>551</v>
      </c>
      <c r="AM872" s="324"/>
      <c r="AN872" s="324"/>
      <c r="AO872" s="325"/>
      <c r="AP872" s="319" t="s">
        <v>561</v>
      </c>
      <c r="AQ872" s="319"/>
      <c r="AR872" s="319"/>
      <c r="AS872" s="319"/>
      <c r="AT872" s="319"/>
      <c r="AU872" s="319"/>
      <c r="AV872" s="319"/>
      <c r="AW872" s="319"/>
      <c r="AX872" s="319"/>
    </row>
    <row r="873" spans="1:50" ht="60.75" customHeight="1" x14ac:dyDescent="0.15">
      <c r="A873" s="402">
        <v>4</v>
      </c>
      <c r="B873" s="402">
        <v>1</v>
      </c>
      <c r="C873" s="429" t="s">
        <v>613</v>
      </c>
      <c r="D873" s="430"/>
      <c r="E873" s="430"/>
      <c r="F873" s="430"/>
      <c r="G873" s="430"/>
      <c r="H873" s="430"/>
      <c r="I873" s="431"/>
      <c r="J873" s="432">
        <v>8010901015823</v>
      </c>
      <c r="K873" s="433"/>
      <c r="L873" s="433"/>
      <c r="M873" s="433"/>
      <c r="N873" s="433"/>
      <c r="O873" s="434"/>
      <c r="P873" s="435" t="s">
        <v>605</v>
      </c>
      <c r="Q873" s="436"/>
      <c r="R873" s="436"/>
      <c r="S873" s="436"/>
      <c r="T873" s="436"/>
      <c r="U873" s="436"/>
      <c r="V873" s="436"/>
      <c r="W873" s="436"/>
      <c r="X873" s="437"/>
      <c r="Y873" s="316">
        <v>8</v>
      </c>
      <c r="Z873" s="317"/>
      <c r="AA873" s="317"/>
      <c r="AB873" s="318"/>
      <c r="AC873" s="320" t="s">
        <v>641</v>
      </c>
      <c r="AD873" s="320"/>
      <c r="AE873" s="320"/>
      <c r="AF873" s="320"/>
      <c r="AG873" s="320"/>
      <c r="AH873" s="321" t="s">
        <v>551</v>
      </c>
      <c r="AI873" s="322"/>
      <c r="AJ873" s="322"/>
      <c r="AK873" s="322"/>
      <c r="AL873" s="323" t="s">
        <v>551</v>
      </c>
      <c r="AM873" s="324"/>
      <c r="AN873" s="324"/>
      <c r="AO873" s="325"/>
      <c r="AP873" s="319" t="s">
        <v>561</v>
      </c>
      <c r="AQ873" s="319"/>
      <c r="AR873" s="319"/>
      <c r="AS873" s="319"/>
      <c r="AT873" s="319"/>
      <c r="AU873" s="319"/>
      <c r="AV873" s="319"/>
      <c r="AW873" s="319"/>
      <c r="AX873" s="319"/>
    </row>
    <row r="874" spans="1:50" ht="60.75" customHeight="1" x14ac:dyDescent="0.15">
      <c r="A874" s="402">
        <v>5</v>
      </c>
      <c r="B874" s="402">
        <v>1</v>
      </c>
      <c r="C874" s="429" t="s">
        <v>599</v>
      </c>
      <c r="D874" s="430"/>
      <c r="E874" s="430"/>
      <c r="F874" s="430"/>
      <c r="G874" s="430"/>
      <c r="H874" s="430"/>
      <c r="I874" s="431"/>
      <c r="J874" s="432">
        <v>6030001009916</v>
      </c>
      <c r="K874" s="433"/>
      <c r="L874" s="433"/>
      <c r="M874" s="433"/>
      <c r="N874" s="433"/>
      <c r="O874" s="434"/>
      <c r="P874" s="435" t="s">
        <v>606</v>
      </c>
      <c r="Q874" s="436"/>
      <c r="R874" s="436"/>
      <c r="S874" s="436"/>
      <c r="T874" s="436"/>
      <c r="U874" s="436"/>
      <c r="V874" s="436"/>
      <c r="W874" s="436"/>
      <c r="X874" s="437"/>
      <c r="Y874" s="316">
        <v>8</v>
      </c>
      <c r="Z874" s="317"/>
      <c r="AA874" s="317"/>
      <c r="AB874" s="318"/>
      <c r="AC874" s="320" t="s">
        <v>641</v>
      </c>
      <c r="AD874" s="320"/>
      <c r="AE874" s="320"/>
      <c r="AF874" s="320"/>
      <c r="AG874" s="320"/>
      <c r="AH874" s="321" t="s">
        <v>551</v>
      </c>
      <c r="AI874" s="322"/>
      <c r="AJ874" s="322"/>
      <c r="AK874" s="322"/>
      <c r="AL874" s="323" t="s">
        <v>551</v>
      </c>
      <c r="AM874" s="324"/>
      <c r="AN874" s="324"/>
      <c r="AO874" s="325"/>
      <c r="AP874" s="319" t="s">
        <v>561</v>
      </c>
      <c r="AQ874" s="319"/>
      <c r="AR874" s="319"/>
      <c r="AS874" s="319"/>
      <c r="AT874" s="319"/>
      <c r="AU874" s="319"/>
      <c r="AV874" s="319"/>
      <c r="AW874" s="319"/>
      <c r="AX874" s="319"/>
    </row>
    <row r="875" spans="1:50" ht="50.25" customHeight="1" x14ac:dyDescent="0.15">
      <c r="A875" s="402">
        <v>6</v>
      </c>
      <c r="B875" s="402">
        <v>1</v>
      </c>
      <c r="C875" s="429" t="s">
        <v>614</v>
      </c>
      <c r="D875" s="430"/>
      <c r="E875" s="430"/>
      <c r="F875" s="430"/>
      <c r="G875" s="430"/>
      <c r="H875" s="430"/>
      <c r="I875" s="431"/>
      <c r="J875" s="432">
        <v>3120001184265</v>
      </c>
      <c r="K875" s="433"/>
      <c r="L875" s="433"/>
      <c r="M875" s="433"/>
      <c r="N875" s="433"/>
      <c r="O875" s="434"/>
      <c r="P875" s="435" t="s">
        <v>607</v>
      </c>
      <c r="Q875" s="436"/>
      <c r="R875" s="436"/>
      <c r="S875" s="436"/>
      <c r="T875" s="436"/>
      <c r="U875" s="436"/>
      <c r="V875" s="436"/>
      <c r="W875" s="436"/>
      <c r="X875" s="437"/>
      <c r="Y875" s="316">
        <v>6</v>
      </c>
      <c r="Z875" s="317"/>
      <c r="AA875" s="317"/>
      <c r="AB875" s="318"/>
      <c r="AC875" s="320" t="s">
        <v>641</v>
      </c>
      <c r="AD875" s="320"/>
      <c r="AE875" s="320"/>
      <c r="AF875" s="320"/>
      <c r="AG875" s="320"/>
      <c r="AH875" s="321" t="s">
        <v>551</v>
      </c>
      <c r="AI875" s="322"/>
      <c r="AJ875" s="322"/>
      <c r="AK875" s="322"/>
      <c r="AL875" s="323" t="s">
        <v>551</v>
      </c>
      <c r="AM875" s="324"/>
      <c r="AN875" s="324"/>
      <c r="AO875" s="325"/>
      <c r="AP875" s="319" t="s">
        <v>561</v>
      </c>
      <c r="AQ875" s="319"/>
      <c r="AR875" s="319"/>
      <c r="AS875" s="319"/>
      <c r="AT875" s="319"/>
      <c r="AU875" s="319"/>
      <c r="AV875" s="319"/>
      <c r="AW875" s="319"/>
      <c r="AX875" s="319"/>
    </row>
    <row r="876" spans="1:50" ht="50.25" customHeight="1" x14ac:dyDescent="0.15">
      <c r="A876" s="402">
        <v>7</v>
      </c>
      <c r="B876" s="402">
        <v>1</v>
      </c>
      <c r="C876" s="429" t="s">
        <v>600</v>
      </c>
      <c r="D876" s="430"/>
      <c r="E876" s="430"/>
      <c r="F876" s="430"/>
      <c r="G876" s="430"/>
      <c r="H876" s="430"/>
      <c r="I876" s="431"/>
      <c r="J876" s="432">
        <v>8200001026974</v>
      </c>
      <c r="K876" s="433"/>
      <c r="L876" s="433"/>
      <c r="M876" s="433"/>
      <c r="N876" s="433"/>
      <c r="O876" s="434"/>
      <c r="P876" s="435" t="s">
        <v>608</v>
      </c>
      <c r="Q876" s="436"/>
      <c r="R876" s="436"/>
      <c r="S876" s="436"/>
      <c r="T876" s="436"/>
      <c r="U876" s="436"/>
      <c r="V876" s="436"/>
      <c r="W876" s="436"/>
      <c r="X876" s="437"/>
      <c r="Y876" s="316">
        <v>6</v>
      </c>
      <c r="Z876" s="317"/>
      <c r="AA876" s="317"/>
      <c r="AB876" s="318"/>
      <c r="AC876" s="320" t="s">
        <v>641</v>
      </c>
      <c r="AD876" s="320"/>
      <c r="AE876" s="320"/>
      <c r="AF876" s="320"/>
      <c r="AG876" s="320"/>
      <c r="AH876" s="321" t="s">
        <v>551</v>
      </c>
      <c r="AI876" s="322"/>
      <c r="AJ876" s="322"/>
      <c r="AK876" s="322"/>
      <c r="AL876" s="323" t="s">
        <v>551</v>
      </c>
      <c r="AM876" s="324"/>
      <c r="AN876" s="324"/>
      <c r="AO876" s="325"/>
      <c r="AP876" s="319" t="s">
        <v>561</v>
      </c>
      <c r="AQ876" s="319"/>
      <c r="AR876" s="319"/>
      <c r="AS876" s="319"/>
      <c r="AT876" s="319"/>
      <c r="AU876" s="319"/>
      <c r="AV876" s="319"/>
      <c r="AW876" s="319"/>
      <c r="AX876" s="319"/>
    </row>
    <row r="877" spans="1:50" ht="50.25" customHeight="1" x14ac:dyDescent="0.15">
      <c r="A877" s="402">
        <v>8</v>
      </c>
      <c r="B877" s="402">
        <v>1</v>
      </c>
      <c r="C877" s="429" t="s">
        <v>601</v>
      </c>
      <c r="D877" s="430"/>
      <c r="E877" s="430"/>
      <c r="F877" s="430"/>
      <c r="G877" s="430"/>
      <c r="H877" s="430"/>
      <c r="I877" s="431"/>
      <c r="J877" s="432">
        <v>3120001064946</v>
      </c>
      <c r="K877" s="433"/>
      <c r="L877" s="433"/>
      <c r="M877" s="433"/>
      <c r="N877" s="433"/>
      <c r="O877" s="434"/>
      <c r="P877" s="435" t="s">
        <v>609</v>
      </c>
      <c r="Q877" s="436"/>
      <c r="R877" s="436"/>
      <c r="S877" s="436"/>
      <c r="T877" s="436"/>
      <c r="U877" s="436"/>
      <c r="V877" s="436"/>
      <c r="W877" s="436"/>
      <c r="X877" s="437"/>
      <c r="Y877" s="316">
        <v>6</v>
      </c>
      <c r="Z877" s="317"/>
      <c r="AA877" s="317"/>
      <c r="AB877" s="318"/>
      <c r="AC877" s="320" t="s">
        <v>641</v>
      </c>
      <c r="AD877" s="320"/>
      <c r="AE877" s="320"/>
      <c r="AF877" s="320"/>
      <c r="AG877" s="320"/>
      <c r="AH877" s="321" t="s">
        <v>551</v>
      </c>
      <c r="AI877" s="322"/>
      <c r="AJ877" s="322"/>
      <c r="AK877" s="322"/>
      <c r="AL877" s="323" t="s">
        <v>551</v>
      </c>
      <c r="AM877" s="324"/>
      <c r="AN877" s="324"/>
      <c r="AO877" s="325"/>
      <c r="AP877" s="319" t="s">
        <v>561</v>
      </c>
      <c r="AQ877" s="319"/>
      <c r="AR877" s="319"/>
      <c r="AS877" s="319"/>
      <c r="AT877" s="319"/>
      <c r="AU877" s="319"/>
      <c r="AV877" s="319"/>
      <c r="AW877" s="319"/>
      <c r="AX877" s="319"/>
    </row>
    <row r="878" spans="1:50" ht="50.25" customHeight="1" x14ac:dyDescent="0.15">
      <c r="A878" s="402">
        <v>9</v>
      </c>
      <c r="B878" s="402">
        <v>1</v>
      </c>
      <c r="C878" s="425" t="s">
        <v>615</v>
      </c>
      <c r="D878" s="416"/>
      <c r="E878" s="416"/>
      <c r="F878" s="416"/>
      <c r="G878" s="416"/>
      <c r="H878" s="416"/>
      <c r="I878" s="416"/>
      <c r="J878" s="417">
        <v>3290801009019</v>
      </c>
      <c r="K878" s="418"/>
      <c r="L878" s="418"/>
      <c r="M878" s="418"/>
      <c r="N878" s="418"/>
      <c r="O878" s="418"/>
      <c r="P878" s="426" t="s">
        <v>610</v>
      </c>
      <c r="Q878" s="315"/>
      <c r="R878" s="315"/>
      <c r="S878" s="315"/>
      <c r="T878" s="315"/>
      <c r="U878" s="315"/>
      <c r="V878" s="315"/>
      <c r="W878" s="315"/>
      <c r="X878" s="315"/>
      <c r="Y878" s="316">
        <v>5</v>
      </c>
      <c r="Z878" s="317"/>
      <c r="AA878" s="317"/>
      <c r="AB878" s="318"/>
      <c r="AC878" s="320" t="s">
        <v>641</v>
      </c>
      <c r="AD878" s="320"/>
      <c r="AE878" s="320"/>
      <c r="AF878" s="320"/>
      <c r="AG878" s="320"/>
      <c r="AH878" s="321" t="s">
        <v>551</v>
      </c>
      <c r="AI878" s="322"/>
      <c r="AJ878" s="322"/>
      <c r="AK878" s="322"/>
      <c r="AL878" s="323" t="s">
        <v>551</v>
      </c>
      <c r="AM878" s="324"/>
      <c r="AN878" s="324"/>
      <c r="AO878" s="325"/>
      <c r="AP878" s="319" t="s">
        <v>561</v>
      </c>
      <c r="AQ878" s="319"/>
      <c r="AR878" s="319"/>
      <c r="AS878" s="319"/>
      <c r="AT878" s="319"/>
      <c r="AU878" s="319"/>
      <c r="AV878" s="319"/>
      <c r="AW878" s="319"/>
      <c r="AX878" s="319"/>
    </row>
    <row r="879" spans="1:50" ht="50.25" customHeight="1" x14ac:dyDescent="0.15">
      <c r="A879" s="402">
        <v>10</v>
      </c>
      <c r="B879" s="402">
        <v>1</v>
      </c>
      <c r="C879" s="425" t="s">
        <v>616</v>
      </c>
      <c r="D879" s="416"/>
      <c r="E879" s="416"/>
      <c r="F879" s="416"/>
      <c r="G879" s="416"/>
      <c r="H879" s="416"/>
      <c r="I879" s="416"/>
      <c r="J879" s="417">
        <v>2011801026040</v>
      </c>
      <c r="K879" s="418"/>
      <c r="L879" s="418"/>
      <c r="M879" s="418"/>
      <c r="N879" s="418"/>
      <c r="O879" s="418"/>
      <c r="P879" s="426" t="s">
        <v>611</v>
      </c>
      <c r="Q879" s="315"/>
      <c r="R879" s="315"/>
      <c r="S879" s="315"/>
      <c r="T879" s="315"/>
      <c r="U879" s="315"/>
      <c r="V879" s="315"/>
      <c r="W879" s="315"/>
      <c r="X879" s="315"/>
      <c r="Y879" s="316">
        <v>5</v>
      </c>
      <c r="Z879" s="317"/>
      <c r="AA879" s="317"/>
      <c r="AB879" s="318"/>
      <c r="AC879" s="320" t="s">
        <v>641</v>
      </c>
      <c r="AD879" s="320"/>
      <c r="AE879" s="320"/>
      <c r="AF879" s="320"/>
      <c r="AG879" s="320"/>
      <c r="AH879" s="321" t="s">
        <v>551</v>
      </c>
      <c r="AI879" s="322"/>
      <c r="AJ879" s="322"/>
      <c r="AK879" s="322"/>
      <c r="AL879" s="323" t="s">
        <v>551</v>
      </c>
      <c r="AM879" s="324"/>
      <c r="AN879" s="324"/>
      <c r="AO879" s="325"/>
      <c r="AP879" s="319" t="s">
        <v>561</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467</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486</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8"/>
      <c r="E1101" s="275" t="s">
        <v>396</v>
      </c>
      <c r="F1101" s="918"/>
      <c r="G1101" s="918"/>
      <c r="H1101" s="918"/>
      <c r="I1101" s="918"/>
      <c r="J1101" s="275" t="s">
        <v>432</v>
      </c>
      <c r="K1101" s="275"/>
      <c r="L1101" s="275"/>
      <c r="M1101" s="275"/>
      <c r="N1101" s="275"/>
      <c r="O1101" s="275"/>
      <c r="P1101" s="342" t="s">
        <v>27</v>
      </c>
      <c r="Q1101" s="342"/>
      <c r="R1101" s="342"/>
      <c r="S1101" s="342"/>
      <c r="T1101" s="342"/>
      <c r="U1101" s="342"/>
      <c r="V1101" s="342"/>
      <c r="W1101" s="342"/>
      <c r="X1101" s="342"/>
      <c r="Y1101" s="275" t="s">
        <v>434</v>
      </c>
      <c r="Z1101" s="918"/>
      <c r="AA1101" s="918"/>
      <c r="AB1101" s="918"/>
      <c r="AC1101" s="275" t="s">
        <v>377</v>
      </c>
      <c r="AD1101" s="275"/>
      <c r="AE1101" s="275"/>
      <c r="AF1101" s="275"/>
      <c r="AG1101" s="275"/>
      <c r="AH1101" s="342" t="s">
        <v>391</v>
      </c>
      <c r="AI1101" s="343"/>
      <c r="AJ1101" s="343"/>
      <c r="AK1101" s="343"/>
      <c r="AL1101" s="343" t="s">
        <v>21</v>
      </c>
      <c r="AM1101" s="343"/>
      <c r="AN1101" s="343"/>
      <c r="AO1101" s="921"/>
      <c r="AP1101" s="428" t="s">
        <v>468</v>
      </c>
      <c r="AQ1101" s="428"/>
      <c r="AR1101" s="428"/>
      <c r="AS1101" s="428"/>
      <c r="AT1101" s="428"/>
      <c r="AU1101" s="428"/>
      <c r="AV1101" s="428"/>
      <c r="AW1101" s="428"/>
      <c r="AX1101" s="428"/>
    </row>
    <row r="1102" spans="1:50" ht="30" customHeight="1" x14ac:dyDescent="0.15">
      <c r="A1102" s="402">
        <v>1</v>
      </c>
      <c r="B1102" s="402">
        <v>1</v>
      </c>
      <c r="C1102" s="920" t="s">
        <v>551</v>
      </c>
      <c r="D1102" s="920"/>
      <c r="E1102" s="259" t="s">
        <v>594</v>
      </c>
      <c r="F1102" s="919"/>
      <c r="G1102" s="919"/>
      <c r="H1102" s="919"/>
      <c r="I1102" s="919"/>
      <c r="J1102" s="417" t="s">
        <v>594</v>
      </c>
      <c r="K1102" s="418"/>
      <c r="L1102" s="418"/>
      <c r="M1102" s="418"/>
      <c r="N1102" s="418"/>
      <c r="O1102" s="418"/>
      <c r="P1102" s="426" t="s">
        <v>594</v>
      </c>
      <c r="Q1102" s="315"/>
      <c r="R1102" s="315"/>
      <c r="S1102" s="315"/>
      <c r="T1102" s="315"/>
      <c r="U1102" s="315"/>
      <c r="V1102" s="315"/>
      <c r="W1102" s="315"/>
      <c r="X1102" s="315"/>
      <c r="Y1102" s="316" t="s">
        <v>594</v>
      </c>
      <c r="Z1102" s="317"/>
      <c r="AA1102" s="317"/>
      <c r="AB1102" s="318"/>
      <c r="AC1102" s="320" t="s">
        <v>551</v>
      </c>
      <c r="AD1102" s="320"/>
      <c r="AE1102" s="320"/>
      <c r="AF1102" s="320"/>
      <c r="AG1102" s="320"/>
      <c r="AH1102" s="321" t="s">
        <v>594</v>
      </c>
      <c r="AI1102" s="322"/>
      <c r="AJ1102" s="322"/>
      <c r="AK1102" s="322"/>
      <c r="AL1102" s="323" t="s">
        <v>594</v>
      </c>
      <c r="AM1102" s="324"/>
      <c r="AN1102" s="324"/>
      <c r="AO1102" s="325"/>
      <c r="AP1102" s="319" t="s">
        <v>594</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W14:AQ14">
    <cfRule type="expression" dxfId="2835" priority="14051">
      <formula>IF(RIGHT(TEXT(W14,"0.#"),1)=".",FALSE,TRUE)</formula>
    </cfRule>
    <cfRule type="expression" dxfId="2834" priority="14052">
      <formula>IF(RIGHT(TEXT(W14,"0.#"),1)=".",TRUE,FALSE)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82">
    <cfRule type="expression" dxfId="2829" priority="13923">
      <formula>IF(RIGHT(TEXT(Y782,"0.#"),1)=".",FALSE,TRUE)</formula>
    </cfRule>
    <cfRule type="expression" dxfId="2828" priority="13924">
      <formula>IF(RIGHT(TEXT(Y782,"0.#"),1)=".",TRUE,FALSE)</formula>
    </cfRule>
  </conditionalFormatting>
  <conditionalFormatting sqref="Y791">
    <cfRule type="expression" dxfId="2827" priority="13919">
      <formula>IF(RIGHT(TEXT(Y791,"0.#"),1)=".",FALSE,TRUE)</formula>
    </cfRule>
    <cfRule type="expression" dxfId="2826" priority="13920">
      <formula>IF(RIGHT(TEXT(Y791,"0.#"),1)=".",TRUE,FALSE)</formula>
    </cfRule>
  </conditionalFormatting>
  <conditionalFormatting sqref="Y822:Y829 Y820 Y809:Y816 Y807 Y796:Y803 Y794">
    <cfRule type="expression" dxfId="2825" priority="13701">
      <formula>IF(RIGHT(TEXT(Y794,"0.#"),1)=".",FALSE,TRUE)</formula>
    </cfRule>
    <cfRule type="expression" dxfId="2824" priority="13702">
      <formula>IF(RIGHT(TEXT(Y794,"0.#"),1)=".",TRUE,FALSE)</formula>
    </cfRule>
  </conditionalFormatting>
  <conditionalFormatting sqref="W16:AQ17 W15:AX15 W13:AX13">
    <cfRule type="expression" dxfId="2823" priority="13749">
      <formula>IF(RIGHT(TEXT(W13,"0.#"),1)=".",FALSE,TRUE)</formula>
    </cfRule>
    <cfRule type="expression" dxfId="2822" priority="13750">
      <formula>IF(RIGHT(TEXT(W13,"0.#"),1)=".",TRUE,FALSE)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83:Y790 Y781">
    <cfRule type="expression" dxfId="2817" priority="13725">
      <formula>IF(RIGHT(TEXT(Y781,"0.#"),1)=".",FALSE,TRUE)</formula>
    </cfRule>
    <cfRule type="expression" dxfId="2816" priority="13726">
      <formula>IF(RIGHT(TEXT(Y781,"0.#"),1)=".",TRUE,FALSE)</formula>
    </cfRule>
  </conditionalFormatting>
  <conditionalFormatting sqref="AU782">
    <cfRule type="expression" dxfId="2815" priority="13723">
      <formula>IF(RIGHT(TEXT(AU782,"0.#"),1)=".",FALSE,TRUE)</formula>
    </cfRule>
    <cfRule type="expression" dxfId="2814" priority="13724">
      <formula>IF(RIGHT(TEXT(AU782,"0.#"),1)=".",TRUE,FALSE)</formula>
    </cfRule>
  </conditionalFormatting>
  <conditionalFormatting sqref="AU791">
    <cfRule type="expression" dxfId="2813" priority="13721">
      <formula>IF(RIGHT(TEXT(AU791,"0.#"),1)=".",FALSE,TRUE)</formula>
    </cfRule>
    <cfRule type="expression" dxfId="2812" priority="13722">
      <formula>IF(RIGHT(TEXT(AU791,"0.#"),1)=".",TRUE,FALSE)</formula>
    </cfRule>
  </conditionalFormatting>
  <conditionalFormatting sqref="AU783:AU790">
    <cfRule type="expression" dxfId="2811" priority="13719">
      <formula>IF(RIGHT(TEXT(AU783,"0.#"),1)=".",FALSE,TRUE)</formula>
    </cfRule>
    <cfRule type="expression" dxfId="2810" priority="13720">
      <formula>IF(RIGHT(TEXT(AU783,"0.#"),1)=".",TRUE,FALSE)</formula>
    </cfRule>
  </conditionalFormatting>
  <conditionalFormatting sqref="Y821 Y808 Y795">
    <cfRule type="expression" dxfId="2809" priority="13705">
      <formula>IF(RIGHT(TEXT(Y795,"0.#"),1)=".",FALSE,TRUE)</formula>
    </cfRule>
    <cfRule type="expression" dxfId="2808" priority="13706">
      <formula>IF(RIGHT(TEXT(Y795,"0.#"),1)=".",TRUE,FALSE)</formula>
    </cfRule>
  </conditionalFormatting>
  <conditionalFormatting sqref="Y830 Y817 Y804">
    <cfRule type="expression" dxfId="2807" priority="13703">
      <formula>IF(RIGHT(TEXT(Y804,"0.#"),1)=".",FALSE,TRUE)</formula>
    </cfRule>
    <cfRule type="expression" dxfId="2806" priority="13704">
      <formula>IF(RIGHT(TEXT(Y804,"0.#"),1)=".",TRUE,FALSE)</formula>
    </cfRule>
  </conditionalFormatting>
  <conditionalFormatting sqref="AU821 AU808 AU795">
    <cfRule type="expression" dxfId="2805" priority="13699">
      <formula>IF(RIGHT(TEXT(AU795,"0.#"),1)=".",FALSE,TRUE)</formula>
    </cfRule>
    <cfRule type="expression" dxfId="2804" priority="13700">
      <formula>IF(RIGHT(TEXT(AU795,"0.#"),1)=".",TRUE,FALSE)</formula>
    </cfRule>
  </conditionalFormatting>
  <conditionalFormatting sqref="AU830 AU817 AU804">
    <cfRule type="expression" dxfId="2803" priority="13697">
      <formula>IF(RIGHT(TEXT(AU804,"0.#"),1)=".",FALSE,TRUE)</formula>
    </cfRule>
    <cfRule type="expression" dxfId="2802" priority="13698">
      <formula>IF(RIGHT(TEXT(AU804,"0.#"),1)=".",TRUE,FALSE)</formula>
    </cfRule>
  </conditionalFormatting>
  <conditionalFormatting sqref="AU822:AU829 AU820 AU809:AU816 AU807 AU796:AU803 AU794">
    <cfRule type="expression" dxfId="2801" priority="13695">
      <formula>IF(RIGHT(TEXT(AU794,"0.#"),1)=".",FALSE,TRUE)</formula>
    </cfRule>
    <cfRule type="expression" dxfId="2800" priority="13696">
      <formula>IF(RIGHT(TEXT(AU794,"0.#"),1)=".",TRUE,FALSE)</formula>
    </cfRule>
  </conditionalFormatting>
  <conditionalFormatting sqref="AM87">
    <cfRule type="expression" dxfId="2799" priority="13349">
      <formula>IF(RIGHT(TEXT(AM87,"0.#"),1)=".",FALSE,TRUE)</formula>
    </cfRule>
    <cfRule type="expression" dxfId="2798" priority="13350">
      <formula>IF(RIGHT(TEXT(AM87,"0.#"),1)=".",TRUE,FALSE)</formula>
    </cfRule>
  </conditionalFormatting>
  <conditionalFormatting sqref="AE55">
    <cfRule type="expression" dxfId="2797" priority="13417">
      <formula>IF(RIGHT(TEXT(AE55,"0.#"),1)=".",FALSE,TRUE)</formula>
    </cfRule>
    <cfRule type="expression" dxfId="2796" priority="13418">
      <formula>IF(RIGHT(TEXT(AE55,"0.#"),1)=".",TRUE,FALSE)</formula>
    </cfRule>
  </conditionalFormatting>
  <conditionalFormatting sqref="AI55">
    <cfRule type="expression" dxfId="2795" priority="13415">
      <formula>IF(RIGHT(TEXT(AI55,"0.#"),1)=".",FALSE,TRUE)</formula>
    </cfRule>
    <cfRule type="expression" dxfId="2794" priority="13416">
      <formula>IF(RIGHT(TEXT(AI55,"0.#"),1)=".",TRUE,FALSE)</formula>
    </cfRule>
  </conditionalFormatting>
  <conditionalFormatting sqref="AM34">
    <cfRule type="expression" dxfId="2793" priority="13495">
      <formula>IF(RIGHT(TEXT(AM34,"0.#"),1)=".",FALSE,TRUE)</formula>
    </cfRule>
    <cfRule type="expression" dxfId="2792" priority="13496">
      <formula>IF(RIGHT(TEXT(AM34,"0.#"),1)=".",TRUE,FALSE)</formula>
    </cfRule>
  </conditionalFormatting>
  <conditionalFormatting sqref="AE33">
    <cfRule type="expression" dxfId="2791" priority="13509">
      <formula>IF(RIGHT(TEXT(AE33,"0.#"),1)=".",FALSE,TRUE)</formula>
    </cfRule>
    <cfRule type="expression" dxfId="2790" priority="13510">
      <formula>IF(RIGHT(TEXT(AE33,"0.#"),1)=".",TRUE,FALSE)</formula>
    </cfRule>
  </conditionalFormatting>
  <conditionalFormatting sqref="AE34">
    <cfRule type="expression" dxfId="2789" priority="13507">
      <formula>IF(RIGHT(TEXT(AE34,"0.#"),1)=".",FALSE,TRUE)</formula>
    </cfRule>
    <cfRule type="expression" dxfId="2788" priority="13508">
      <formula>IF(RIGHT(TEXT(AE34,"0.#"),1)=".",TRUE,FALSE)</formula>
    </cfRule>
  </conditionalFormatting>
  <conditionalFormatting sqref="AI34">
    <cfRule type="expression" dxfId="2787" priority="13505">
      <formula>IF(RIGHT(TEXT(AI34,"0.#"),1)=".",FALSE,TRUE)</formula>
    </cfRule>
    <cfRule type="expression" dxfId="2786" priority="13506">
      <formula>IF(RIGHT(TEXT(AI34,"0.#"),1)=".",TRUE,FALSE)</formula>
    </cfRule>
  </conditionalFormatting>
  <conditionalFormatting sqref="AI33">
    <cfRule type="expression" dxfId="2785" priority="13503">
      <formula>IF(RIGHT(TEXT(AI33,"0.#"),1)=".",FALSE,TRUE)</formula>
    </cfRule>
    <cfRule type="expression" dxfId="2784" priority="13504">
      <formula>IF(RIGHT(TEXT(AI33,"0.#"),1)=".",TRUE,FALSE)</formula>
    </cfRule>
  </conditionalFormatting>
  <conditionalFormatting sqref="AI32">
    <cfRule type="expression" dxfId="2783" priority="13501">
      <formula>IF(RIGHT(TEXT(AI32,"0.#"),1)=".",FALSE,TRUE)</formula>
    </cfRule>
    <cfRule type="expression" dxfId="2782" priority="13502">
      <formula>IF(RIGHT(TEXT(AI32,"0.#"),1)=".",TRUE,FALSE)</formula>
    </cfRule>
  </conditionalFormatting>
  <conditionalFormatting sqref="AM32">
    <cfRule type="expression" dxfId="2781" priority="13499">
      <formula>IF(RIGHT(TEXT(AM32,"0.#"),1)=".",FALSE,TRUE)</formula>
    </cfRule>
    <cfRule type="expression" dxfId="2780" priority="13500">
      <formula>IF(RIGHT(TEXT(AM32,"0.#"),1)=".",TRUE,FALSE)</formula>
    </cfRule>
  </conditionalFormatting>
  <conditionalFormatting sqref="AM33">
    <cfRule type="expression" dxfId="2779" priority="13497">
      <formula>IF(RIGHT(TEXT(AM33,"0.#"),1)=".",FALSE,TRUE)</formula>
    </cfRule>
    <cfRule type="expression" dxfId="2778" priority="13498">
      <formula>IF(RIGHT(TEXT(AM33,"0.#"),1)=".",TRUE,FALSE)</formula>
    </cfRule>
  </conditionalFormatting>
  <conditionalFormatting sqref="AQ32:AQ34">
    <cfRule type="expression" dxfId="2777" priority="13489">
      <formula>IF(RIGHT(TEXT(AQ32,"0.#"),1)=".",FALSE,TRUE)</formula>
    </cfRule>
    <cfRule type="expression" dxfId="2776" priority="13490">
      <formula>IF(RIGHT(TEXT(AQ32,"0.#"),1)=".",TRUE,FALSE)</formula>
    </cfRule>
  </conditionalFormatting>
  <conditionalFormatting sqref="AU32:AU34">
    <cfRule type="expression" dxfId="2775" priority="13487">
      <formula>IF(RIGHT(TEXT(AU32,"0.#"),1)=".",FALSE,TRUE)</formula>
    </cfRule>
    <cfRule type="expression" dxfId="2774" priority="13488">
      <formula>IF(RIGHT(TEXT(AU32,"0.#"),1)=".",TRUE,FALSE)</formula>
    </cfRule>
  </conditionalFormatting>
  <conditionalFormatting sqref="AE53">
    <cfRule type="expression" dxfId="2773" priority="13421">
      <formula>IF(RIGHT(TEXT(AE53,"0.#"),1)=".",FALSE,TRUE)</formula>
    </cfRule>
    <cfRule type="expression" dxfId="2772" priority="13422">
      <formula>IF(RIGHT(TEXT(AE53,"0.#"),1)=".",TRUE,FALSE)</formula>
    </cfRule>
  </conditionalFormatting>
  <conditionalFormatting sqref="AE54">
    <cfRule type="expression" dxfId="2771" priority="13419">
      <formula>IF(RIGHT(TEXT(AE54,"0.#"),1)=".",FALSE,TRUE)</formula>
    </cfRule>
    <cfRule type="expression" dxfId="2770" priority="13420">
      <formula>IF(RIGHT(TEXT(AE54,"0.#"),1)=".",TRUE,FALSE)</formula>
    </cfRule>
  </conditionalFormatting>
  <conditionalFormatting sqref="AI54">
    <cfRule type="expression" dxfId="2769" priority="13413">
      <formula>IF(RIGHT(TEXT(AI54,"0.#"),1)=".",FALSE,TRUE)</formula>
    </cfRule>
    <cfRule type="expression" dxfId="2768" priority="13414">
      <formula>IF(RIGHT(TEXT(AI54,"0.#"),1)=".",TRUE,FALSE)</formula>
    </cfRule>
  </conditionalFormatting>
  <conditionalFormatting sqref="AI53">
    <cfRule type="expression" dxfId="2767" priority="13411">
      <formula>IF(RIGHT(TEXT(AI53,"0.#"),1)=".",FALSE,TRUE)</formula>
    </cfRule>
    <cfRule type="expression" dxfId="2766" priority="13412">
      <formula>IF(RIGHT(TEXT(AI53,"0.#"),1)=".",TRUE,FALSE)</formula>
    </cfRule>
  </conditionalFormatting>
  <conditionalFormatting sqref="AM53">
    <cfRule type="expression" dxfId="2765" priority="13409">
      <formula>IF(RIGHT(TEXT(AM53,"0.#"),1)=".",FALSE,TRUE)</formula>
    </cfRule>
    <cfRule type="expression" dxfId="2764" priority="13410">
      <formula>IF(RIGHT(TEXT(AM53,"0.#"),1)=".",TRUE,FALSE)</formula>
    </cfRule>
  </conditionalFormatting>
  <conditionalFormatting sqref="AM54">
    <cfRule type="expression" dxfId="2763" priority="13407">
      <formula>IF(RIGHT(TEXT(AM54,"0.#"),1)=".",FALSE,TRUE)</formula>
    </cfRule>
    <cfRule type="expression" dxfId="2762" priority="13408">
      <formula>IF(RIGHT(TEXT(AM54,"0.#"),1)=".",TRUE,FALSE)</formula>
    </cfRule>
  </conditionalFormatting>
  <conditionalFormatting sqref="AM55">
    <cfRule type="expression" dxfId="2761" priority="13405">
      <formula>IF(RIGHT(TEXT(AM55,"0.#"),1)=".",FALSE,TRUE)</formula>
    </cfRule>
    <cfRule type="expression" dxfId="2760" priority="13406">
      <formula>IF(RIGHT(TEXT(AM55,"0.#"),1)=".",TRUE,FALSE)</formula>
    </cfRule>
  </conditionalFormatting>
  <conditionalFormatting sqref="AE60">
    <cfRule type="expression" dxfId="2759" priority="13391">
      <formula>IF(RIGHT(TEXT(AE60,"0.#"),1)=".",FALSE,TRUE)</formula>
    </cfRule>
    <cfRule type="expression" dxfId="2758" priority="13392">
      <formula>IF(RIGHT(TEXT(AE60,"0.#"),1)=".",TRUE,FALSE)</formula>
    </cfRule>
  </conditionalFormatting>
  <conditionalFormatting sqref="AE61">
    <cfRule type="expression" dxfId="2757" priority="13389">
      <formula>IF(RIGHT(TEXT(AE61,"0.#"),1)=".",FALSE,TRUE)</formula>
    </cfRule>
    <cfRule type="expression" dxfId="2756" priority="13390">
      <formula>IF(RIGHT(TEXT(AE61,"0.#"),1)=".",TRUE,FALSE)</formula>
    </cfRule>
  </conditionalFormatting>
  <conditionalFormatting sqref="AE62">
    <cfRule type="expression" dxfId="2755" priority="13387">
      <formula>IF(RIGHT(TEXT(AE62,"0.#"),1)=".",FALSE,TRUE)</formula>
    </cfRule>
    <cfRule type="expression" dxfId="2754" priority="13388">
      <formula>IF(RIGHT(TEXT(AE62,"0.#"),1)=".",TRUE,FALSE)</formula>
    </cfRule>
  </conditionalFormatting>
  <conditionalFormatting sqref="AI62">
    <cfRule type="expression" dxfId="2753" priority="13385">
      <formula>IF(RIGHT(TEXT(AI62,"0.#"),1)=".",FALSE,TRUE)</formula>
    </cfRule>
    <cfRule type="expression" dxfId="2752" priority="13386">
      <formula>IF(RIGHT(TEXT(AI62,"0.#"),1)=".",TRUE,FALSE)</formula>
    </cfRule>
  </conditionalFormatting>
  <conditionalFormatting sqref="AI61">
    <cfRule type="expression" dxfId="2751" priority="13383">
      <formula>IF(RIGHT(TEXT(AI61,"0.#"),1)=".",FALSE,TRUE)</formula>
    </cfRule>
    <cfRule type="expression" dxfId="2750" priority="13384">
      <formula>IF(RIGHT(TEXT(AI61,"0.#"),1)=".",TRUE,FALSE)</formula>
    </cfRule>
  </conditionalFormatting>
  <conditionalFormatting sqref="AI60">
    <cfRule type="expression" dxfId="2749" priority="13381">
      <formula>IF(RIGHT(TEXT(AI60,"0.#"),1)=".",FALSE,TRUE)</formula>
    </cfRule>
    <cfRule type="expression" dxfId="2748" priority="13382">
      <formula>IF(RIGHT(TEXT(AI60,"0.#"),1)=".",TRUE,FALSE)</formula>
    </cfRule>
  </conditionalFormatting>
  <conditionalFormatting sqref="AM60">
    <cfRule type="expression" dxfId="2747" priority="13379">
      <formula>IF(RIGHT(TEXT(AM60,"0.#"),1)=".",FALSE,TRUE)</formula>
    </cfRule>
    <cfRule type="expression" dxfId="2746" priority="13380">
      <formula>IF(RIGHT(TEXT(AM60,"0.#"),1)=".",TRUE,FALSE)</formula>
    </cfRule>
  </conditionalFormatting>
  <conditionalFormatting sqref="AM61">
    <cfRule type="expression" dxfId="2745" priority="13377">
      <formula>IF(RIGHT(TEXT(AM61,"0.#"),1)=".",FALSE,TRUE)</formula>
    </cfRule>
    <cfRule type="expression" dxfId="2744" priority="13378">
      <formula>IF(RIGHT(TEXT(AM61,"0.#"),1)=".",TRUE,FALSE)</formula>
    </cfRule>
  </conditionalFormatting>
  <conditionalFormatting sqref="AM62">
    <cfRule type="expression" dxfId="2743" priority="13375">
      <formula>IF(RIGHT(TEXT(AM62,"0.#"),1)=".",FALSE,TRUE)</formula>
    </cfRule>
    <cfRule type="expression" dxfId="2742" priority="13376">
      <formula>IF(RIGHT(TEXT(AM62,"0.#"),1)=".",TRUE,FALSE)</formula>
    </cfRule>
  </conditionalFormatting>
  <conditionalFormatting sqref="AE87">
    <cfRule type="expression" dxfId="2741" priority="13361">
      <formula>IF(RIGHT(TEXT(AE87,"0.#"),1)=".",FALSE,TRUE)</formula>
    </cfRule>
    <cfRule type="expression" dxfId="2740" priority="13362">
      <formula>IF(RIGHT(TEXT(AE87,"0.#"),1)=".",TRUE,FALSE)</formula>
    </cfRule>
  </conditionalFormatting>
  <conditionalFormatting sqref="AE88">
    <cfRule type="expression" dxfId="2739" priority="13359">
      <formula>IF(RIGHT(TEXT(AE88,"0.#"),1)=".",FALSE,TRUE)</formula>
    </cfRule>
    <cfRule type="expression" dxfId="2738" priority="13360">
      <formula>IF(RIGHT(TEXT(AE88,"0.#"),1)=".",TRUE,FALSE)</formula>
    </cfRule>
  </conditionalFormatting>
  <conditionalFormatting sqref="AE89">
    <cfRule type="expression" dxfId="2737" priority="13357">
      <formula>IF(RIGHT(TEXT(AE89,"0.#"),1)=".",FALSE,TRUE)</formula>
    </cfRule>
    <cfRule type="expression" dxfId="2736" priority="13358">
      <formula>IF(RIGHT(TEXT(AE89,"0.#"),1)=".",TRUE,FALSE)</formula>
    </cfRule>
  </conditionalFormatting>
  <conditionalFormatting sqref="AI89">
    <cfRule type="expression" dxfId="2735" priority="13355">
      <formula>IF(RIGHT(TEXT(AI89,"0.#"),1)=".",FALSE,TRUE)</formula>
    </cfRule>
    <cfRule type="expression" dxfId="2734" priority="13356">
      <formula>IF(RIGHT(TEXT(AI89,"0.#"),1)=".",TRUE,FALSE)</formula>
    </cfRule>
  </conditionalFormatting>
  <conditionalFormatting sqref="AI88">
    <cfRule type="expression" dxfId="2733" priority="13353">
      <formula>IF(RIGHT(TEXT(AI88,"0.#"),1)=".",FALSE,TRUE)</formula>
    </cfRule>
    <cfRule type="expression" dxfId="2732" priority="13354">
      <formula>IF(RIGHT(TEXT(AI88,"0.#"),1)=".",TRUE,FALSE)</formula>
    </cfRule>
  </conditionalFormatting>
  <conditionalFormatting sqref="AI87">
    <cfRule type="expression" dxfId="2731" priority="13351">
      <formula>IF(RIGHT(TEXT(AI87,"0.#"),1)=".",FALSE,TRUE)</formula>
    </cfRule>
    <cfRule type="expression" dxfId="2730" priority="13352">
      <formula>IF(RIGHT(TEXT(AI87,"0.#"),1)=".",TRUE,FALSE)</formula>
    </cfRule>
  </conditionalFormatting>
  <conditionalFormatting sqref="AM88">
    <cfRule type="expression" dxfId="2729" priority="13347">
      <formula>IF(RIGHT(TEXT(AM88,"0.#"),1)=".",FALSE,TRUE)</formula>
    </cfRule>
    <cfRule type="expression" dxfId="2728" priority="13348">
      <formula>IF(RIGHT(TEXT(AM88,"0.#"),1)=".",TRUE,FALSE)</formula>
    </cfRule>
  </conditionalFormatting>
  <conditionalFormatting sqref="AM89">
    <cfRule type="expression" dxfId="2727" priority="13345">
      <formula>IF(RIGHT(TEXT(AM89,"0.#"),1)=".",FALSE,TRUE)</formula>
    </cfRule>
    <cfRule type="expression" dxfId="2726" priority="13346">
      <formula>IF(RIGHT(TEXT(AM89,"0.#"),1)=".",TRUE,FALSE)</formula>
    </cfRule>
  </conditionalFormatting>
  <conditionalFormatting sqref="AE92">
    <cfRule type="expression" dxfId="2725" priority="13331">
      <formula>IF(RIGHT(TEXT(AE92,"0.#"),1)=".",FALSE,TRUE)</formula>
    </cfRule>
    <cfRule type="expression" dxfId="2724" priority="13332">
      <formula>IF(RIGHT(TEXT(AE92,"0.#"),1)=".",TRUE,FALSE)</formula>
    </cfRule>
  </conditionalFormatting>
  <conditionalFormatting sqref="AE93">
    <cfRule type="expression" dxfId="2723" priority="13329">
      <formula>IF(RIGHT(TEXT(AE93,"0.#"),1)=".",FALSE,TRUE)</formula>
    </cfRule>
    <cfRule type="expression" dxfId="2722" priority="13330">
      <formula>IF(RIGHT(TEXT(AE93,"0.#"),1)=".",TRUE,FALSE)</formula>
    </cfRule>
  </conditionalFormatting>
  <conditionalFormatting sqref="AE94">
    <cfRule type="expression" dxfId="2721" priority="13327">
      <formula>IF(RIGHT(TEXT(AE94,"0.#"),1)=".",FALSE,TRUE)</formula>
    </cfRule>
    <cfRule type="expression" dxfId="2720" priority="13328">
      <formula>IF(RIGHT(TEXT(AE94,"0.#"),1)=".",TRUE,FALSE)</formula>
    </cfRule>
  </conditionalFormatting>
  <conditionalFormatting sqref="AI94">
    <cfRule type="expression" dxfId="2719" priority="13325">
      <formula>IF(RIGHT(TEXT(AI94,"0.#"),1)=".",FALSE,TRUE)</formula>
    </cfRule>
    <cfRule type="expression" dxfId="2718" priority="13326">
      <formula>IF(RIGHT(TEXT(AI94,"0.#"),1)=".",TRUE,FALSE)</formula>
    </cfRule>
  </conditionalFormatting>
  <conditionalFormatting sqref="AI93">
    <cfRule type="expression" dxfId="2717" priority="13323">
      <formula>IF(RIGHT(TEXT(AI93,"0.#"),1)=".",FALSE,TRUE)</formula>
    </cfRule>
    <cfRule type="expression" dxfId="2716" priority="13324">
      <formula>IF(RIGHT(TEXT(AI93,"0.#"),1)=".",TRUE,FALSE)</formula>
    </cfRule>
  </conditionalFormatting>
  <conditionalFormatting sqref="AI92">
    <cfRule type="expression" dxfId="2715" priority="13321">
      <formula>IF(RIGHT(TEXT(AI92,"0.#"),1)=".",FALSE,TRUE)</formula>
    </cfRule>
    <cfRule type="expression" dxfId="2714" priority="13322">
      <formula>IF(RIGHT(TEXT(AI92,"0.#"),1)=".",TRUE,FALSE)</formula>
    </cfRule>
  </conditionalFormatting>
  <conditionalFormatting sqref="AM92">
    <cfRule type="expression" dxfId="2713" priority="13319">
      <formula>IF(RIGHT(TEXT(AM92,"0.#"),1)=".",FALSE,TRUE)</formula>
    </cfRule>
    <cfRule type="expression" dxfId="2712" priority="13320">
      <formula>IF(RIGHT(TEXT(AM92,"0.#"),1)=".",TRUE,FALSE)</formula>
    </cfRule>
  </conditionalFormatting>
  <conditionalFormatting sqref="AM93">
    <cfRule type="expression" dxfId="2711" priority="13317">
      <formula>IF(RIGHT(TEXT(AM93,"0.#"),1)=".",FALSE,TRUE)</formula>
    </cfRule>
    <cfRule type="expression" dxfId="2710" priority="13318">
      <formula>IF(RIGHT(TEXT(AM93,"0.#"),1)=".",TRUE,FALSE)</formula>
    </cfRule>
  </conditionalFormatting>
  <conditionalFormatting sqref="AM94">
    <cfRule type="expression" dxfId="2709" priority="13315">
      <formula>IF(RIGHT(TEXT(AM94,"0.#"),1)=".",FALSE,TRUE)</formula>
    </cfRule>
    <cfRule type="expression" dxfId="2708" priority="13316">
      <formula>IF(RIGHT(TEXT(AM94,"0.#"),1)=".",TRUE,FALSE)</formula>
    </cfRule>
  </conditionalFormatting>
  <conditionalFormatting sqref="AE97">
    <cfRule type="expression" dxfId="2707" priority="13301">
      <formula>IF(RIGHT(TEXT(AE97,"0.#"),1)=".",FALSE,TRUE)</formula>
    </cfRule>
    <cfRule type="expression" dxfId="2706" priority="13302">
      <formula>IF(RIGHT(TEXT(AE97,"0.#"),1)=".",TRUE,FALSE)</formula>
    </cfRule>
  </conditionalFormatting>
  <conditionalFormatting sqref="AE98">
    <cfRule type="expression" dxfId="2705" priority="13299">
      <formula>IF(RIGHT(TEXT(AE98,"0.#"),1)=".",FALSE,TRUE)</formula>
    </cfRule>
    <cfRule type="expression" dxfId="2704" priority="13300">
      <formula>IF(RIGHT(TEXT(AE98,"0.#"),1)=".",TRUE,FALSE)</formula>
    </cfRule>
  </conditionalFormatting>
  <conditionalFormatting sqref="AE99">
    <cfRule type="expression" dxfId="2703" priority="13297">
      <formula>IF(RIGHT(TEXT(AE99,"0.#"),1)=".",FALSE,TRUE)</formula>
    </cfRule>
    <cfRule type="expression" dxfId="2702" priority="13298">
      <formula>IF(RIGHT(TEXT(AE99,"0.#"),1)=".",TRUE,FALSE)</formula>
    </cfRule>
  </conditionalFormatting>
  <conditionalFormatting sqref="AI99">
    <cfRule type="expression" dxfId="2701" priority="13295">
      <formula>IF(RIGHT(TEXT(AI99,"0.#"),1)=".",FALSE,TRUE)</formula>
    </cfRule>
    <cfRule type="expression" dxfId="2700" priority="13296">
      <formula>IF(RIGHT(TEXT(AI99,"0.#"),1)=".",TRUE,FALSE)</formula>
    </cfRule>
  </conditionalFormatting>
  <conditionalFormatting sqref="AI98">
    <cfRule type="expression" dxfId="2699" priority="13293">
      <formula>IF(RIGHT(TEXT(AI98,"0.#"),1)=".",FALSE,TRUE)</formula>
    </cfRule>
    <cfRule type="expression" dxfId="2698" priority="13294">
      <formula>IF(RIGHT(TEXT(AI98,"0.#"),1)=".",TRUE,FALSE)</formula>
    </cfRule>
  </conditionalFormatting>
  <conditionalFormatting sqref="AI97">
    <cfRule type="expression" dxfId="2697" priority="13291">
      <formula>IF(RIGHT(TEXT(AI97,"0.#"),1)=".",FALSE,TRUE)</formula>
    </cfRule>
    <cfRule type="expression" dxfId="2696" priority="13292">
      <formula>IF(RIGHT(TEXT(AI97,"0.#"),1)=".",TRUE,FALSE)</formula>
    </cfRule>
  </conditionalFormatting>
  <conditionalFormatting sqref="AM97">
    <cfRule type="expression" dxfId="2695" priority="13289">
      <formula>IF(RIGHT(TEXT(AM97,"0.#"),1)=".",FALSE,TRUE)</formula>
    </cfRule>
    <cfRule type="expression" dxfId="2694" priority="13290">
      <formula>IF(RIGHT(TEXT(AM97,"0.#"),1)=".",TRUE,FALSE)</formula>
    </cfRule>
  </conditionalFormatting>
  <conditionalFormatting sqref="AM98">
    <cfRule type="expression" dxfId="2693" priority="13287">
      <formula>IF(RIGHT(TEXT(AM98,"0.#"),1)=".",FALSE,TRUE)</formula>
    </cfRule>
    <cfRule type="expression" dxfId="2692" priority="13288">
      <formula>IF(RIGHT(TEXT(AM98,"0.#"),1)=".",TRUE,FALSE)</formula>
    </cfRule>
  </conditionalFormatting>
  <conditionalFormatting sqref="AM99">
    <cfRule type="expression" dxfId="2691" priority="13285">
      <formula>IF(RIGHT(TEXT(AM99,"0.#"),1)=".",FALSE,TRUE)</formula>
    </cfRule>
    <cfRule type="expression" dxfId="2690" priority="13286">
      <formula>IF(RIGHT(TEXT(AM99,"0.#"),1)=".",TRUE,FALSE)</formula>
    </cfRule>
  </conditionalFormatting>
  <conditionalFormatting sqref="AI101">
    <cfRule type="expression" dxfId="2689" priority="13271">
      <formula>IF(RIGHT(TEXT(AI101,"0.#"),1)=".",FALSE,TRUE)</formula>
    </cfRule>
    <cfRule type="expression" dxfId="2688" priority="13272">
      <formula>IF(RIGHT(TEXT(AI101,"0.#"),1)=".",TRUE,FALSE)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E102">
    <cfRule type="expression" dxfId="2685" priority="13267">
      <formula>IF(RIGHT(TEXT(AE102,"0.#"),1)=".",FALSE,TRUE)</formula>
    </cfRule>
    <cfRule type="expression" dxfId="2684" priority="13268">
      <formula>IF(RIGHT(TEXT(AE102,"0.#"),1)=".",TRUE,FALSE)</formula>
    </cfRule>
  </conditionalFormatting>
  <conditionalFormatting sqref="AI102">
    <cfRule type="expression" dxfId="2683" priority="13265">
      <formula>IF(RIGHT(TEXT(AI102,"0.#"),1)=".",FALSE,TRUE)</formula>
    </cfRule>
    <cfRule type="expression" dxfId="2682" priority="13266">
      <formula>IF(RIGHT(TEXT(AI102,"0.#"),1)=".",TRUE,FALSE)</formula>
    </cfRule>
  </conditionalFormatting>
  <conditionalFormatting sqref="AM102">
    <cfRule type="expression" dxfId="2681" priority="13263">
      <formula>IF(RIGHT(TEXT(AM102,"0.#"),1)=".",FALSE,TRUE)</formula>
    </cfRule>
    <cfRule type="expression" dxfId="2680" priority="13264">
      <formula>IF(RIGHT(TEXT(AM102,"0.#"),1)=".",TRUE,FALSE)</formula>
    </cfRule>
  </conditionalFormatting>
  <conditionalFormatting sqref="AQ102">
    <cfRule type="expression" dxfId="2679" priority="13261">
      <formula>IF(RIGHT(TEXT(AQ102,"0.#"),1)=".",FALSE,TRUE)</formula>
    </cfRule>
    <cfRule type="expression" dxfId="2678" priority="13262">
      <formula>IF(RIGHT(TEXT(AQ102,"0.#"),1)=".",TRUE,FALSE)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E116 AQ116">
    <cfRule type="expression" dxfId="2629" priority="13203">
      <formula>IF(RIGHT(TEXT(AE116,"0.#"),1)=".",FALSE,TRUE)</formula>
    </cfRule>
    <cfRule type="expression" dxfId="2628" priority="13204">
      <formula>IF(RIGHT(TEXT(AE116,"0.#"),1)=".",TRUE,FALSE)</formula>
    </cfRule>
  </conditionalFormatting>
  <conditionalFormatting sqref="AI116">
    <cfRule type="expression" dxfId="2627" priority="13201">
      <formula>IF(RIGHT(TEXT(AI116,"0.#"),1)=".",FALSE,TRUE)</formula>
    </cfRule>
    <cfRule type="expression" dxfId="2626" priority="13202">
      <formula>IF(RIGHT(TEXT(AI116,"0.#"),1)=".",TRUE,FALSE)</formula>
    </cfRule>
  </conditionalFormatting>
  <conditionalFormatting sqref="AM116">
    <cfRule type="expression" dxfId="2625" priority="13199">
      <formula>IF(RIGHT(TEXT(AM116,"0.#"),1)=".",FALSE,TRUE)</formula>
    </cfRule>
    <cfRule type="expression" dxfId="2624" priority="13200">
      <formula>IF(RIGHT(TEXT(AM116,"0.#"),1)=".",TRUE,FALSE)</formula>
    </cfRule>
  </conditionalFormatting>
  <conditionalFormatting sqref="AE117 AM117">
    <cfRule type="expression" dxfId="2623" priority="13197">
      <formula>IF(RIGHT(TEXT(AE117,"0.#"),1)=".",FALSE,TRUE)</formula>
    </cfRule>
    <cfRule type="expression" dxfId="2622" priority="13198">
      <formula>IF(RIGHT(TEXT(AE117,"0.#"),1)=".",TRUE,FALSE)</formula>
    </cfRule>
  </conditionalFormatting>
  <conditionalFormatting sqref="AI117">
    <cfRule type="expression" dxfId="2621" priority="13195">
      <formula>IF(RIGHT(TEXT(AI117,"0.#"),1)=".",FALSE,TRUE)</formula>
    </cfRule>
    <cfRule type="expression" dxfId="2620" priority="13196">
      <formula>IF(RIGHT(TEXT(AI117,"0.#"),1)=".",TRUE,FALSE)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E119 AQ119">
    <cfRule type="expression" dxfId="2617" priority="13189">
      <formula>IF(RIGHT(TEXT(AE119,"0.#"),1)=".",FALSE,TRUE)</formula>
    </cfRule>
    <cfRule type="expression" dxfId="2616" priority="13190">
      <formula>IF(RIGHT(TEXT(AE119,"0.#"),1)=".",TRUE,FALSE)</formula>
    </cfRule>
  </conditionalFormatting>
  <conditionalFormatting sqref="AI119">
    <cfRule type="expression" dxfId="2615" priority="13187">
      <formula>IF(RIGHT(TEXT(AI119,"0.#"),1)=".",FALSE,TRUE)</formula>
    </cfRule>
    <cfRule type="expression" dxfId="2614" priority="13188">
      <formula>IF(RIGHT(TEXT(AI119,"0.#"),1)=".",TRUE,FALSE)</formula>
    </cfRule>
  </conditionalFormatting>
  <conditionalFormatting sqref="AM119">
    <cfRule type="expression" dxfId="2613" priority="13185">
      <formula>IF(RIGHT(TEXT(AM119,"0.#"),1)=".",FALSE,TRUE)</formula>
    </cfRule>
    <cfRule type="expression" dxfId="2612" priority="13186">
      <formula>IF(RIGHT(TEXT(AM119,"0.#"),1)=".",TRUE,FALSE)</formula>
    </cfRule>
  </conditionalFormatting>
  <conditionalFormatting sqref="AQ120">
    <cfRule type="expression" dxfId="2611" priority="13177">
      <formula>IF(RIGHT(TEXT(AQ120,"0.#"),1)=".",FALSE,TRUE)</formula>
    </cfRule>
    <cfRule type="expression" dxfId="2610" priority="13178">
      <formula>IF(RIGHT(TEXT(AQ120,"0.#"),1)=".",TRUE,FALSE)</formula>
    </cfRule>
  </conditionalFormatting>
  <conditionalFormatting sqref="AE122 AQ122">
    <cfRule type="expression" dxfId="2609" priority="13175">
      <formula>IF(RIGHT(TEXT(AE122,"0.#"),1)=".",FALSE,TRUE)</formula>
    </cfRule>
    <cfRule type="expression" dxfId="2608" priority="13176">
      <formula>IF(RIGHT(TEXT(AE122,"0.#"),1)=".",TRUE,FALSE)</formula>
    </cfRule>
  </conditionalFormatting>
  <conditionalFormatting sqref="AI122">
    <cfRule type="expression" dxfId="2607" priority="13173">
      <formula>IF(RIGHT(TEXT(AI122,"0.#"),1)=".",FALSE,TRUE)</formula>
    </cfRule>
    <cfRule type="expression" dxfId="2606" priority="13174">
      <formula>IF(RIGHT(TEXT(AI122,"0.#"),1)=".",TRUE,FALSE)</formula>
    </cfRule>
  </conditionalFormatting>
  <conditionalFormatting sqref="AM122">
    <cfRule type="expression" dxfId="2605" priority="13171">
      <formula>IF(RIGHT(TEXT(AM122,"0.#"),1)=".",FALSE,TRUE)</formula>
    </cfRule>
    <cfRule type="expression" dxfId="2604" priority="13172">
      <formula>IF(RIGHT(TEXT(AM122,"0.#"),1)=".",TRUE,FALSE)</formula>
    </cfRule>
  </conditionalFormatting>
  <conditionalFormatting sqref="AQ123">
    <cfRule type="expression" dxfId="2603" priority="13163">
      <formula>IF(RIGHT(TEXT(AQ123,"0.#"),1)=".",FALSE,TRUE)</formula>
    </cfRule>
    <cfRule type="expression" dxfId="2602" priority="13164">
      <formula>IF(RIGHT(TEXT(AQ123,"0.#"),1)=".",TRUE,FALSE)</formula>
    </cfRule>
  </conditionalFormatting>
  <conditionalFormatting sqref="AE125 AQ125">
    <cfRule type="expression" dxfId="2601" priority="13161">
      <formula>IF(RIGHT(TEXT(AE125,"0.#"),1)=".",FALSE,TRUE)</formula>
    </cfRule>
    <cfRule type="expression" dxfId="2600" priority="13162">
      <formula>IF(RIGHT(TEXT(AE125,"0.#"),1)=".",TRUE,FALSE)</formula>
    </cfRule>
  </conditionalFormatting>
  <conditionalFormatting sqref="AI125">
    <cfRule type="expression" dxfId="2599" priority="13159">
      <formula>IF(RIGHT(TEXT(AI125,"0.#"),1)=".",FALSE,TRUE)</formula>
    </cfRule>
    <cfRule type="expression" dxfId="2598" priority="13160">
      <formula>IF(RIGHT(TEXT(AI125,"0.#"),1)=".",TRUE,FALSE)</formula>
    </cfRule>
  </conditionalFormatting>
  <conditionalFormatting sqref="AM125">
    <cfRule type="expression" dxfId="2597" priority="13157">
      <formula>IF(RIGHT(TEXT(AM125,"0.#"),1)=".",FALSE,TRUE)</formula>
    </cfRule>
    <cfRule type="expression" dxfId="2596" priority="13158">
      <formula>IF(RIGHT(TEXT(AM125,"0.#"),1)=".",TRUE,FALSE)</formula>
    </cfRule>
  </conditionalFormatting>
  <conditionalFormatting sqref="AQ126">
    <cfRule type="expression" dxfId="2595" priority="13149">
      <formula>IF(RIGHT(TEXT(AQ126,"0.#"),1)=".",FALSE,TRUE)</formula>
    </cfRule>
    <cfRule type="expression" dxfId="2594" priority="13150">
      <formula>IF(RIGHT(TEXT(AQ126,"0.#"),1)=".",TRUE,FALSE)</formula>
    </cfRule>
  </conditionalFormatting>
  <conditionalFormatting sqref="AE128 AQ128">
    <cfRule type="expression" dxfId="2593" priority="13147">
      <formula>IF(RIGHT(TEXT(AE128,"0.#"),1)=".",FALSE,TRUE)</formula>
    </cfRule>
    <cfRule type="expression" dxfId="2592" priority="13148">
      <formula>IF(RIGHT(TEXT(AE128,"0.#"),1)=".",TRUE,FALSE)</formula>
    </cfRule>
  </conditionalFormatting>
  <conditionalFormatting sqref="AI128">
    <cfRule type="expression" dxfId="2591" priority="13145">
      <formula>IF(RIGHT(TEXT(AI128,"0.#"),1)=".",FALSE,TRUE)</formula>
    </cfRule>
    <cfRule type="expression" dxfId="2590" priority="13146">
      <formula>IF(RIGHT(TEXT(AI128,"0.#"),1)=".",TRUE,FALSE)</formula>
    </cfRule>
  </conditionalFormatting>
  <conditionalFormatting sqref="AM128">
    <cfRule type="expression" dxfId="2589" priority="13143">
      <formula>IF(RIGHT(TEXT(AM128,"0.#"),1)=".",FALSE,TRUE)</formula>
    </cfRule>
    <cfRule type="expression" dxfId="2588" priority="13144">
      <formula>IF(RIGHT(TEXT(AM128,"0.#"),1)=".",TRUE,FALSE)</formula>
    </cfRule>
  </conditionalFormatting>
  <conditionalFormatting sqref="AQ129">
    <cfRule type="expression" dxfId="2587" priority="13135">
      <formula>IF(RIGHT(TEXT(AQ129,"0.#"),1)=".",FALSE,TRUE)</formula>
    </cfRule>
    <cfRule type="expression" dxfId="2586" priority="13136">
      <formula>IF(RIGHT(TEXT(AQ129,"0.#"),1)=".",TRUE,FALSE)</formula>
    </cfRule>
  </conditionalFormatting>
  <conditionalFormatting sqref="AE75">
    <cfRule type="expression" dxfId="2585" priority="13133">
      <formula>IF(RIGHT(TEXT(AE75,"0.#"),1)=".",FALSE,TRUE)</formula>
    </cfRule>
    <cfRule type="expression" dxfId="2584" priority="13134">
      <formula>IF(RIGHT(TEXT(AE75,"0.#"),1)=".",TRUE,FALSE)</formula>
    </cfRule>
  </conditionalFormatting>
  <conditionalFormatting sqref="AE76">
    <cfRule type="expression" dxfId="2583" priority="13131">
      <formula>IF(RIGHT(TEXT(AE76,"0.#"),1)=".",FALSE,TRUE)</formula>
    </cfRule>
    <cfRule type="expression" dxfId="2582" priority="13132">
      <formula>IF(RIGHT(TEXT(AE76,"0.#"),1)=".",TRUE,FALSE)</formula>
    </cfRule>
  </conditionalFormatting>
  <conditionalFormatting sqref="AE77">
    <cfRule type="expression" dxfId="2581" priority="13129">
      <formula>IF(RIGHT(TEXT(AE77,"0.#"),1)=".",FALSE,TRUE)</formula>
    </cfRule>
    <cfRule type="expression" dxfId="2580" priority="13130">
      <formula>IF(RIGHT(TEXT(AE77,"0.#"),1)=".",TRUE,FALSE)</formula>
    </cfRule>
  </conditionalFormatting>
  <conditionalFormatting sqref="AI77">
    <cfRule type="expression" dxfId="2579" priority="13127">
      <formula>IF(RIGHT(TEXT(AI77,"0.#"),1)=".",FALSE,TRUE)</formula>
    </cfRule>
    <cfRule type="expression" dxfId="2578" priority="13128">
      <formula>IF(RIGHT(TEXT(AI77,"0.#"),1)=".",TRUE,FALSE)</formula>
    </cfRule>
  </conditionalFormatting>
  <conditionalFormatting sqref="AI76">
    <cfRule type="expression" dxfId="2577" priority="13125">
      <formula>IF(RIGHT(TEXT(AI76,"0.#"),1)=".",FALSE,TRUE)</formula>
    </cfRule>
    <cfRule type="expression" dxfId="2576" priority="13126">
      <formula>IF(RIGHT(TEXT(AI76,"0.#"),1)=".",TRUE,FALSE)</formula>
    </cfRule>
  </conditionalFormatting>
  <conditionalFormatting sqref="AI75">
    <cfRule type="expression" dxfId="2575" priority="13123">
      <formula>IF(RIGHT(TEXT(AI75,"0.#"),1)=".",FALSE,TRUE)</formula>
    </cfRule>
    <cfRule type="expression" dxfId="2574" priority="13124">
      <formula>IF(RIGHT(TEXT(AI75,"0.#"),1)=".",TRUE,FALSE)</formula>
    </cfRule>
  </conditionalFormatting>
  <conditionalFormatting sqref="AM75">
    <cfRule type="expression" dxfId="2573" priority="13121">
      <formula>IF(RIGHT(TEXT(AM75,"0.#"),1)=".",FALSE,TRUE)</formula>
    </cfRule>
    <cfRule type="expression" dxfId="2572" priority="13122">
      <formula>IF(RIGHT(TEXT(AM75,"0.#"),1)=".",TRUE,FALSE)</formula>
    </cfRule>
  </conditionalFormatting>
  <conditionalFormatting sqref="AM76">
    <cfRule type="expression" dxfId="2571" priority="13119">
      <formula>IF(RIGHT(TEXT(AM76,"0.#"),1)=".",FALSE,TRUE)</formula>
    </cfRule>
    <cfRule type="expression" dxfId="2570" priority="13120">
      <formula>IF(RIGHT(TEXT(AM76,"0.#"),1)=".",TRUE,FALSE)</formula>
    </cfRule>
  </conditionalFormatting>
  <conditionalFormatting sqref="AM77">
    <cfRule type="expression" dxfId="2569" priority="13117">
      <formula>IF(RIGHT(TEXT(AM77,"0.#"),1)=".",FALSE,TRUE)</formula>
    </cfRule>
    <cfRule type="expression" dxfId="2568" priority="13118">
      <formula>IF(RIGHT(TEXT(AM77,"0.#"),1)=".",TRUE,FALSE)</formula>
    </cfRule>
  </conditionalFormatting>
  <conditionalFormatting sqref="AE134:AE135 AI134:AI135 AM134:AM135 AQ134:AQ135 AU134:AU135">
    <cfRule type="expression" dxfId="2567" priority="13103">
      <formula>IF(RIGHT(TEXT(AE134,"0.#"),1)=".",FALSE,TRUE)</formula>
    </cfRule>
    <cfRule type="expression" dxfId="2566" priority="13104">
      <formula>IF(RIGHT(TEXT(AE134,"0.#"),1)=".",TRUE,FALSE)</formula>
    </cfRule>
  </conditionalFormatting>
  <conditionalFormatting sqref="AE433">
    <cfRule type="expression" dxfId="2565" priority="13073">
      <formula>IF(RIGHT(TEXT(AE433,"0.#"),1)=".",FALSE,TRUE)</formula>
    </cfRule>
    <cfRule type="expression" dxfId="2564" priority="13074">
      <formula>IF(RIGHT(TEXT(AE433,"0.#"),1)=".",TRUE,FALSE)</formula>
    </cfRule>
  </conditionalFormatting>
  <conditionalFormatting sqref="AM435">
    <cfRule type="expression" dxfId="2563" priority="13057">
      <formula>IF(RIGHT(TEXT(AM435,"0.#"),1)=".",FALSE,TRUE)</formula>
    </cfRule>
    <cfRule type="expression" dxfId="2562" priority="13058">
      <formula>IF(RIGHT(TEXT(AM435,"0.#"),1)=".",TRUE,FALSE)</formula>
    </cfRule>
  </conditionalFormatting>
  <conditionalFormatting sqref="AE434">
    <cfRule type="expression" dxfId="2561" priority="13071">
      <formula>IF(RIGHT(TEXT(AE434,"0.#"),1)=".",FALSE,TRUE)</formula>
    </cfRule>
    <cfRule type="expression" dxfId="2560" priority="13072">
      <formula>IF(RIGHT(TEXT(AE434,"0.#"),1)=".",TRUE,FALSE)</formula>
    </cfRule>
  </conditionalFormatting>
  <conditionalFormatting sqref="AE435">
    <cfRule type="expression" dxfId="2559" priority="13069">
      <formula>IF(RIGHT(TEXT(AE435,"0.#"),1)=".",FALSE,TRUE)</formula>
    </cfRule>
    <cfRule type="expression" dxfId="2558" priority="13070">
      <formula>IF(RIGHT(TEXT(AE435,"0.#"),1)=".",TRUE,FALSE)</formula>
    </cfRule>
  </conditionalFormatting>
  <conditionalFormatting sqref="AM433">
    <cfRule type="expression" dxfId="2557" priority="13061">
      <formula>IF(RIGHT(TEXT(AM433,"0.#"),1)=".",FALSE,TRUE)</formula>
    </cfRule>
    <cfRule type="expression" dxfId="2556" priority="13062">
      <formula>IF(RIGHT(TEXT(AM433,"0.#"),1)=".",TRUE,FALSE)</formula>
    </cfRule>
  </conditionalFormatting>
  <conditionalFormatting sqref="AM434">
    <cfRule type="expression" dxfId="2555" priority="13059">
      <formula>IF(RIGHT(TEXT(AM434,"0.#"),1)=".",FALSE,TRUE)</formula>
    </cfRule>
    <cfRule type="expression" dxfId="2554" priority="13060">
      <formula>IF(RIGHT(TEXT(AM434,"0.#"),1)=".",TRUE,FALSE)</formula>
    </cfRule>
  </conditionalFormatting>
  <conditionalFormatting sqref="AU433">
    <cfRule type="expression" dxfId="2553" priority="13049">
      <formula>IF(RIGHT(TEXT(AU433,"0.#"),1)=".",FALSE,TRUE)</formula>
    </cfRule>
    <cfRule type="expression" dxfId="2552" priority="13050">
      <formula>IF(RIGHT(TEXT(AU433,"0.#"),1)=".",TRUE,FALSE)</formula>
    </cfRule>
  </conditionalFormatting>
  <conditionalFormatting sqref="AU434">
    <cfRule type="expression" dxfId="2551" priority="13047">
      <formula>IF(RIGHT(TEXT(AU434,"0.#"),1)=".",FALSE,TRUE)</formula>
    </cfRule>
    <cfRule type="expression" dxfId="2550" priority="13048">
      <formula>IF(RIGHT(TEXT(AU434,"0.#"),1)=".",TRUE,FALSE)</formula>
    </cfRule>
  </conditionalFormatting>
  <conditionalFormatting sqref="AU435">
    <cfRule type="expression" dxfId="2549" priority="13045">
      <formula>IF(RIGHT(TEXT(AU435,"0.#"),1)=".",FALSE,TRUE)</formula>
    </cfRule>
    <cfRule type="expression" dxfId="2548" priority="13046">
      <formula>IF(RIGHT(TEXT(AU435,"0.#"),1)=".",TRUE,FALSE)</formula>
    </cfRule>
  </conditionalFormatting>
  <conditionalFormatting sqref="AI435">
    <cfRule type="expression" dxfId="2547" priority="12979">
      <formula>IF(RIGHT(TEXT(AI435,"0.#"),1)=".",FALSE,TRUE)</formula>
    </cfRule>
    <cfRule type="expression" dxfId="2546" priority="12980">
      <formula>IF(RIGHT(TEXT(AI435,"0.#"),1)=".",TRUE,FALSE)</formula>
    </cfRule>
  </conditionalFormatting>
  <conditionalFormatting sqref="AI433">
    <cfRule type="expression" dxfId="2545" priority="12983">
      <formula>IF(RIGHT(TEXT(AI433,"0.#"),1)=".",FALSE,TRUE)</formula>
    </cfRule>
    <cfRule type="expression" dxfId="2544" priority="12984">
      <formula>IF(RIGHT(TEXT(AI433,"0.#"),1)=".",TRUE,FALSE)</formula>
    </cfRule>
  </conditionalFormatting>
  <conditionalFormatting sqref="AI434">
    <cfRule type="expression" dxfId="2543" priority="12981">
      <formula>IF(RIGHT(TEXT(AI434,"0.#"),1)=".",FALSE,TRUE)</formula>
    </cfRule>
    <cfRule type="expression" dxfId="2542" priority="12982">
      <formula>IF(RIGHT(TEXT(AI434,"0.#"),1)=".",TRUE,FALSE)</formula>
    </cfRule>
  </conditionalFormatting>
  <conditionalFormatting sqref="AQ434">
    <cfRule type="expression" dxfId="2541" priority="12965">
      <formula>IF(RIGHT(TEXT(AQ434,"0.#"),1)=".",FALSE,TRUE)</formula>
    </cfRule>
    <cfRule type="expression" dxfId="2540" priority="12966">
      <formula>IF(RIGHT(TEXT(AQ434,"0.#"),1)=".",TRUE,FALSE)</formula>
    </cfRule>
  </conditionalFormatting>
  <conditionalFormatting sqref="AQ435">
    <cfRule type="expression" dxfId="2539" priority="12951">
      <formula>IF(RIGHT(TEXT(AQ435,"0.#"),1)=".",FALSE,TRUE)</formula>
    </cfRule>
    <cfRule type="expression" dxfId="2538" priority="12952">
      <formula>IF(RIGHT(TEXT(AQ435,"0.#"),1)=".",TRUE,FALSE)</formula>
    </cfRule>
  </conditionalFormatting>
  <conditionalFormatting sqref="AQ433">
    <cfRule type="expression" dxfId="2537" priority="12949">
      <formula>IF(RIGHT(TEXT(AQ433,"0.#"),1)=".",FALSE,TRUE)</formula>
    </cfRule>
    <cfRule type="expression" dxfId="2536" priority="12950">
      <formula>IF(RIGHT(TEXT(AQ433,"0.#"),1)=".",TRUE,FALSE)</formula>
    </cfRule>
  </conditionalFormatting>
  <conditionalFormatting sqref="AL839:AO866">
    <cfRule type="expression" dxfId="2535" priority="6673">
      <formula>IF(AND(AL839&gt;=0, RIGHT(TEXT(AL839,"0.#"),1)&lt;&gt;"."),TRUE,FALSE)</formula>
    </cfRule>
    <cfRule type="expression" dxfId="2534" priority="6674">
      <formula>IF(AND(AL839&gt;=0, RIGHT(TEXT(AL839,"0.#"),1)="."),TRUE,FALSE)</formula>
    </cfRule>
    <cfRule type="expression" dxfId="2533" priority="6675">
      <formula>IF(AND(AL839&lt;0, RIGHT(TEXT(AL839,"0.#"),1)&lt;&gt;"."),TRUE,FALSE)</formula>
    </cfRule>
    <cfRule type="expression" dxfId="2532" priority="6676">
      <formula>IF(AND(AL839&lt;0, RIGHT(TEXT(AL839,"0.#"),1)="."),TRUE,FALSE)</formula>
    </cfRule>
  </conditionalFormatting>
  <conditionalFormatting sqref="AQ53:AQ55">
    <cfRule type="expression" dxfId="2531" priority="4695">
      <formula>IF(RIGHT(TEXT(AQ53,"0.#"),1)=".",FALSE,TRUE)</formula>
    </cfRule>
    <cfRule type="expression" dxfId="2530" priority="4696">
      <formula>IF(RIGHT(TEXT(AQ53,"0.#"),1)=".",TRUE,FALSE)</formula>
    </cfRule>
  </conditionalFormatting>
  <conditionalFormatting sqref="AU53:AU55">
    <cfRule type="expression" dxfId="2529" priority="4693">
      <formula>IF(RIGHT(TEXT(AU53,"0.#"),1)=".",FALSE,TRUE)</formula>
    </cfRule>
    <cfRule type="expression" dxfId="2528" priority="4694">
      <formula>IF(RIGHT(TEXT(AU53,"0.#"),1)=".",TRUE,FALSE)</formula>
    </cfRule>
  </conditionalFormatting>
  <conditionalFormatting sqref="AQ60:AQ62">
    <cfRule type="expression" dxfId="2527" priority="4691">
      <formula>IF(RIGHT(TEXT(AQ60,"0.#"),1)=".",FALSE,TRUE)</formula>
    </cfRule>
    <cfRule type="expression" dxfId="2526" priority="4692">
      <formula>IF(RIGHT(TEXT(AQ60,"0.#"),1)=".",TRUE,FALSE)</formula>
    </cfRule>
  </conditionalFormatting>
  <conditionalFormatting sqref="AU60:AU62">
    <cfRule type="expression" dxfId="2525" priority="4689">
      <formula>IF(RIGHT(TEXT(AU60,"0.#"),1)=".",FALSE,TRUE)</formula>
    </cfRule>
    <cfRule type="expression" dxfId="2524" priority="4690">
      <formula>IF(RIGHT(TEXT(AU60,"0.#"),1)=".",TRUE,FALSE)</formula>
    </cfRule>
  </conditionalFormatting>
  <conditionalFormatting sqref="AQ75:AQ77">
    <cfRule type="expression" dxfId="2523" priority="4687">
      <formula>IF(RIGHT(TEXT(AQ75,"0.#"),1)=".",FALSE,TRUE)</formula>
    </cfRule>
    <cfRule type="expression" dxfId="2522" priority="4688">
      <formula>IF(RIGHT(TEXT(AQ75,"0.#"),1)=".",TRUE,FALSE)</formula>
    </cfRule>
  </conditionalFormatting>
  <conditionalFormatting sqref="AU75:AU77">
    <cfRule type="expression" dxfId="2521" priority="4685">
      <formula>IF(RIGHT(TEXT(AU75,"0.#"),1)=".",FALSE,TRUE)</formula>
    </cfRule>
    <cfRule type="expression" dxfId="2520" priority="4686">
      <formula>IF(RIGHT(TEXT(AU75,"0.#"),1)=".",TRUE,FALSE)</formula>
    </cfRule>
  </conditionalFormatting>
  <conditionalFormatting sqref="AQ87:AQ89">
    <cfRule type="expression" dxfId="2519" priority="4683">
      <formula>IF(RIGHT(TEXT(AQ87,"0.#"),1)=".",FALSE,TRUE)</formula>
    </cfRule>
    <cfRule type="expression" dxfId="2518" priority="4684">
      <formula>IF(RIGHT(TEXT(AQ87,"0.#"),1)=".",TRUE,FALSE)</formula>
    </cfRule>
  </conditionalFormatting>
  <conditionalFormatting sqref="AU87:AU89">
    <cfRule type="expression" dxfId="2517" priority="4681">
      <formula>IF(RIGHT(TEXT(AU87,"0.#"),1)=".",FALSE,TRUE)</formula>
    </cfRule>
    <cfRule type="expression" dxfId="2516" priority="4682">
      <formula>IF(RIGHT(TEXT(AU87,"0.#"),1)=".",TRUE,FALSE)</formula>
    </cfRule>
  </conditionalFormatting>
  <conditionalFormatting sqref="AQ92:AQ94">
    <cfRule type="expression" dxfId="2515" priority="4679">
      <formula>IF(RIGHT(TEXT(AQ92,"0.#"),1)=".",FALSE,TRUE)</formula>
    </cfRule>
    <cfRule type="expression" dxfId="2514" priority="4680">
      <formula>IF(RIGHT(TEXT(AQ92,"0.#"),1)=".",TRUE,FALSE)</formula>
    </cfRule>
  </conditionalFormatting>
  <conditionalFormatting sqref="AU92:AU94">
    <cfRule type="expression" dxfId="2513" priority="4677">
      <formula>IF(RIGHT(TEXT(AU92,"0.#"),1)=".",FALSE,TRUE)</formula>
    </cfRule>
    <cfRule type="expression" dxfId="2512" priority="4678">
      <formula>IF(RIGHT(TEXT(AU92,"0.#"),1)=".",TRUE,FALSE)</formula>
    </cfRule>
  </conditionalFormatting>
  <conditionalFormatting sqref="AQ97:AQ99">
    <cfRule type="expression" dxfId="2511" priority="4675">
      <formula>IF(RIGHT(TEXT(AQ97,"0.#"),1)=".",FALSE,TRUE)</formula>
    </cfRule>
    <cfRule type="expression" dxfId="2510" priority="4676">
      <formula>IF(RIGHT(TEXT(AQ97,"0.#"),1)=".",TRUE,FALSE)</formula>
    </cfRule>
  </conditionalFormatting>
  <conditionalFormatting sqref="AU97:AU99">
    <cfRule type="expression" dxfId="2509" priority="4673">
      <formula>IF(RIGHT(TEXT(AU97,"0.#"),1)=".",FALSE,TRUE)</formula>
    </cfRule>
    <cfRule type="expression" dxfId="2508" priority="4674">
      <formula>IF(RIGHT(TEXT(AU97,"0.#"),1)=".",TRUE,FALSE)</formula>
    </cfRule>
  </conditionalFormatting>
  <conditionalFormatting sqref="AE458">
    <cfRule type="expression" dxfId="2507" priority="4367">
      <formula>IF(RIGHT(TEXT(AE458,"0.#"),1)=".",FALSE,TRUE)</formula>
    </cfRule>
    <cfRule type="expression" dxfId="2506" priority="4368">
      <formula>IF(RIGHT(TEXT(AE458,"0.#"),1)=".",TRUE,FALSE)</formula>
    </cfRule>
  </conditionalFormatting>
  <conditionalFormatting sqref="AM460">
    <cfRule type="expression" dxfId="2505" priority="4357">
      <formula>IF(RIGHT(TEXT(AM460,"0.#"),1)=".",FALSE,TRUE)</formula>
    </cfRule>
    <cfRule type="expression" dxfId="2504" priority="4358">
      <formula>IF(RIGHT(TEXT(AM460,"0.#"),1)=".",TRUE,FALSE)</formula>
    </cfRule>
  </conditionalFormatting>
  <conditionalFormatting sqref="AE459">
    <cfRule type="expression" dxfId="2503" priority="4365">
      <formula>IF(RIGHT(TEXT(AE459,"0.#"),1)=".",FALSE,TRUE)</formula>
    </cfRule>
    <cfRule type="expression" dxfId="2502" priority="4366">
      <formula>IF(RIGHT(TEXT(AE459,"0.#"),1)=".",TRUE,FALSE)</formula>
    </cfRule>
  </conditionalFormatting>
  <conditionalFormatting sqref="AE460">
    <cfRule type="expression" dxfId="2501" priority="4363">
      <formula>IF(RIGHT(TEXT(AE460,"0.#"),1)=".",FALSE,TRUE)</formula>
    </cfRule>
    <cfRule type="expression" dxfId="2500" priority="4364">
      <formula>IF(RIGHT(TEXT(AE460,"0.#"),1)=".",TRUE,FALSE)</formula>
    </cfRule>
  </conditionalFormatting>
  <conditionalFormatting sqref="AM458">
    <cfRule type="expression" dxfId="2499" priority="4361">
      <formula>IF(RIGHT(TEXT(AM458,"0.#"),1)=".",FALSE,TRUE)</formula>
    </cfRule>
    <cfRule type="expression" dxfId="2498" priority="4362">
      <formula>IF(RIGHT(TEXT(AM458,"0.#"),1)=".",TRUE,FALSE)</formula>
    </cfRule>
  </conditionalFormatting>
  <conditionalFormatting sqref="AM459">
    <cfRule type="expression" dxfId="2497" priority="4359">
      <formula>IF(RIGHT(TEXT(AM459,"0.#"),1)=".",FALSE,TRUE)</formula>
    </cfRule>
    <cfRule type="expression" dxfId="2496" priority="4360">
      <formula>IF(RIGHT(TEXT(AM459,"0.#"),1)=".",TRUE,FALSE)</formula>
    </cfRule>
  </conditionalFormatting>
  <conditionalFormatting sqref="AU458">
    <cfRule type="expression" dxfId="2495" priority="4355">
      <formula>IF(RIGHT(TEXT(AU458,"0.#"),1)=".",FALSE,TRUE)</formula>
    </cfRule>
    <cfRule type="expression" dxfId="2494" priority="4356">
      <formula>IF(RIGHT(TEXT(AU458,"0.#"),1)=".",TRUE,FALSE)</formula>
    </cfRule>
  </conditionalFormatting>
  <conditionalFormatting sqref="AU459">
    <cfRule type="expression" dxfId="2493" priority="4353">
      <formula>IF(RIGHT(TEXT(AU459,"0.#"),1)=".",FALSE,TRUE)</formula>
    </cfRule>
    <cfRule type="expression" dxfId="2492" priority="4354">
      <formula>IF(RIGHT(TEXT(AU459,"0.#"),1)=".",TRUE,FALSE)</formula>
    </cfRule>
  </conditionalFormatting>
  <conditionalFormatting sqref="AU460">
    <cfRule type="expression" dxfId="2491" priority="4351">
      <formula>IF(RIGHT(TEXT(AU460,"0.#"),1)=".",FALSE,TRUE)</formula>
    </cfRule>
    <cfRule type="expression" dxfId="2490" priority="4352">
      <formula>IF(RIGHT(TEXT(AU460,"0.#"),1)=".",TRUE,FALSE)</formula>
    </cfRule>
  </conditionalFormatting>
  <conditionalFormatting sqref="AI460">
    <cfRule type="expression" dxfId="2489" priority="4345">
      <formula>IF(RIGHT(TEXT(AI460,"0.#"),1)=".",FALSE,TRUE)</formula>
    </cfRule>
    <cfRule type="expression" dxfId="2488" priority="4346">
      <formula>IF(RIGHT(TEXT(AI460,"0.#"),1)=".",TRUE,FALSE)</formula>
    </cfRule>
  </conditionalFormatting>
  <conditionalFormatting sqref="AI458">
    <cfRule type="expression" dxfId="2487" priority="4349">
      <formula>IF(RIGHT(TEXT(AI458,"0.#"),1)=".",FALSE,TRUE)</formula>
    </cfRule>
    <cfRule type="expression" dxfId="2486" priority="4350">
      <formula>IF(RIGHT(TEXT(AI458,"0.#"),1)=".",TRUE,FALSE)</formula>
    </cfRule>
  </conditionalFormatting>
  <conditionalFormatting sqref="AI459">
    <cfRule type="expression" dxfId="2485" priority="4347">
      <formula>IF(RIGHT(TEXT(AI459,"0.#"),1)=".",FALSE,TRUE)</formula>
    </cfRule>
    <cfRule type="expression" dxfId="2484" priority="4348">
      <formula>IF(RIGHT(TEXT(AI459,"0.#"),1)=".",TRUE,FALSE)</formula>
    </cfRule>
  </conditionalFormatting>
  <conditionalFormatting sqref="AQ459">
    <cfRule type="expression" dxfId="2483" priority="4343">
      <formula>IF(RIGHT(TEXT(AQ459,"0.#"),1)=".",FALSE,TRUE)</formula>
    </cfRule>
    <cfRule type="expression" dxfId="2482" priority="4344">
      <formula>IF(RIGHT(TEXT(AQ459,"0.#"),1)=".",TRUE,FALSE)</formula>
    </cfRule>
  </conditionalFormatting>
  <conditionalFormatting sqref="AQ460">
    <cfRule type="expression" dxfId="2481" priority="4341">
      <formula>IF(RIGHT(TEXT(AQ460,"0.#"),1)=".",FALSE,TRUE)</formula>
    </cfRule>
    <cfRule type="expression" dxfId="2480" priority="4342">
      <formula>IF(RIGHT(TEXT(AQ460,"0.#"),1)=".",TRUE,FALSE)</formula>
    </cfRule>
  </conditionalFormatting>
  <conditionalFormatting sqref="AQ458">
    <cfRule type="expression" dxfId="2479" priority="4339">
      <formula>IF(RIGHT(TEXT(AQ458,"0.#"),1)=".",FALSE,TRUE)</formula>
    </cfRule>
    <cfRule type="expression" dxfId="2478" priority="4340">
      <formula>IF(RIGHT(TEXT(AQ458,"0.#"),1)=".",TRUE,FALSE)</formula>
    </cfRule>
  </conditionalFormatting>
  <conditionalFormatting sqref="AE120 AM120">
    <cfRule type="expression" dxfId="2477" priority="3017">
      <formula>IF(RIGHT(TEXT(AE120,"0.#"),1)=".",FALSE,TRUE)</formula>
    </cfRule>
    <cfRule type="expression" dxfId="2476" priority="3018">
      <formula>IF(RIGHT(TEXT(AE120,"0.#"),1)=".",TRUE,FALSE)</formula>
    </cfRule>
  </conditionalFormatting>
  <conditionalFormatting sqref="AI126">
    <cfRule type="expression" dxfId="2475" priority="3007">
      <formula>IF(RIGHT(TEXT(AI126,"0.#"),1)=".",FALSE,TRUE)</formula>
    </cfRule>
    <cfRule type="expression" dxfId="2474" priority="3008">
      <formula>IF(RIGHT(TEXT(AI126,"0.#"),1)=".",TRUE,FALSE)</formula>
    </cfRule>
  </conditionalFormatting>
  <conditionalFormatting sqref="AI120">
    <cfRule type="expression" dxfId="2473" priority="3015">
      <formula>IF(RIGHT(TEXT(AI120,"0.#"),1)=".",FALSE,TRUE)</formula>
    </cfRule>
    <cfRule type="expression" dxfId="2472" priority="3016">
      <formula>IF(RIGHT(TEXT(AI120,"0.#"),1)=".",TRUE,FALSE)</formula>
    </cfRule>
  </conditionalFormatting>
  <conditionalFormatting sqref="AE123 AM123">
    <cfRule type="expression" dxfId="2471" priority="3013">
      <formula>IF(RIGHT(TEXT(AE123,"0.#"),1)=".",FALSE,TRUE)</formula>
    </cfRule>
    <cfRule type="expression" dxfId="2470" priority="3014">
      <formula>IF(RIGHT(TEXT(AE123,"0.#"),1)=".",TRUE,FALSE)</formula>
    </cfRule>
  </conditionalFormatting>
  <conditionalFormatting sqref="AI123">
    <cfRule type="expression" dxfId="2469" priority="3011">
      <formula>IF(RIGHT(TEXT(AI123,"0.#"),1)=".",FALSE,TRUE)</formula>
    </cfRule>
    <cfRule type="expression" dxfId="2468" priority="3012">
      <formula>IF(RIGHT(TEXT(AI123,"0.#"),1)=".",TRUE,FALSE)</formula>
    </cfRule>
  </conditionalFormatting>
  <conditionalFormatting sqref="AE126 AM126">
    <cfRule type="expression" dxfId="2467" priority="3009">
      <formula>IF(RIGHT(TEXT(AE126,"0.#"),1)=".",FALSE,TRUE)</formula>
    </cfRule>
    <cfRule type="expression" dxfId="2466" priority="3010">
      <formula>IF(RIGHT(TEXT(AE126,"0.#"),1)=".",TRUE,FALSE)</formula>
    </cfRule>
  </conditionalFormatting>
  <conditionalFormatting sqref="AE129 AM129">
    <cfRule type="expression" dxfId="2465" priority="3005">
      <formula>IF(RIGHT(TEXT(AE129,"0.#"),1)=".",FALSE,TRUE)</formula>
    </cfRule>
    <cfRule type="expression" dxfId="2464" priority="3006">
      <formula>IF(RIGHT(TEXT(AE129,"0.#"),1)=".",TRUE,FALSE)</formula>
    </cfRule>
  </conditionalFormatting>
  <conditionalFormatting sqref="AI129">
    <cfRule type="expression" dxfId="2463" priority="3003">
      <formula>IF(RIGHT(TEXT(AI129,"0.#"),1)=".",FALSE,TRUE)</formula>
    </cfRule>
    <cfRule type="expression" dxfId="2462" priority="3004">
      <formula>IF(RIGHT(TEXT(AI129,"0.#"),1)=".",TRUE,FALSE)</formula>
    </cfRule>
  </conditionalFormatting>
  <conditionalFormatting sqref="Y839:Y866">
    <cfRule type="expression" dxfId="2461" priority="3001">
      <formula>IF(RIGHT(TEXT(Y839,"0.#"),1)=".",FALSE,TRUE)</formula>
    </cfRule>
    <cfRule type="expression" dxfId="2460" priority="3002">
      <formula>IF(RIGHT(TEXT(Y839,"0.#"),1)=".",TRUE,FALSE)</formula>
    </cfRule>
  </conditionalFormatting>
  <conditionalFormatting sqref="AU518">
    <cfRule type="expression" dxfId="2459" priority="1511">
      <formula>IF(RIGHT(TEXT(AU518,"0.#"),1)=".",FALSE,TRUE)</formula>
    </cfRule>
    <cfRule type="expression" dxfId="2458" priority="1512">
      <formula>IF(RIGHT(TEXT(AU518,"0.#"),1)=".",TRUE,FALSE)</formula>
    </cfRule>
  </conditionalFormatting>
  <conditionalFormatting sqref="AQ551">
    <cfRule type="expression" dxfId="2457" priority="1287">
      <formula>IF(RIGHT(TEXT(AQ551,"0.#"),1)=".",FALSE,TRUE)</formula>
    </cfRule>
    <cfRule type="expression" dxfId="2456" priority="1288">
      <formula>IF(RIGHT(TEXT(AQ551,"0.#"),1)=".",TRUE,FALSE)</formula>
    </cfRule>
  </conditionalFormatting>
  <conditionalFormatting sqref="AE556">
    <cfRule type="expression" dxfId="2455" priority="1285">
      <formula>IF(RIGHT(TEXT(AE556,"0.#"),1)=".",FALSE,TRUE)</formula>
    </cfRule>
    <cfRule type="expression" dxfId="2454" priority="1286">
      <formula>IF(RIGHT(TEXT(AE556,"0.#"),1)=".",TRUE,FALSE)</formula>
    </cfRule>
  </conditionalFormatting>
  <conditionalFormatting sqref="AE557">
    <cfRule type="expression" dxfId="2453" priority="1283">
      <formula>IF(RIGHT(TEXT(AE557,"0.#"),1)=".",FALSE,TRUE)</formula>
    </cfRule>
    <cfRule type="expression" dxfId="2452" priority="1284">
      <formula>IF(RIGHT(TEXT(AE557,"0.#"),1)=".",TRUE,FALSE)</formula>
    </cfRule>
  </conditionalFormatting>
  <conditionalFormatting sqref="AE558">
    <cfRule type="expression" dxfId="2451" priority="1281">
      <formula>IF(RIGHT(TEXT(AE558,"0.#"),1)=".",FALSE,TRUE)</formula>
    </cfRule>
    <cfRule type="expression" dxfId="2450" priority="1282">
      <formula>IF(RIGHT(TEXT(AE558,"0.#"),1)=".",TRUE,FALSE)</formula>
    </cfRule>
  </conditionalFormatting>
  <conditionalFormatting sqref="AU556">
    <cfRule type="expression" dxfId="2449" priority="1273">
      <formula>IF(RIGHT(TEXT(AU556,"0.#"),1)=".",FALSE,TRUE)</formula>
    </cfRule>
    <cfRule type="expression" dxfId="2448" priority="1274">
      <formula>IF(RIGHT(TEXT(AU556,"0.#"),1)=".",TRUE,FALSE)</formula>
    </cfRule>
  </conditionalFormatting>
  <conditionalFormatting sqref="AU557">
    <cfRule type="expression" dxfId="2447" priority="1271">
      <formula>IF(RIGHT(TEXT(AU557,"0.#"),1)=".",FALSE,TRUE)</formula>
    </cfRule>
    <cfRule type="expression" dxfId="2446" priority="1272">
      <formula>IF(RIGHT(TEXT(AU557,"0.#"),1)=".",TRUE,FALSE)</formula>
    </cfRule>
  </conditionalFormatting>
  <conditionalFormatting sqref="AU558">
    <cfRule type="expression" dxfId="2445" priority="1269">
      <formula>IF(RIGHT(TEXT(AU558,"0.#"),1)=".",FALSE,TRUE)</formula>
    </cfRule>
    <cfRule type="expression" dxfId="2444" priority="1270">
      <formula>IF(RIGHT(TEXT(AU558,"0.#"),1)=".",TRUE,FALSE)</formula>
    </cfRule>
  </conditionalFormatting>
  <conditionalFormatting sqref="AQ557">
    <cfRule type="expression" dxfId="2443" priority="1261">
      <formula>IF(RIGHT(TEXT(AQ557,"0.#"),1)=".",FALSE,TRUE)</formula>
    </cfRule>
    <cfRule type="expression" dxfId="2442" priority="1262">
      <formula>IF(RIGHT(TEXT(AQ557,"0.#"),1)=".",TRUE,FALSE)</formula>
    </cfRule>
  </conditionalFormatting>
  <conditionalFormatting sqref="AQ558">
    <cfRule type="expression" dxfId="2441" priority="1259">
      <formula>IF(RIGHT(TEXT(AQ558,"0.#"),1)=".",FALSE,TRUE)</formula>
    </cfRule>
    <cfRule type="expression" dxfId="2440" priority="1260">
      <formula>IF(RIGHT(TEXT(AQ558,"0.#"),1)=".",TRUE,FALSE)</formula>
    </cfRule>
  </conditionalFormatting>
  <conditionalFormatting sqref="AQ556">
    <cfRule type="expression" dxfId="2439" priority="1257">
      <formula>IF(RIGHT(TEXT(AQ556,"0.#"),1)=".",FALSE,TRUE)</formula>
    </cfRule>
    <cfRule type="expression" dxfId="2438" priority="1258">
      <formula>IF(RIGHT(TEXT(AQ556,"0.#"),1)=".",TRUE,FALSE)</formula>
    </cfRule>
  </conditionalFormatting>
  <conditionalFormatting sqref="AE561">
    <cfRule type="expression" dxfId="2437" priority="1255">
      <formula>IF(RIGHT(TEXT(AE561,"0.#"),1)=".",FALSE,TRUE)</formula>
    </cfRule>
    <cfRule type="expression" dxfId="2436" priority="1256">
      <formula>IF(RIGHT(TEXT(AE561,"0.#"),1)=".",TRUE,FALSE)</formula>
    </cfRule>
  </conditionalFormatting>
  <conditionalFormatting sqref="AE562">
    <cfRule type="expression" dxfId="2435" priority="1253">
      <formula>IF(RIGHT(TEXT(AE562,"0.#"),1)=".",FALSE,TRUE)</formula>
    </cfRule>
    <cfRule type="expression" dxfId="2434" priority="1254">
      <formula>IF(RIGHT(TEXT(AE562,"0.#"),1)=".",TRUE,FALSE)</formula>
    </cfRule>
  </conditionalFormatting>
  <conditionalFormatting sqref="AE563">
    <cfRule type="expression" dxfId="2433" priority="1251">
      <formula>IF(RIGHT(TEXT(AE563,"0.#"),1)=".",FALSE,TRUE)</formula>
    </cfRule>
    <cfRule type="expression" dxfId="2432" priority="1252">
      <formula>IF(RIGHT(TEXT(AE563,"0.#"),1)=".",TRUE,FALSE)</formula>
    </cfRule>
  </conditionalFormatting>
  <conditionalFormatting sqref="AL1103:AO1131">
    <cfRule type="expression" dxfId="2431" priority="2907">
      <formula>IF(AND(AL1103&gt;=0, RIGHT(TEXT(AL1103,"0.#"),1)&lt;&gt;"."),TRUE,FALSE)</formula>
    </cfRule>
    <cfRule type="expression" dxfId="2430" priority="2908">
      <formula>IF(AND(AL1103&gt;=0, RIGHT(TEXT(AL1103,"0.#"),1)="."),TRUE,FALSE)</formula>
    </cfRule>
    <cfRule type="expression" dxfId="2429" priority="2909">
      <formula>IF(AND(AL1103&lt;0, RIGHT(TEXT(AL1103,"0.#"),1)&lt;&gt;"."),TRUE,FALSE)</formula>
    </cfRule>
    <cfRule type="expression" dxfId="2428" priority="2910">
      <formula>IF(AND(AL1103&lt;0, RIGHT(TEXT(AL1103,"0.#"),1)="."),TRUE,FALSE)</formula>
    </cfRule>
  </conditionalFormatting>
  <conditionalFormatting sqref="Y1103:Y1131">
    <cfRule type="expression" dxfId="2427" priority="2905">
      <formula>IF(RIGHT(TEXT(Y1103,"0.#"),1)=".",FALSE,TRUE)</formula>
    </cfRule>
    <cfRule type="expression" dxfId="2426" priority="2906">
      <formula>IF(RIGHT(TEXT(Y1103,"0.#"),1)=".",TRUE,FALSE)</formula>
    </cfRule>
  </conditionalFormatting>
  <conditionalFormatting sqref="AQ553">
    <cfRule type="expression" dxfId="2425" priority="1289">
      <formula>IF(RIGHT(TEXT(AQ553,"0.#"),1)=".",FALSE,TRUE)</formula>
    </cfRule>
    <cfRule type="expression" dxfId="2424" priority="1290">
      <formula>IF(RIGHT(TEXT(AQ553,"0.#"),1)=".",TRUE,FALSE)</formula>
    </cfRule>
  </conditionalFormatting>
  <conditionalFormatting sqref="AU552">
    <cfRule type="expression" dxfId="2423" priority="1301">
      <formula>IF(RIGHT(TEXT(AU552,"0.#"),1)=".",FALSE,TRUE)</formula>
    </cfRule>
    <cfRule type="expression" dxfId="2422" priority="1302">
      <formula>IF(RIGHT(TEXT(AU552,"0.#"),1)=".",TRUE,FALSE)</formula>
    </cfRule>
  </conditionalFormatting>
  <conditionalFormatting sqref="AE552">
    <cfRule type="expression" dxfId="2421" priority="1313">
      <formula>IF(RIGHT(TEXT(AE552,"0.#"),1)=".",FALSE,TRUE)</formula>
    </cfRule>
    <cfRule type="expression" dxfId="2420" priority="1314">
      <formula>IF(RIGHT(TEXT(AE552,"0.#"),1)=".",TRUE,FALSE)</formula>
    </cfRule>
  </conditionalFormatting>
  <conditionalFormatting sqref="AQ548">
    <cfRule type="expression" dxfId="2419" priority="1319">
      <formula>IF(RIGHT(TEXT(AQ548,"0.#"),1)=".",FALSE,TRUE)</formula>
    </cfRule>
    <cfRule type="expression" dxfId="2418" priority="1320">
      <formula>IF(RIGHT(TEXT(AQ548,"0.#"),1)=".",TRUE,FALSE)</formula>
    </cfRule>
  </conditionalFormatting>
  <conditionalFormatting sqref="AL838:AO838">
    <cfRule type="expression" dxfId="2417" priority="2859">
      <formula>IF(AND(AL838&gt;=0, RIGHT(TEXT(AL838,"0.#"),1)&lt;&gt;"."),TRUE,FALSE)</formula>
    </cfRule>
    <cfRule type="expression" dxfId="2416" priority="2860">
      <formula>IF(AND(AL838&gt;=0, RIGHT(TEXT(AL838,"0.#"),1)="."),TRUE,FALSE)</formula>
    </cfRule>
    <cfRule type="expression" dxfId="2415" priority="2861">
      <formula>IF(AND(AL838&lt;0, RIGHT(TEXT(AL838,"0.#"),1)&lt;&gt;"."),TRUE,FALSE)</formula>
    </cfRule>
    <cfRule type="expression" dxfId="2414" priority="2862">
      <formula>IF(AND(AL838&lt;0, RIGHT(TEXT(AL838,"0.#"),1)="."),TRUE,FALSE)</formula>
    </cfRule>
  </conditionalFormatting>
  <conditionalFormatting sqref="Y838">
    <cfRule type="expression" dxfId="2413" priority="2857">
      <formula>IF(RIGHT(TEXT(Y838,"0.#"),1)=".",FALSE,TRUE)</formula>
    </cfRule>
    <cfRule type="expression" dxfId="2412" priority="2858">
      <formula>IF(RIGHT(TEXT(Y838,"0.#"),1)=".",TRUE,FALSE)</formula>
    </cfRule>
  </conditionalFormatting>
  <conditionalFormatting sqref="AE492">
    <cfRule type="expression" dxfId="2411" priority="1645">
      <formula>IF(RIGHT(TEXT(AE492,"0.#"),1)=".",FALSE,TRUE)</formula>
    </cfRule>
    <cfRule type="expression" dxfId="2410" priority="1646">
      <formula>IF(RIGHT(TEXT(AE492,"0.#"),1)=".",TRUE,FALSE)</formula>
    </cfRule>
  </conditionalFormatting>
  <conditionalFormatting sqref="AE493">
    <cfRule type="expression" dxfId="2409" priority="1643">
      <formula>IF(RIGHT(TEXT(AE493,"0.#"),1)=".",FALSE,TRUE)</formula>
    </cfRule>
    <cfRule type="expression" dxfId="2408" priority="1644">
      <formula>IF(RIGHT(TEXT(AE493,"0.#"),1)=".",TRUE,FALSE)</formula>
    </cfRule>
  </conditionalFormatting>
  <conditionalFormatting sqref="AE494">
    <cfRule type="expression" dxfId="2407" priority="1641">
      <formula>IF(RIGHT(TEXT(AE494,"0.#"),1)=".",FALSE,TRUE)</formula>
    </cfRule>
    <cfRule type="expression" dxfId="2406" priority="1642">
      <formula>IF(RIGHT(TEXT(AE494,"0.#"),1)=".",TRUE,FALSE)</formula>
    </cfRule>
  </conditionalFormatting>
  <conditionalFormatting sqref="AQ493">
    <cfRule type="expression" dxfId="2405" priority="1621">
      <formula>IF(RIGHT(TEXT(AQ493,"0.#"),1)=".",FALSE,TRUE)</formula>
    </cfRule>
    <cfRule type="expression" dxfId="2404" priority="1622">
      <formula>IF(RIGHT(TEXT(AQ493,"0.#"),1)=".",TRUE,FALSE)</formula>
    </cfRule>
  </conditionalFormatting>
  <conditionalFormatting sqref="AQ494">
    <cfRule type="expression" dxfId="2403" priority="1619">
      <formula>IF(RIGHT(TEXT(AQ494,"0.#"),1)=".",FALSE,TRUE)</formula>
    </cfRule>
    <cfRule type="expression" dxfId="2402" priority="1620">
      <formula>IF(RIGHT(TEXT(AQ494,"0.#"),1)=".",TRUE,FALSE)</formula>
    </cfRule>
  </conditionalFormatting>
  <conditionalFormatting sqref="AQ492">
    <cfRule type="expression" dxfId="2401" priority="1617">
      <formula>IF(RIGHT(TEXT(AQ492,"0.#"),1)=".",FALSE,TRUE)</formula>
    </cfRule>
    <cfRule type="expression" dxfId="2400" priority="1618">
      <formula>IF(RIGHT(TEXT(AQ492,"0.#"),1)=".",TRUE,FALSE)</formula>
    </cfRule>
  </conditionalFormatting>
  <conditionalFormatting sqref="AU494">
    <cfRule type="expression" dxfId="2399" priority="1629">
      <formula>IF(RIGHT(TEXT(AU494,"0.#"),1)=".",FALSE,TRUE)</formula>
    </cfRule>
    <cfRule type="expression" dxfId="2398" priority="1630">
      <formula>IF(RIGHT(TEXT(AU494,"0.#"),1)=".",TRUE,FALSE)</formula>
    </cfRule>
  </conditionalFormatting>
  <conditionalFormatting sqref="AU492">
    <cfRule type="expression" dxfId="2397" priority="1633">
      <formula>IF(RIGHT(TEXT(AU492,"0.#"),1)=".",FALSE,TRUE)</formula>
    </cfRule>
    <cfRule type="expression" dxfId="2396" priority="1634">
      <formula>IF(RIGHT(TEXT(AU492,"0.#"),1)=".",TRUE,FALSE)</formula>
    </cfRule>
  </conditionalFormatting>
  <conditionalFormatting sqref="AU493">
    <cfRule type="expression" dxfId="2395" priority="1631">
      <formula>IF(RIGHT(TEXT(AU493,"0.#"),1)=".",FALSE,TRUE)</formula>
    </cfRule>
    <cfRule type="expression" dxfId="2394" priority="1632">
      <formula>IF(RIGHT(TEXT(AU493,"0.#"),1)=".",TRUE,FALSE)</formula>
    </cfRule>
  </conditionalFormatting>
  <conditionalFormatting sqref="AU583">
    <cfRule type="expression" dxfId="2393" priority="1149">
      <formula>IF(RIGHT(TEXT(AU583,"0.#"),1)=".",FALSE,TRUE)</formula>
    </cfRule>
    <cfRule type="expression" dxfId="2392" priority="1150">
      <formula>IF(RIGHT(TEXT(AU583,"0.#"),1)=".",TRUE,FALSE)</formula>
    </cfRule>
  </conditionalFormatting>
  <conditionalFormatting sqref="AU582">
    <cfRule type="expression" dxfId="2391" priority="1151">
      <formula>IF(RIGHT(TEXT(AU582,"0.#"),1)=".",FALSE,TRUE)</formula>
    </cfRule>
    <cfRule type="expression" dxfId="2390" priority="1152">
      <formula>IF(RIGHT(TEXT(AU582,"0.#"),1)=".",TRUE,FALSE)</formula>
    </cfRule>
  </conditionalFormatting>
  <conditionalFormatting sqref="AE499">
    <cfRule type="expression" dxfId="2389" priority="1611">
      <formula>IF(RIGHT(TEXT(AE499,"0.#"),1)=".",FALSE,TRUE)</formula>
    </cfRule>
    <cfRule type="expression" dxfId="2388" priority="1612">
      <formula>IF(RIGHT(TEXT(AE499,"0.#"),1)=".",TRUE,FALSE)</formula>
    </cfRule>
  </conditionalFormatting>
  <conditionalFormatting sqref="AE497">
    <cfRule type="expression" dxfId="2387" priority="1615">
      <formula>IF(RIGHT(TEXT(AE497,"0.#"),1)=".",FALSE,TRUE)</formula>
    </cfRule>
    <cfRule type="expression" dxfId="2386" priority="1616">
      <formula>IF(RIGHT(TEXT(AE497,"0.#"),1)=".",TRUE,FALSE)</formula>
    </cfRule>
  </conditionalFormatting>
  <conditionalFormatting sqref="AE498">
    <cfRule type="expression" dxfId="2385" priority="1613">
      <formula>IF(RIGHT(TEXT(AE498,"0.#"),1)=".",FALSE,TRUE)</formula>
    </cfRule>
    <cfRule type="expression" dxfId="2384" priority="1614">
      <formula>IF(RIGHT(TEXT(AE498,"0.#"),1)=".",TRUE,FALSE)</formula>
    </cfRule>
  </conditionalFormatting>
  <conditionalFormatting sqref="AU499">
    <cfRule type="expression" dxfId="2383" priority="1599">
      <formula>IF(RIGHT(TEXT(AU499,"0.#"),1)=".",FALSE,TRUE)</formula>
    </cfRule>
    <cfRule type="expression" dxfId="2382" priority="1600">
      <formula>IF(RIGHT(TEXT(AU499,"0.#"),1)=".",TRUE,FALSE)</formula>
    </cfRule>
  </conditionalFormatting>
  <conditionalFormatting sqref="AU497">
    <cfRule type="expression" dxfId="2381" priority="1603">
      <formula>IF(RIGHT(TEXT(AU497,"0.#"),1)=".",FALSE,TRUE)</formula>
    </cfRule>
    <cfRule type="expression" dxfId="2380" priority="1604">
      <formula>IF(RIGHT(TEXT(AU497,"0.#"),1)=".",TRUE,FALSE)</formula>
    </cfRule>
  </conditionalFormatting>
  <conditionalFormatting sqref="AU498">
    <cfRule type="expression" dxfId="2379" priority="1601">
      <formula>IF(RIGHT(TEXT(AU498,"0.#"),1)=".",FALSE,TRUE)</formula>
    </cfRule>
    <cfRule type="expression" dxfId="2378" priority="1602">
      <formula>IF(RIGHT(TEXT(AU498,"0.#"),1)=".",TRUE,FALSE)</formula>
    </cfRule>
  </conditionalFormatting>
  <conditionalFormatting sqref="AQ497">
    <cfRule type="expression" dxfId="2377" priority="1587">
      <formula>IF(RIGHT(TEXT(AQ497,"0.#"),1)=".",FALSE,TRUE)</formula>
    </cfRule>
    <cfRule type="expression" dxfId="2376" priority="1588">
      <formula>IF(RIGHT(TEXT(AQ497,"0.#"),1)=".",TRUE,FALSE)</formula>
    </cfRule>
  </conditionalFormatting>
  <conditionalFormatting sqref="AQ498">
    <cfRule type="expression" dxfId="2375" priority="1591">
      <formula>IF(RIGHT(TEXT(AQ498,"0.#"),1)=".",FALSE,TRUE)</formula>
    </cfRule>
    <cfRule type="expression" dxfId="2374" priority="1592">
      <formula>IF(RIGHT(TEXT(AQ498,"0.#"),1)=".",TRUE,FALSE)</formula>
    </cfRule>
  </conditionalFormatting>
  <conditionalFormatting sqref="AQ499">
    <cfRule type="expression" dxfId="2373" priority="1589">
      <formula>IF(RIGHT(TEXT(AQ499,"0.#"),1)=".",FALSE,TRUE)</formula>
    </cfRule>
    <cfRule type="expression" dxfId="2372" priority="1590">
      <formula>IF(RIGHT(TEXT(AQ499,"0.#"),1)=".",TRUE,FALSE)</formula>
    </cfRule>
  </conditionalFormatting>
  <conditionalFormatting sqref="AE504">
    <cfRule type="expression" dxfId="2371" priority="1581">
      <formula>IF(RIGHT(TEXT(AE504,"0.#"),1)=".",FALSE,TRUE)</formula>
    </cfRule>
    <cfRule type="expression" dxfId="2370" priority="1582">
      <formula>IF(RIGHT(TEXT(AE504,"0.#"),1)=".",TRUE,FALSE)</formula>
    </cfRule>
  </conditionalFormatting>
  <conditionalFormatting sqref="AE502">
    <cfRule type="expression" dxfId="2369" priority="1585">
      <formula>IF(RIGHT(TEXT(AE502,"0.#"),1)=".",FALSE,TRUE)</formula>
    </cfRule>
    <cfRule type="expression" dxfId="2368" priority="1586">
      <formula>IF(RIGHT(TEXT(AE502,"0.#"),1)=".",TRUE,FALSE)</formula>
    </cfRule>
  </conditionalFormatting>
  <conditionalFormatting sqref="AE503">
    <cfRule type="expression" dxfId="2367" priority="1583">
      <formula>IF(RIGHT(TEXT(AE503,"0.#"),1)=".",FALSE,TRUE)</formula>
    </cfRule>
    <cfRule type="expression" dxfId="2366" priority="1584">
      <formula>IF(RIGHT(TEXT(AE503,"0.#"),1)=".",TRUE,FALSE)</formula>
    </cfRule>
  </conditionalFormatting>
  <conditionalFormatting sqref="AU504">
    <cfRule type="expression" dxfId="2365" priority="1569">
      <formula>IF(RIGHT(TEXT(AU504,"0.#"),1)=".",FALSE,TRUE)</formula>
    </cfRule>
    <cfRule type="expression" dxfId="2364" priority="1570">
      <formula>IF(RIGHT(TEXT(AU504,"0.#"),1)=".",TRUE,FALSE)</formula>
    </cfRule>
  </conditionalFormatting>
  <conditionalFormatting sqref="AU502">
    <cfRule type="expression" dxfId="2363" priority="1573">
      <formula>IF(RIGHT(TEXT(AU502,"0.#"),1)=".",FALSE,TRUE)</formula>
    </cfRule>
    <cfRule type="expression" dxfId="2362" priority="1574">
      <formula>IF(RIGHT(TEXT(AU502,"0.#"),1)=".",TRUE,FALSE)</formula>
    </cfRule>
  </conditionalFormatting>
  <conditionalFormatting sqref="AU503">
    <cfRule type="expression" dxfId="2361" priority="1571">
      <formula>IF(RIGHT(TEXT(AU503,"0.#"),1)=".",FALSE,TRUE)</formula>
    </cfRule>
    <cfRule type="expression" dxfId="2360" priority="1572">
      <formula>IF(RIGHT(TEXT(AU503,"0.#"),1)=".",TRUE,FALSE)</formula>
    </cfRule>
  </conditionalFormatting>
  <conditionalFormatting sqref="AQ502">
    <cfRule type="expression" dxfId="2359" priority="1557">
      <formula>IF(RIGHT(TEXT(AQ502,"0.#"),1)=".",FALSE,TRUE)</formula>
    </cfRule>
    <cfRule type="expression" dxfId="2358" priority="1558">
      <formula>IF(RIGHT(TEXT(AQ502,"0.#"),1)=".",TRUE,FALSE)</formula>
    </cfRule>
  </conditionalFormatting>
  <conditionalFormatting sqref="AQ503">
    <cfRule type="expression" dxfId="2357" priority="1561">
      <formula>IF(RIGHT(TEXT(AQ503,"0.#"),1)=".",FALSE,TRUE)</formula>
    </cfRule>
    <cfRule type="expression" dxfId="2356" priority="1562">
      <formula>IF(RIGHT(TEXT(AQ503,"0.#"),1)=".",TRUE,FALSE)</formula>
    </cfRule>
  </conditionalFormatting>
  <conditionalFormatting sqref="AQ504">
    <cfRule type="expression" dxfId="2355" priority="1559">
      <formula>IF(RIGHT(TEXT(AQ504,"0.#"),1)=".",FALSE,TRUE)</formula>
    </cfRule>
    <cfRule type="expression" dxfId="2354" priority="1560">
      <formula>IF(RIGHT(TEXT(AQ504,"0.#"),1)=".",TRUE,FALSE)</formula>
    </cfRule>
  </conditionalFormatting>
  <conditionalFormatting sqref="AE509">
    <cfRule type="expression" dxfId="2353" priority="1551">
      <formula>IF(RIGHT(TEXT(AE509,"0.#"),1)=".",FALSE,TRUE)</formula>
    </cfRule>
    <cfRule type="expression" dxfId="2352" priority="1552">
      <formula>IF(RIGHT(TEXT(AE509,"0.#"),1)=".",TRUE,FALSE)</formula>
    </cfRule>
  </conditionalFormatting>
  <conditionalFormatting sqref="AE507">
    <cfRule type="expression" dxfId="2351" priority="1555">
      <formula>IF(RIGHT(TEXT(AE507,"0.#"),1)=".",FALSE,TRUE)</formula>
    </cfRule>
    <cfRule type="expression" dxfId="2350" priority="1556">
      <formula>IF(RIGHT(TEXT(AE507,"0.#"),1)=".",TRUE,FALSE)</formula>
    </cfRule>
  </conditionalFormatting>
  <conditionalFormatting sqref="AE508">
    <cfRule type="expression" dxfId="2349" priority="1553">
      <formula>IF(RIGHT(TEXT(AE508,"0.#"),1)=".",FALSE,TRUE)</formula>
    </cfRule>
    <cfRule type="expression" dxfId="2348" priority="1554">
      <formula>IF(RIGHT(TEXT(AE508,"0.#"),1)=".",TRUE,FALSE)</formula>
    </cfRule>
  </conditionalFormatting>
  <conditionalFormatting sqref="AU509">
    <cfRule type="expression" dxfId="2347" priority="1539">
      <formula>IF(RIGHT(TEXT(AU509,"0.#"),1)=".",FALSE,TRUE)</formula>
    </cfRule>
    <cfRule type="expression" dxfId="2346" priority="1540">
      <formula>IF(RIGHT(TEXT(AU509,"0.#"),1)=".",TRUE,FALSE)</formula>
    </cfRule>
  </conditionalFormatting>
  <conditionalFormatting sqref="AU507">
    <cfRule type="expression" dxfId="2345" priority="1543">
      <formula>IF(RIGHT(TEXT(AU507,"0.#"),1)=".",FALSE,TRUE)</formula>
    </cfRule>
    <cfRule type="expression" dxfId="2344" priority="1544">
      <formula>IF(RIGHT(TEXT(AU507,"0.#"),1)=".",TRUE,FALSE)</formula>
    </cfRule>
  </conditionalFormatting>
  <conditionalFormatting sqref="AU508">
    <cfRule type="expression" dxfId="2343" priority="1541">
      <formula>IF(RIGHT(TEXT(AU508,"0.#"),1)=".",FALSE,TRUE)</formula>
    </cfRule>
    <cfRule type="expression" dxfId="2342" priority="1542">
      <formula>IF(RIGHT(TEXT(AU508,"0.#"),1)=".",TRUE,FALSE)</formula>
    </cfRule>
  </conditionalFormatting>
  <conditionalFormatting sqref="AQ507">
    <cfRule type="expression" dxfId="2341" priority="1527">
      <formula>IF(RIGHT(TEXT(AQ507,"0.#"),1)=".",FALSE,TRUE)</formula>
    </cfRule>
    <cfRule type="expression" dxfId="2340" priority="1528">
      <formula>IF(RIGHT(TEXT(AQ507,"0.#"),1)=".",TRUE,FALSE)</formula>
    </cfRule>
  </conditionalFormatting>
  <conditionalFormatting sqref="AQ508">
    <cfRule type="expression" dxfId="2339" priority="1531">
      <formula>IF(RIGHT(TEXT(AQ508,"0.#"),1)=".",FALSE,TRUE)</formula>
    </cfRule>
    <cfRule type="expression" dxfId="2338" priority="1532">
      <formula>IF(RIGHT(TEXT(AQ508,"0.#"),1)=".",TRUE,FALSE)</formula>
    </cfRule>
  </conditionalFormatting>
  <conditionalFormatting sqref="AQ509">
    <cfRule type="expression" dxfId="2337" priority="1529">
      <formula>IF(RIGHT(TEXT(AQ509,"0.#"),1)=".",FALSE,TRUE)</formula>
    </cfRule>
    <cfRule type="expression" dxfId="2336" priority="1530">
      <formula>IF(RIGHT(TEXT(AQ509,"0.#"),1)=".",TRUE,FALSE)</formula>
    </cfRule>
  </conditionalFormatting>
  <conditionalFormatting sqref="AE465">
    <cfRule type="expression" dxfId="2335" priority="1821">
      <formula>IF(RIGHT(TEXT(AE465,"0.#"),1)=".",FALSE,TRUE)</formula>
    </cfRule>
    <cfRule type="expression" dxfId="2334" priority="1822">
      <formula>IF(RIGHT(TEXT(AE465,"0.#"),1)=".",TRUE,FALSE)</formula>
    </cfRule>
  </conditionalFormatting>
  <conditionalFormatting sqref="AE463">
    <cfRule type="expression" dxfId="2333" priority="1825">
      <formula>IF(RIGHT(TEXT(AE463,"0.#"),1)=".",FALSE,TRUE)</formula>
    </cfRule>
    <cfRule type="expression" dxfId="2332" priority="1826">
      <formula>IF(RIGHT(TEXT(AE463,"0.#"),1)=".",TRUE,FALSE)</formula>
    </cfRule>
  </conditionalFormatting>
  <conditionalFormatting sqref="AE464">
    <cfRule type="expression" dxfId="2331" priority="1823">
      <formula>IF(RIGHT(TEXT(AE464,"0.#"),1)=".",FALSE,TRUE)</formula>
    </cfRule>
    <cfRule type="expression" dxfId="2330" priority="1824">
      <formula>IF(RIGHT(TEXT(AE464,"0.#"),1)=".",TRUE,FALSE)</formula>
    </cfRule>
  </conditionalFormatting>
  <conditionalFormatting sqref="AM465">
    <cfRule type="expression" dxfId="2329" priority="1815">
      <formula>IF(RIGHT(TEXT(AM465,"0.#"),1)=".",FALSE,TRUE)</formula>
    </cfRule>
    <cfRule type="expression" dxfId="2328" priority="1816">
      <formula>IF(RIGHT(TEXT(AM465,"0.#"),1)=".",TRUE,FALSE)</formula>
    </cfRule>
  </conditionalFormatting>
  <conditionalFormatting sqref="AM463">
    <cfRule type="expression" dxfId="2327" priority="1819">
      <formula>IF(RIGHT(TEXT(AM463,"0.#"),1)=".",FALSE,TRUE)</formula>
    </cfRule>
    <cfRule type="expression" dxfId="2326" priority="1820">
      <formula>IF(RIGHT(TEXT(AM463,"0.#"),1)=".",TRUE,FALSE)</formula>
    </cfRule>
  </conditionalFormatting>
  <conditionalFormatting sqref="AM464">
    <cfRule type="expression" dxfId="2325" priority="1817">
      <formula>IF(RIGHT(TEXT(AM464,"0.#"),1)=".",FALSE,TRUE)</formula>
    </cfRule>
    <cfRule type="expression" dxfId="2324" priority="1818">
      <formula>IF(RIGHT(TEXT(AM464,"0.#"),1)=".",TRUE,FALSE)</formula>
    </cfRule>
  </conditionalFormatting>
  <conditionalFormatting sqref="AU465">
    <cfRule type="expression" dxfId="2323" priority="1809">
      <formula>IF(RIGHT(TEXT(AU465,"0.#"),1)=".",FALSE,TRUE)</formula>
    </cfRule>
    <cfRule type="expression" dxfId="2322" priority="1810">
      <formula>IF(RIGHT(TEXT(AU465,"0.#"),1)=".",TRUE,FALSE)</formula>
    </cfRule>
  </conditionalFormatting>
  <conditionalFormatting sqref="AU463">
    <cfRule type="expression" dxfId="2321" priority="1813">
      <formula>IF(RIGHT(TEXT(AU463,"0.#"),1)=".",FALSE,TRUE)</formula>
    </cfRule>
    <cfRule type="expression" dxfId="2320" priority="1814">
      <formula>IF(RIGHT(TEXT(AU463,"0.#"),1)=".",TRUE,FALSE)</formula>
    </cfRule>
  </conditionalFormatting>
  <conditionalFormatting sqref="AU464">
    <cfRule type="expression" dxfId="2319" priority="1811">
      <formula>IF(RIGHT(TEXT(AU464,"0.#"),1)=".",FALSE,TRUE)</formula>
    </cfRule>
    <cfRule type="expression" dxfId="2318" priority="1812">
      <formula>IF(RIGHT(TEXT(AU464,"0.#"),1)=".",TRUE,FALSE)</formula>
    </cfRule>
  </conditionalFormatting>
  <conditionalFormatting sqref="AI465">
    <cfRule type="expression" dxfId="2317" priority="1803">
      <formula>IF(RIGHT(TEXT(AI465,"0.#"),1)=".",FALSE,TRUE)</formula>
    </cfRule>
    <cfRule type="expression" dxfId="2316" priority="1804">
      <formula>IF(RIGHT(TEXT(AI465,"0.#"),1)=".",TRUE,FALSE)</formula>
    </cfRule>
  </conditionalFormatting>
  <conditionalFormatting sqref="AI463">
    <cfRule type="expression" dxfId="2315" priority="1807">
      <formula>IF(RIGHT(TEXT(AI463,"0.#"),1)=".",FALSE,TRUE)</formula>
    </cfRule>
    <cfRule type="expression" dxfId="2314" priority="1808">
      <formula>IF(RIGHT(TEXT(AI463,"0.#"),1)=".",TRUE,FALSE)</formula>
    </cfRule>
  </conditionalFormatting>
  <conditionalFormatting sqref="AI464">
    <cfRule type="expression" dxfId="2313" priority="1805">
      <formula>IF(RIGHT(TEXT(AI464,"0.#"),1)=".",FALSE,TRUE)</formula>
    </cfRule>
    <cfRule type="expression" dxfId="2312" priority="1806">
      <formula>IF(RIGHT(TEXT(AI464,"0.#"),1)=".",TRUE,FALSE)</formula>
    </cfRule>
  </conditionalFormatting>
  <conditionalFormatting sqref="AQ463">
    <cfRule type="expression" dxfId="2311" priority="1797">
      <formula>IF(RIGHT(TEXT(AQ463,"0.#"),1)=".",FALSE,TRUE)</formula>
    </cfRule>
    <cfRule type="expression" dxfId="2310" priority="1798">
      <formula>IF(RIGHT(TEXT(AQ463,"0.#"),1)=".",TRUE,FALSE)</formula>
    </cfRule>
  </conditionalFormatting>
  <conditionalFormatting sqref="AQ464">
    <cfRule type="expression" dxfId="2309" priority="1801">
      <formula>IF(RIGHT(TEXT(AQ464,"0.#"),1)=".",FALSE,TRUE)</formula>
    </cfRule>
    <cfRule type="expression" dxfId="2308" priority="1802">
      <formula>IF(RIGHT(TEXT(AQ464,"0.#"),1)=".",TRUE,FALSE)</formula>
    </cfRule>
  </conditionalFormatting>
  <conditionalFormatting sqref="AQ465">
    <cfRule type="expression" dxfId="2307" priority="1799">
      <formula>IF(RIGHT(TEXT(AQ465,"0.#"),1)=".",FALSE,TRUE)</formula>
    </cfRule>
    <cfRule type="expression" dxfId="2306" priority="1800">
      <formula>IF(RIGHT(TEXT(AQ465,"0.#"),1)=".",TRUE,FALSE)</formula>
    </cfRule>
  </conditionalFormatting>
  <conditionalFormatting sqref="AE470">
    <cfRule type="expression" dxfId="2305" priority="1791">
      <formula>IF(RIGHT(TEXT(AE470,"0.#"),1)=".",FALSE,TRUE)</formula>
    </cfRule>
    <cfRule type="expression" dxfId="2304" priority="1792">
      <formula>IF(RIGHT(TEXT(AE470,"0.#"),1)=".",TRUE,FALSE)</formula>
    </cfRule>
  </conditionalFormatting>
  <conditionalFormatting sqref="AE468">
    <cfRule type="expression" dxfId="2303" priority="1795">
      <formula>IF(RIGHT(TEXT(AE468,"0.#"),1)=".",FALSE,TRUE)</formula>
    </cfRule>
    <cfRule type="expression" dxfId="2302" priority="1796">
      <formula>IF(RIGHT(TEXT(AE468,"0.#"),1)=".",TRUE,FALSE)</formula>
    </cfRule>
  </conditionalFormatting>
  <conditionalFormatting sqref="AE469">
    <cfRule type="expression" dxfId="2301" priority="1793">
      <formula>IF(RIGHT(TEXT(AE469,"0.#"),1)=".",FALSE,TRUE)</formula>
    </cfRule>
    <cfRule type="expression" dxfId="2300" priority="1794">
      <formula>IF(RIGHT(TEXT(AE469,"0.#"),1)=".",TRUE,FALSE)</formula>
    </cfRule>
  </conditionalFormatting>
  <conditionalFormatting sqref="AM470">
    <cfRule type="expression" dxfId="2299" priority="1785">
      <formula>IF(RIGHT(TEXT(AM470,"0.#"),1)=".",FALSE,TRUE)</formula>
    </cfRule>
    <cfRule type="expression" dxfId="2298" priority="1786">
      <formula>IF(RIGHT(TEXT(AM470,"0.#"),1)=".",TRUE,FALSE)</formula>
    </cfRule>
  </conditionalFormatting>
  <conditionalFormatting sqref="AM468">
    <cfRule type="expression" dxfId="2297" priority="1789">
      <formula>IF(RIGHT(TEXT(AM468,"0.#"),1)=".",FALSE,TRUE)</formula>
    </cfRule>
    <cfRule type="expression" dxfId="2296" priority="1790">
      <formula>IF(RIGHT(TEXT(AM468,"0.#"),1)=".",TRUE,FALSE)</formula>
    </cfRule>
  </conditionalFormatting>
  <conditionalFormatting sqref="AM469">
    <cfRule type="expression" dxfId="2295" priority="1787">
      <formula>IF(RIGHT(TEXT(AM469,"0.#"),1)=".",FALSE,TRUE)</formula>
    </cfRule>
    <cfRule type="expression" dxfId="2294" priority="1788">
      <formula>IF(RIGHT(TEXT(AM469,"0.#"),1)=".",TRUE,FALSE)</formula>
    </cfRule>
  </conditionalFormatting>
  <conditionalFormatting sqref="AU470">
    <cfRule type="expression" dxfId="2293" priority="1779">
      <formula>IF(RIGHT(TEXT(AU470,"0.#"),1)=".",FALSE,TRUE)</formula>
    </cfRule>
    <cfRule type="expression" dxfId="2292" priority="1780">
      <formula>IF(RIGHT(TEXT(AU470,"0.#"),1)=".",TRUE,FALSE)</formula>
    </cfRule>
  </conditionalFormatting>
  <conditionalFormatting sqref="AU468">
    <cfRule type="expression" dxfId="2291" priority="1783">
      <formula>IF(RIGHT(TEXT(AU468,"0.#"),1)=".",FALSE,TRUE)</formula>
    </cfRule>
    <cfRule type="expression" dxfId="2290" priority="1784">
      <formula>IF(RIGHT(TEXT(AU468,"0.#"),1)=".",TRUE,FALSE)</formula>
    </cfRule>
  </conditionalFormatting>
  <conditionalFormatting sqref="AU469">
    <cfRule type="expression" dxfId="2289" priority="1781">
      <formula>IF(RIGHT(TEXT(AU469,"0.#"),1)=".",FALSE,TRUE)</formula>
    </cfRule>
    <cfRule type="expression" dxfId="2288" priority="1782">
      <formula>IF(RIGHT(TEXT(AU469,"0.#"),1)=".",TRUE,FALSE)</formula>
    </cfRule>
  </conditionalFormatting>
  <conditionalFormatting sqref="AI470">
    <cfRule type="expression" dxfId="2287" priority="1773">
      <formula>IF(RIGHT(TEXT(AI470,"0.#"),1)=".",FALSE,TRUE)</formula>
    </cfRule>
    <cfRule type="expression" dxfId="2286" priority="1774">
      <formula>IF(RIGHT(TEXT(AI470,"0.#"),1)=".",TRUE,FALSE)</formula>
    </cfRule>
  </conditionalFormatting>
  <conditionalFormatting sqref="AI468">
    <cfRule type="expression" dxfId="2285" priority="1777">
      <formula>IF(RIGHT(TEXT(AI468,"0.#"),1)=".",FALSE,TRUE)</formula>
    </cfRule>
    <cfRule type="expression" dxfId="2284" priority="1778">
      <formula>IF(RIGHT(TEXT(AI468,"0.#"),1)=".",TRUE,FALSE)</formula>
    </cfRule>
  </conditionalFormatting>
  <conditionalFormatting sqref="AI469">
    <cfRule type="expression" dxfId="2283" priority="1775">
      <formula>IF(RIGHT(TEXT(AI469,"0.#"),1)=".",FALSE,TRUE)</formula>
    </cfRule>
    <cfRule type="expression" dxfId="2282" priority="1776">
      <formula>IF(RIGHT(TEXT(AI469,"0.#"),1)=".",TRUE,FALSE)</formula>
    </cfRule>
  </conditionalFormatting>
  <conditionalFormatting sqref="AQ468">
    <cfRule type="expression" dxfId="2281" priority="1767">
      <formula>IF(RIGHT(TEXT(AQ468,"0.#"),1)=".",FALSE,TRUE)</formula>
    </cfRule>
    <cfRule type="expression" dxfId="2280" priority="1768">
      <formula>IF(RIGHT(TEXT(AQ468,"0.#"),1)=".",TRUE,FALSE)</formula>
    </cfRule>
  </conditionalFormatting>
  <conditionalFormatting sqref="AQ469">
    <cfRule type="expression" dxfId="2279" priority="1771">
      <formula>IF(RIGHT(TEXT(AQ469,"0.#"),1)=".",FALSE,TRUE)</formula>
    </cfRule>
    <cfRule type="expression" dxfId="2278" priority="1772">
      <formula>IF(RIGHT(TEXT(AQ469,"0.#"),1)=".",TRUE,FALSE)</formula>
    </cfRule>
  </conditionalFormatting>
  <conditionalFormatting sqref="AQ470">
    <cfRule type="expression" dxfId="2277" priority="1769">
      <formula>IF(RIGHT(TEXT(AQ470,"0.#"),1)=".",FALSE,TRUE)</formula>
    </cfRule>
    <cfRule type="expression" dxfId="2276" priority="1770">
      <formula>IF(RIGHT(TEXT(AQ470,"0.#"),1)=".",TRUE,FALSE)</formula>
    </cfRule>
  </conditionalFormatting>
  <conditionalFormatting sqref="AE475">
    <cfRule type="expression" dxfId="2275" priority="1761">
      <formula>IF(RIGHT(TEXT(AE475,"0.#"),1)=".",FALSE,TRUE)</formula>
    </cfRule>
    <cfRule type="expression" dxfId="2274" priority="1762">
      <formula>IF(RIGHT(TEXT(AE475,"0.#"),1)=".",TRUE,FALSE)</formula>
    </cfRule>
  </conditionalFormatting>
  <conditionalFormatting sqref="AE473">
    <cfRule type="expression" dxfId="2273" priority="1765">
      <formula>IF(RIGHT(TEXT(AE473,"0.#"),1)=".",FALSE,TRUE)</formula>
    </cfRule>
    <cfRule type="expression" dxfId="2272" priority="1766">
      <formula>IF(RIGHT(TEXT(AE473,"0.#"),1)=".",TRUE,FALSE)</formula>
    </cfRule>
  </conditionalFormatting>
  <conditionalFormatting sqref="AE474">
    <cfRule type="expression" dxfId="2271" priority="1763">
      <formula>IF(RIGHT(TEXT(AE474,"0.#"),1)=".",FALSE,TRUE)</formula>
    </cfRule>
    <cfRule type="expression" dxfId="2270" priority="1764">
      <formula>IF(RIGHT(TEXT(AE474,"0.#"),1)=".",TRUE,FALSE)</formula>
    </cfRule>
  </conditionalFormatting>
  <conditionalFormatting sqref="AM475">
    <cfRule type="expression" dxfId="2269" priority="1755">
      <formula>IF(RIGHT(TEXT(AM475,"0.#"),1)=".",FALSE,TRUE)</formula>
    </cfRule>
    <cfRule type="expression" dxfId="2268" priority="1756">
      <formula>IF(RIGHT(TEXT(AM475,"0.#"),1)=".",TRUE,FALSE)</formula>
    </cfRule>
  </conditionalFormatting>
  <conditionalFormatting sqref="AM473">
    <cfRule type="expression" dxfId="2267" priority="1759">
      <formula>IF(RIGHT(TEXT(AM473,"0.#"),1)=".",FALSE,TRUE)</formula>
    </cfRule>
    <cfRule type="expression" dxfId="2266" priority="1760">
      <formula>IF(RIGHT(TEXT(AM473,"0.#"),1)=".",TRUE,FALSE)</formula>
    </cfRule>
  </conditionalFormatting>
  <conditionalFormatting sqref="AM474">
    <cfRule type="expression" dxfId="2265" priority="1757">
      <formula>IF(RIGHT(TEXT(AM474,"0.#"),1)=".",FALSE,TRUE)</formula>
    </cfRule>
    <cfRule type="expression" dxfId="2264" priority="1758">
      <formula>IF(RIGHT(TEXT(AM474,"0.#"),1)=".",TRUE,FALSE)</formula>
    </cfRule>
  </conditionalFormatting>
  <conditionalFormatting sqref="AU475">
    <cfRule type="expression" dxfId="2263" priority="1749">
      <formula>IF(RIGHT(TEXT(AU475,"0.#"),1)=".",FALSE,TRUE)</formula>
    </cfRule>
    <cfRule type="expression" dxfId="2262" priority="1750">
      <formula>IF(RIGHT(TEXT(AU475,"0.#"),1)=".",TRUE,FALSE)</formula>
    </cfRule>
  </conditionalFormatting>
  <conditionalFormatting sqref="AU473">
    <cfRule type="expression" dxfId="2261" priority="1753">
      <formula>IF(RIGHT(TEXT(AU473,"0.#"),1)=".",FALSE,TRUE)</formula>
    </cfRule>
    <cfRule type="expression" dxfId="2260" priority="1754">
      <formula>IF(RIGHT(TEXT(AU473,"0.#"),1)=".",TRUE,FALSE)</formula>
    </cfRule>
  </conditionalFormatting>
  <conditionalFormatting sqref="AU474">
    <cfRule type="expression" dxfId="2259" priority="1751">
      <formula>IF(RIGHT(TEXT(AU474,"0.#"),1)=".",FALSE,TRUE)</formula>
    </cfRule>
    <cfRule type="expression" dxfId="2258" priority="1752">
      <formula>IF(RIGHT(TEXT(AU474,"0.#"),1)=".",TRUE,FALSE)</formula>
    </cfRule>
  </conditionalFormatting>
  <conditionalFormatting sqref="AI475">
    <cfRule type="expression" dxfId="2257" priority="1743">
      <formula>IF(RIGHT(TEXT(AI475,"0.#"),1)=".",FALSE,TRUE)</formula>
    </cfRule>
    <cfRule type="expression" dxfId="2256" priority="1744">
      <formula>IF(RIGHT(TEXT(AI475,"0.#"),1)=".",TRUE,FALSE)</formula>
    </cfRule>
  </conditionalFormatting>
  <conditionalFormatting sqref="AI473">
    <cfRule type="expression" dxfId="2255" priority="1747">
      <formula>IF(RIGHT(TEXT(AI473,"0.#"),1)=".",FALSE,TRUE)</formula>
    </cfRule>
    <cfRule type="expression" dxfId="2254" priority="1748">
      <formula>IF(RIGHT(TEXT(AI473,"0.#"),1)=".",TRUE,FALSE)</formula>
    </cfRule>
  </conditionalFormatting>
  <conditionalFormatting sqref="AI474">
    <cfRule type="expression" dxfId="2253" priority="1745">
      <formula>IF(RIGHT(TEXT(AI474,"0.#"),1)=".",FALSE,TRUE)</formula>
    </cfRule>
    <cfRule type="expression" dxfId="2252" priority="1746">
      <formula>IF(RIGHT(TEXT(AI474,"0.#"),1)=".",TRUE,FALSE)</formula>
    </cfRule>
  </conditionalFormatting>
  <conditionalFormatting sqref="AQ473">
    <cfRule type="expression" dxfId="2251" priority="1737">
      <formula>IF(RIGHT(TEXT(AQ473,"0.#"),1)=".",FALSE,TRUE)</formula>
    </cfRule>
    <cfRule type="expression" dxfId="2250" priority="1738">
      <formula>IF(RIGHT(TEXT(AQ473,"0.#"),1)=".",TRUE,FALSE)</formula>
    </cfRule>
  </conditionalFormatting>
  <conditionalFormatting sqref="AQ474">
    <cfRule type="expression" dxfId="2249" priority="1741">
      <formula>IF(RIGHT(TEXT(AQ474,"0.#"),1)=".",FALSE,TRUE)</formula>
    </cfRule>
    <cfRule type="expression" dxfId="2248" priority="1742">
      <formula>IF(RIGHT(TEXT(AQ474,"0.#"),1)=".",TRUE,FALSE)</formula>
    </cfRule>
  </conditionalFormatting>
  <conditionalFormatting sqref="AQ475">
    <cfRule type="expression" dxfId="2247" priority="1739">
      <formula>IF(RIGHT(TEXT(AQ475,"0.#"),1)=".",FALSE,TRUE)</formula>
    </cfRule>
    <cfRule type="expression" dxfId="2246" priority="1740">
      <formula>IF(RIGHT(TEXT(AQ475,"0.#"),1)=".",TRUE,FALSE)</formula>
    </cfRule>
  </conditionalFormatting>
  <conditionalFormatting sqref="AE480">
    <cfRule type="expression" dxfId="2245" priority="1731">
      <formula>IF(RIGHT(TEXT(AE480,"0.#"),1)=".",FALSE,TRUE)</formula>
    </cfRule>
    <cfRule type="expression" dxfId="2244" priority="1732">
      <formula>IF(RIGHT(TEXT(AE480,"0.#"),1)=".",TRUE,FALSE)</formula>
    </cfRule>
  </conditionalFormatting>
  <conditionalFormatting sqref="AE478">
    <cfRule type="expression" dxfId="2243" priority="1735">
      <formula>IF(RIGHT(TEXT(AE478,"0.#"),1)=".",FALSE,TRUE)</formula>
    </cfRule>
    <cfRule type="expression" dxfId="2242" priority="1736">
      <formula>IF(RIGHT(TEXT(AE478,"0.#"),1)=".",TRUE,FALSE)</formula>
    </cfRule>
  </conditionalFormatting>
  <conditionalFormatting sqref="AE479">
    <cfRule type="expression" dxfId="2241" priority="1733">
      <formula>IF(RIGHT(TEXT(AE479,"0.#"),1)=".",FALSE,TRUE)</formula>
    </cfRule>
    <cfRule type="expression" dxfId="2240" priority="1734">
      <formula>IF(RIGHT(TEXT(AE479,"0.#"),1)=".",TRUE,FALSE)</formula>
    </cfRule>
  </conditionalFormatting>
  <conditionalFormatting sqref="AM480">
    <cfRule type="expression" dxfId="2239" priority="1725">
      <formula>IF(RIGHT(TEXT(AM480,"0.#"),1)=".",FALSE,TRUE)</formula>
    </cfRule>
    <cfRule type="expression" dxfId="2238" priority="1726">
      <formula>IF(RIGHT(TEXT(AM480,"0.#"),1)=".",TRUE,FALSE)</formula>
    </cfRule>
  </conditionalFormatting>
  <conditionalFormatting sqref="AM478">
    <cfRule type="expression" dxfId="2237" priority="1729">
      <formula>IF(RIGHT(TEXT(AM478,"0.#"),1)=".",FALSE,TRUE)</formula>
    </cfRule>
    <cfRule type="expression" dxfId="2236" priority="1730">
      <formula>IF(RIGHT(TEXT(AM478,"0.#"),1)=".",TRUE,FALSE)</formula>
    </cfRule>
  </conditionalFormatting>
  <conditionalFormatting sqref="AM479">
    <cfRule type="expression" dxfId="2235" priority="1727">
      <formula>IF(RIGHT(TEXT(AM479,"0.#"),1)=".",FALSE,TRUE)</formula>
    </cfRule>
    <cfRule type="expression" dxfId="2234" priority="1728">
      <formula>IF(RIGHT(TEXT(AM479,"0.#"),1)=".",TRUE,FALSE)</formula>
    </cfRule>
  </conditionalFormatting>
  <conditionalFormatting sqref="AU480">
    <cfRule type="expression" dxfId="2233" priority="1719">
      <formula>IF(RIGHT(TEXT(AU480,"0.#"),1)=".",FALSE,TRUE)</formula>
    </cfRule>
    <cfRule type="expression" dxfId="2232" priority="1720">
      <formula>IF(RIGHT(TEXT(AU480,"0.#"),1)=".",TRUE,FALSE)</formula>
    </cfRule>
  </conditionalFormatting>
  <conditionalFormatting sqref="AU478">
    <cfRule type="expression" dxfId="2231" priority="1723">
      <formula>IF(RIGHT(TEXT(AU478,"0.#"),1)=".",FALSE,TRUE)</formula>
    </cfRule>
    <cfRule type="expression" dxfId="2230" priority="1724">
      <formula>IF(RIGHT(TEXT(AU478,"0.#"),1)=".",TRUE,FALSE)</formula>
    </cfRule>
  </conditionalFormatting>
  <conditionalFormatting sqref="AU479">
    <cfRule type="expression" dxfId="2229" priority="1721">
      <formula>IF(RIGHT(TEXT(AU479,"0.#"),1)=".",FALSE,TRUE)</formula>
    </cfRule>
    <cfRule type="expression" dxfId="2228" priority="1722">
      <formula>IF(RIGHT(TEXT(AU479,"0.#"),1)=".",TRUE,FALSE)</formula>
    </cfRule>
  </conditionalFormatting>
  <conditionalFormatting sqref="AI480">
    <cfRule type="expression" dxfId="2227" priority="1713">
      <formula>IF(RIGHT(TEXT(AI480,"0.#"),1)=".",FALSE,TRUE)</formula>
    </cfRule>
    <cfRule type="expression" dxfId="2226" priority="1714">
      <formula>IF(RIGHT(TEXT(AI480,"0.#"),1)=".",TRUE,FALSE)</formula>
    </cfRule>
  </conditionalFormatting>
  <conditionalFormatting sqref="AI478">
    <cfRule type="expression" dxfId="2225" priority="1717">
      <formula>IF(RIGHT(TEXT(AI478,"0.#"),1)=".",FALSE,TRUE)</formula>
    </cfRule>
    <cfRule type="expression" dxfId="2224" priority="1718">
      <formula>IF(RIGHT(TEXT(AI478,"0.#"),1)=".",TRUE,FALSE)</formula>
    </cfRule>
  </conditionalFormatting>
  <conditionalFormatting sqref="AI479">
    <cfRule type="expression" dxfId="2223" priority="1715">
      <formula>IF(RIGHT(TEXT(AI479,"0.#"),1)=".",FALSE,TRUE)</formula>
    </cfRule>
    <cfRule type="expression" dxfId="2222" priority="1716">
      <formula>IF(RIGHT(TEXT(AI479,"0.#"),1)=".",TRUE,FALSE)</formula>
    </cfRule>
  </conditionalFormatting>
  <conditionalFormatting sqref="AQ478">
    <cfRule type="expression" dxfId="2221" priority="1707">
      <formula>IF(RIGHT(TEXT(AQ478,"0.#"),1)=".",FALSE,TRUE)</formula>
    </cfRule>
    <cfRule type="expression" dxfId="2220" priority="1708">
      <formula>IF(RIGHT(TEXT(AQ478,"0.#"),1)=".",TRUE,FALSE)</formula>
    </cfRule>
  </conditionalFormatting>
  <conditionalFormatting sqref="AQ479">
    <cfRule type="expression" dxfId="2219" priority="1711">
      <formula>IF(RIGHT(TEXT(AQ479,"0.#"),1)=".",FALSE,TRUE)</formula>
    </cfRule>
    <cfRule type="expression" dxfId="2218" priority="1712">
      <formula>IF(RIGHT(TEXT(AQ479,"0.#"),1)=".",TRUE,FALSE)</formula>
    </cfRule>
  </conditionalFormatting>
  <conditionalFormatting sqref="AQ480">
    <cfRule type="expression" dxfId="2217" priority="1709">
      <formula>IF(RIGHT(TEXT(AQ480,"0.#"),1)=".",FALSE,TRUE)</formula>
    </cfRule>
    <cfRule type="expression" dxfId="2216" priority="1710">
      <formula>IF(RIGHT(TEXT(AQ480,"0.#"),1)=".",TRUE,FALSE)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38:AE139 AI138:AI139 AM138:AM139 AQ138:AQ139 AU138:AU139">
    <cfRule type="expression" dxfId="2201" priority="1993">
      <formula>IF(RIGHT(TEXT(AE138,"0.#"),1)=".",FALSE,TRUE)</formula>
    </cfRule>
    <cfRule type="expression" dxfId="2200" priority="1994">
      <formula>IF(RIGHT(TEXT(AE138,"0.#"),1)=".",TRUE,FALSE)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98:AE199 AI198:AI199 AM198:AM199 AQ198:AQ199 AU198:AU199">
    <cfRule type="expression" dxfId="2197" priority="1983">
      <formula>IF(RIGHT(TEXT(AE198,"0.#"),1)=".",FALSE,TRUE)</formula>
    </cfRule>
    <cfRule type="expression" dxfId="2196" priority="1984">
      <formula>IF(RIGHT(TEXT(AE198,"0.#"),1)=".",TRUE,FALSE)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194:AE195 AI194:AI195 AM194:AM195 AQ194:AQ195 AU194:AU195">
    <cfRule type="expression" dxfId="2193" priority="1985">
      <formula>IF(RIGHT(TEXT(AE194,"0.#"),1)=".",FALSE,TRUE)</formula>
    </cfRule>
    <cfRule type="expression" dxfId="2192" priority="1986">
      <formula>IF(RIGHT(TEXT(AE194,"0.#"),1)=".",TRUE,FALSE)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M440">
    <cfRule type="expression" dxfId="2149" priority="1935">
      <formula>IF(RIGHT(TEXT(AM440,"0.#"),1)=".",FALSE,TRUE)</formula>
    </cfRule>
    <cfRule type="expression" dxfId="2148" priority="1936">
      <formula>IF(RIGHT(TEXT(AM440,"0.#"),1)=".",TRUE,FALSE)</formula>
    </cfRule>
  </conditionalFormatting>
  <conditionalFormatting sqref="AM438">
    <cfRule type="expression" dxfId="2147" priority="1939">
      <formula>IF(RIGHT(TEXT(AM438,"0.#"),1)=".",FALSE,TRUE)</formula>
    </cfRule>
    <cfRule type="expression" dxfId="2146" priority="1940">
      <formula>IF(RIGHT(TEXT(AM438,"0.#"),1)=".",TRUE,FALSE)</formula>
    </cfRule>
  </conditionalFormatting>
  <conditionalFormatting sqref="AM439">
    <cfRule type="expression" dxfId="2145" priority="1937">
      <formula>IF(RIGHT(TEXT(AM439,"0.#"),1)=".",FALSE,TRUE)</formula>
    </cfRule>
    <cfRule type="expression" dxfId="2144" priority="1938">
      <formula>IF(RIGHT(TEXT(AM439,"0.#"),1)=".",TRUE,FALSE)</formula>
    </cfRule>
  </conditionalFormatting>
  <conditionalFormatting sqref="AU440">
    <cfRule type="expression" dxfId="2143" priority="1929">
      <formula>IF(RIGHT(TEXT(AU440,"0.#"),1)=".",FALSE,TRUE)</formula>
    </cfRule>
    <cfRule type="expression" dxfId="2142" priority="1930">
      <formula>IF(RIGHT(TEXT(AU440,"0.#"),1)=".",TRUE,FALSE)</formula>
    </cfRule>
  </conditionalFormatting>
  <conditionalFormatting sqref="AU438">
    <cfRule type="expression" dxfId="2141" priority="1933">
      <formula>IF(RIGHT(TEXT(AU438,"0.#"),1)=".",FALSE,TRUE)</formula>
    </cfRule>
    <cfRule type="expression" dxfId="2140" priority="1934">
      <formula>IF(RIGHT(TEXT(AU438,"0.#"),1)=".",TRUE,FALSE)</formula>
    </cfRule>
  </conditionalFormatting>
  <conditionalFormatting sqref="AU439">
    <cfRule type="expression" dxfId="2139" priority="1931">
      <formula>IF(RIGHT(TEXT(AU439,"0.#"),1)=".",FALSE,TRUE)</formula>
    </cfRule>
    <cfRule type="expression" dxfId="2138" priority="1932">
      <formula>IF(RIGHT(TEXT(AU439,"0.#"),1)=".",TRUE,FALSE)</formula>
    </cfRule>
  </conditionalFormatting>
  <conditionalFormatting sqref="AI440">
    <cfRule type="expression" dxfId="2137" priority="1923">
      <formula>IF(RIGHT(TEXT(AI440,"0.#"),1)=".",FALSE,TRUE)</formula>
    </cfRule>
    <cfRule type="expression" dxfId="2136" priority="1924">
      <formula>IF(RIGHT(TEXT(AI440,"0.#"),1)=".",TRUE,FALSE)</formula>
    </cfRule>
  </conditionalFormatting>
  <conditionalFormatting sqref="AI438">
    <cfRule type="expression" dxfId="2135" priority="1927">
      <formula>IF(RIGHT(TEXT(AI438,"0.#"),1)=".",FALSE,TRUE)</formula>
    </cfRule>
    <cfRule type="expression" dxfId="2134" priority="1928">
      <formula>IF(RIGHT(TEXT(AI438,"0.#"),1)=".",TRUE,FALSE)</formula>
    </cfRule>
  </conditionalFormatting>
  <conditionalFormatting sqref="AI439">
    <cfRule type="expression" dxfId="2133" priority="1925">
      <formula>IF(RIGHT(TEXT(AI439,"0.#"),1)=".",FALSE,TRUE)</formula>
    </cfRule>
    <cfRule type="expression" dxfId="2132" priority="1926">
      <formula>IF(RIGHT(TEXT(AI439,"0.#"),1)=".",TRUE,FALSE)</formula>
    </cfRule>
  </conditionalFormatting>
  <conditionalFormatting sqref="AQ438">
    <cfRule type="expression" dxfId="2131" priority="1917">
      <formula>IF(RIGHT(TEXT(AQ438,"0.#"),1)=".",FALSE,TRUE)</formula>
    </cfRule>
    <cfRule type="expression" dxfId="2130" priority="1918">
      <formula>IF(RIGHT(TEXT(AQ438,"0.#"),1)=".",TRUE,FALSE)</formula>
    </cfRule>
  </conditionalFormatting>
  <conditionalFormatting sqref="AQ439">
    <cfRule type="expression" dxfId="2129" priority="1921">
      <formula>IF(RIGHT(TEXT(AQ439,"0.#"),1)=".",FALSE,TRUE)</formula>
    </cfRule>
    <cfRule type="expression" dxfId="2128" priority="1922">
      <formula>IF(RIGHT(TEXT(AQ439,"0.#"),1)=".",TRUE,FALSE)</formula>
    </cfRule>
  </conditionalFormatting>
  <conditionalFormatting sqref="AQ440">
    <cfRule type="expression" dxfId="2127" priority="1919">
      <formula>IF(RIGHT(TEXT(AQ440,"0.#"),1)=".",FALSE,TRUE)</formula>
    </cfRule>
    <cfRule type="expression" dxfId="2126" priority="1920">
      <formula>IF(RIGHT(TEXT(AQ440,"0.#"),1)=".",TRUE,FALSE)</formula>
    </cfRule>
  </conditionalFormatting>
  <conditionalFormatting sqref="AE445">
    <cfRule type="expression" dxfId="2125" priority="1911">
      <formula>IF(RIGHT(TEXT(AE445,"0.#"),1)=".",FALSE,TRUE)</formula>
    </cfRule>
    <cfRule type="expression" dxfId="2124" priority="1912">
      <formula>IF(RIGHT(TEXT(AE445,"0.#"),1)=".",TRUE,FALSE)</formula>
    </cfRule>
  </conditionalFormatting>
  <conditionalFormatting sqref="AE443">
    <cfRule type="expression" dxfId="2123" priority="1915">
      <formula>IF(RIGHT(TEXT(AE443,"0.#"),1)=".",FALSE,TRUE)</formula>
    </cfRule>
    <cfRule type="expression" dxfId="2122" priority="1916">
      <formula>IF(RIGHT(TEXT(AE443,"0.#"),1)=".",TRUE,FALSE)</formula>
    </cfRule>
  </conditionalFormatting>
  <conditionalFormatting sqref="AE444">
    <cfRule type="expression" dxfId="2121" priority="1913">
      <formula>IF(RIGHT(TEXT(AE444,"0.#"),1)=".",FALSE,TRUE)</formula>
    </cfRule>
    <cfRule type="expression" dxfId="2120" priority="1914">
      <formula>IF(RIGHT(TEXT(AE444,"0.#"),1)=".",TRUE,FALSE)</formula>
    </cfRule>
  </conditionalFormatting>
  <conditionalFormatting sqref="AM445">
    <cfRule type="expression" dxfId="2119" priority="1905">
      <formula>IF(RIGHT(TEXT(AM445,"0.#"),1)=".",FALSE,TRUE)</formula>
    </cfRule>
    <cfRule type="expression" dxfId="2118" priority="1906">
      <formula>IF(RIGHT(TEXT(AM445,"0.#"),1)=".",TRUE,FALSE)</formula>
    </cfRule>
  </conditionalFormatting>
  <conditionalFormatting sqref="AM443">
    <cfRule type="expression" dxfId="2117" priority="1909">
      <formula>IF(RIGHT(TEXT(AM443,"0.#"),1)=".",FALSE,TRUE)</formula>
    </cfRule>
    <cfRule type="expression" dxfId="2116" priority="1910">
      <formula>IF(RIGHT(TEXT(AM443,"0.#"),1)=".",TRUE,FALSE)</formula>
    </cfRule>
  </conditionalFormatting>
  <conditionalFormatting sqref="AM444">
    <cfRule type="expression" dxfId="2115" priority="1907">
      <formula>IF(RIGHT(TEXT(AM444,"0.#"),1)=".",FALSE,TRUE)</formula>
    </cfRule>
    <cfRule type="expression" dxfId="2114" priority="1908">
      <formula>IF(RIGHT(TEXT(AM444,"0.#"),1)=".",TRUE,FALSE)</formula>
    </cfRule>
  </conditionalFormatting>
  <conditionalFormatting sqref="AU445">
    <cfRule type="expression" dxfId="2113" priority="1899">
      <formula>IF(RIGHT(TEXT(AU445,"0.#"),1)=".",FALSE,TRUE)</formula>
    </cfRule>
    <cfRule type="expression" dxfId="2112" priority="1900">
      <formula>IF(RIGHT(TEXT(AU445,"0.#"),1)=".",TRUE,FALSE)</formula>
    </cfRule>
  </conditionalFormatting>
  <conditionalFormatting sqref="AU443">
    <cfRule type="expression" dxfId="2111" priority="1903">
      <formula>IF(RIGHT(TEXT(AU443,"0.#"),1)=".",FALSE,TRUE)</formula>
    </cfRule>
    <cfRule type="expression" dxfId="2110" priority="1904">
      <formula>IF(RIGHT(TEXT(AU443,"0.#"),1)=".",TRUE,FALSE)</formula>
    </cfRule>
  </conditionalFormatting>
  <conditionalFormatting sqref="AU444">
    <cfRule type="expression" dxfId="2109" priority="1901">
      <formula>IF(RIGHT(TEXT(AU444,"0.#"),1)=".",FALSE,TRUE)</formula>
    </cfRule>
    <cfRule type="expression" dxfId="2108" priority="1902">
      <formula>IF(RIGHT(TEXT(AU444,"0.#"),1)=".",TRUE,FALSE)</formula>
    </cfRule>
  </conditionalFormatting>
  <conditionalFormatting sqref="AI445">
    <cfRule type="expression" dxfId="2107" priority="1893">
      <formula>IF(RIGHT(TEXT(AI445,"0.#"),1)=".",FALSE,TRUE)</formula>
    </cfRule>
    <cfRule type="expression" dxfId="2106" priority="1894">
      <formula>IF(RIGHT(TEXT(AI445,"0.#"),1)=".",TRUE,FALSE)</formula>
    </cfRule>
  </conditionalFormatting>
  <conditionalFormatting sqref="AI443">
    <cfRule type="expression" dxfId="2105" priority="1897">
      <formula>IF(RIGHT(TEXT(AI443,"0.#"),1)=".",FALSE,TRUE)</formula>
    </cfRule>
    <cfRule type="expression" dxfId="2104" priority="1898">
      <formula>IF(RIGHT(TEXT(AI443,"0.#"),1)=".",TRUE,FALSE)</formula>
    </cfRule>
  </conditionalFormatting>
  <conditionalFormatting sqref="AI444">
    <cfRule type="expression" dxfId="2103" priority="1895">
      <formula>IF(RIGHT(TEXT(AI444,"0.#"),1)=".",FALSE,TRUE)</formula>
    </cfRule>
    <cfRule type="expression" dxfId="2102" priority="1896">
      <formula>IF(RIGHT(TEXT(AI444,"0.#"),1)=".",TRUE,FALSE)</formula>
    </cfRule>
  </conditionalFormatting>
  <conditionalFormatting sqref="AQ443">
    <cfRule type="expression" dxfId="2101" priority="1887">
      <formula>IF(RIGHT(TEXT(AQ443,"0.#"),1)=".",FALSE,TRUE)</formula>
    </cfRule>
    <cfRule type="expression" dxfId="2100" priority="1888">
      <formula>IF(RIGHT(TEXT(AQ443,"0.#"),1)=".",TRUE,FALSE)</formula>
    </cfRule>
  </conditionalFormatting>
  <conditionalFormatting sqref="AQ444">
    <cfRule type="expression" dxfId="2099" priority="1891">
      <formula>IF(RIGHT(TEXT(AQ444,"0.#"),1)=".",FALSE,TRUE)</formula>
    </cfRule>
    <cfRule type="expression" dxfId="2098" priority="1892">
      <formula>IF(RIGHT(TEXT(AQ444,"0.#"),1)=".",TRUE,FALSE)</formula>
    </cfRule>
  </conditionalFormatting>
  <conditionalFormatting sqref="AQ445">
    <cfRule type="expression" dxfId="2097" priority="1889">
      <formula>IF(RIGHT(TEXT(AQ445,"0.#"),1)=".",FALSE,TRUE)</formula>
    </cfRule>
    <cfRule type="expression" dxfId="2096" priority="1890">
      <formula>IF(RIGHT(TEXT(AQ445,"0.#"),1)=".",TRUE,FALSE)</formula>
    </cfRule>
  </conditionalFormatting>
  <conditionalFormatting sqref="Y880:Y899">
    <cfRule type="expression" dxfId="2095" priority="2117">
      <formula>IF(RIGHT(TEXT(Y880,"0.#"),1)=".",FALSE,TRUE)</formula>
    </cfRule>
    <cfRule type="expression" dxfId="2094" priority="2118">
      <formula>IF(RIGHT(TEXT(Y880,"0.#"),1)=".",TRUE,FALSE)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899">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1">
    <cfRule type="expression" dxfId="1197" priority="505">
      <formula>IF(RIGHT(TEXT(AU101,"0.#"),1)=".",FALSE,TRUE)</formula>
    </cfRule>
    <cfRule type="expression" dxfId="1196" priority="506">
      <formula>IF(RIGHT(TEXT(AU101,"0.#"),1)=".",TRUE,FALSE)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14:V14">
    <cfRule type="expression" dxfId="745" priority="49">
      <formula>IF(RIGHT(TEXT(P14,"0.#"),1)=".",FALSE,TRUE)</formula>
    </cfRule>
    <cfRule type="expression" dxfId="744" priority="50">
      <formula>IF(RIGHT(TEXT(P14,"0.#"),1)=".",TRUE,FALSE)</formula>
    </cfRule>
  </conditionalFormatting>
  <conditionalFormatting sqref="P15:V17 P13:V13">
    <cfRule type="expression" dxfId="743" priority="47">
      <formula>IF(RIGHT(TEXT(P13,"0.#"),1)=".",FALSE,TRUE)</formula>
    </cfRule>
    <cfRule type="expression" dxfId="742" priority="48">
      <formula>IF(RIGHT(TEXT(P13,"0.#"),1)=".",TRUE,FALSE)</formula>
    </cfRule>
  </conditionalFormatting>
  <conditionalFormatting sqref="AU781">
    <cfRule type="expression" dxfId="741" priority="45">
      <formula>IF(RIGHT(TEXT(AU781,"0.#"),1)=".",FALSE,TRUE)</formula>
    </cfRule>
    <cfRule type="expression" dxfId="740" priority="46">
      <formula>IF(RIGHT(TEXT(AU781,"0.#"),1)=".",TRUE,FALSE)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AL871:AO879">
    <cfRule type="expression" dxfId="733" priority="35">
      <formula>IF(AND(AL871&gt;=0, RIGHT(TEXT(AL871,"0.#"),1)&lt;&gt;"."),TRUE,FALSE)</formula>
    </cfRule>
    <cfRule type="expression" dxfId="732" priority="36">
      <formula>IF(AND(AL871&gt;=0, RIGHT(TEXT(AL871,"0.#"),1)="."),TRUE,FALSE)</formula>
    </cfRule>
    <cfRule type="expression" dxfId="731" priority="37">
      <formula>IF(AND(AL871&lt;0, RIGHT(TEXT(AL871,"0.#"),1)&lt;&gt;"."),TRUE,FALSE)</formula>
    </cfRule>
    <cfRule type="expression" dxfId="730" priority="38">
      <formula>IF(AND(AL871&lt;0, RIGHT(TEXT(AL871,"0.#"),1)="."),TRUE,FALSE)</formula>
    </cfRule>
  </conditionalFormatting>
  <conditionalFormatting sqref="Y879">
    <cfRule type="expression" dxfId="729" priority="33">
      <formula>IF(RIGHT(TEXT(Y879,"0.#"),1)=".",FALSE,TRUE)</formula>
    </cfRule>
    <cfRule type="expression" dxfId="728" priority="34">
      <formula>IF(RIGHT(TEXT(Y879,"0.#"),1)=".",TRUE,FALSE)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Y874">
    <cfRule type="expression" dxfId="719" priority="19">
      <formula>IF(RIGHT(TEXT(Y874,"0.#"),1)=".",FALSE,TRUE)</formula>
    </cfRule>
    <cfRule type="expression" dxfId="718" priority="20">
      <formula>IF(RIGHT(TEXT(Y874,"0.#"),1)=".",TRUE,FALSE)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Y876">
    <cfRule type="expression" dxfId="715" priority="15">
      <formula>IF(RIGHT(TEXT(Y876,"0.#"),1)=".",FALSE,TRUE)</formula>
    </cfRule>
    <cfRule type="expression" dxfId="714" priority="16">
      <formula>IF(RIGHT(TEXT(Y876,"0.#"),1)=".",TRUE,FALSE)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818" t="s">
        <v>265</v>
      </c>
      <c r="H2" s="803"/>
      <c r="I2" s="803"/>
      <c r="J2" s="803"/>
      <c r="K2" s="803"/>
      <c r="L2" s="803"/>
      <c r="M2" s="803"/>
      <c r="N2" s="803"/>
      <c r="O2" s="804"/>
      <c r="P2" s="802" t="s">
        <v>59</v>
      </c>
      <c r="Q2" s="803"/>
      <c r="R2" s="803"/>
      <c r="S2" s="803"/>
      <c r="T2" s="803"/>
      <c r="U2" s="803"/>
      <c r="V2" s="803"/>
      <c r="W2" s="803"/>
      <c r="X2" s="804"/>
      <c r="Y2" s="1031"/>
      <c r="Z2" s="410"/>
      <c r="AA2" s="411"/>
      <c r="AB2" s="1035" t="s">
        <v>11</v>
      </c>
      <c r="AC2" s="1036"/>
      <c r="AD2" s="1037"/>
      <c r="AE2" s="1023" t="s">
        <v>357</v>
      </c>
      <c r="AF2" s="1023"/>
      <c r="AG2" s="1023"/>
      <c r="AH2" s="1023"/>
      <c r="AI2" s="1023" t="s">
        <v>363</v>
      </c>
      <c r="AJ2" s="1023"/>
      <c r="AK2" s="1023"/>
      <c r="AL2" s="1023"/>
      <c r="AM2" s="1023" t="s">
        <v>472</v>
      </c>
      <c r="AN2" s="1023"/>
      <c r="AO2" s="1023"/>
      <c r="AP2" s="469"/>
      <c r="AQ2" s="173" t="s">
        <v>355</v>
      </c>
      <c r="AR2" s="166"/>
      <c r="AS2" s="166"/>
      <c r="AT2" s="167"/>
      <c r="AU2" s="371" t="s">
        <v>253</v>
      </c>
      <c r="AV2" s="371"/>
      <c r="AW2" s="371"/>
      <c r="AX2" s="372"/>
    </row>
    <row r="3" spans="1:50" ht="18.75" customHeight="1" x14ac:dyDescent="0.15">
      <c r="A3" s="523"/>
      <c r="B3" s="524"/>
      <c r="C3" s="524"/>
      <c r="D3" s="524"/>
      <c r="E3" s="524"/>
      <c r="F3" s="525"/>
      <c r="G3" s="578"/>
      <c r="H3" s="377"/>
      <c r="I3" s="377"/>
      <c r="J3" s="377"/>
      <c r="K3" s="377"/>
      <c r="L3" s="377"/>
      <c r="M3" s="377"/>
      <c r="N3" s="377"/>
      <c r="O3" s="579"/>
      <c r="P3" s="591"/>
      <c r="Q3" s="377"/>
      <c r="R3" s="377"/>
      <c r="S3" s="377"/>
      <c r="T3" s="377"/>
      <c r="U3" s="377"/>
      <c r="V3" s="377"/>
      <c r="W3" s="377"/>
      <c r="X3" s="579"/>
      <c r="Y3" s="1032"/>
      <c r="Z3" s="1033"/>
      <c r="AA3" s="1034"/>
      <c r="AB3" s="1038"/>
      <c r="AC3" s="1039"/>
      <c r="AD3" s="104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6"/>
      <c r="B4" s="524"/>
      <c r="C4" s="524"/>
      <c r="D4" s="524"/>
      <c r="E4" s="524"/>
      <c r="F4" s="525"/>
      <c r="G4" s="551"/>
      <c r="H4" s="1041"/>
      <c r="I4" s="1041"/>
      <c r="J4" s="1041"/>
      <c r="K4" s="1041"/>
      <c r="L4" s="1041"/>
      <c r="M4" s="1041"/>
      <c r="N4" s="1041"/>
      <c r="O4" s="1042"/>
      <c r="P4" s="158"/>
      <c r="Q4" s="1049"/>
      <c r="R4" s="1049"/>
      <c r="S4" s="1049"/>
      <c r="T4" s="1049"/>
      <c r="U4" s="1049"/>
      <c r="V4" s="1049"/>
      <c r="W4" s="1049"/>
      <c r="X4" s="1050"/>
      <c r="Y4" s="1027" t="s">
        <v>12</v>
      </c>
      <c r="Z4" s="1028"/>
      <c r="AA4" s="1029"/>
      <c r="AB4" s="562"/>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7"/>
      <c r="B5" s="528"/>
      <c r="C5" s="528"/>
      <c r="D5" s="528"/>
      <c r="E5" s="528"/>
      <c r="F5" s="529"/>
      <c r="G5" s="1043"/>
      <c r="H5" s="1044"/>
      <c r="I5" s="1044"/>
      <c r="J5" s="1044"/>
      <c r="K5" s="1044"/>
      <c r="L5" s="1044"/>
      <c r="M5" s="1044"/>
      <c r="N5" s="1044"/>
      <c r="O5" s="1045"/>
      <c r="P5" s="1051"/>
      <c r="Q5" s="1051"/>
      <c r="R5" s="1051"/>
      <c r="S5" s="1051"/>
      <c r="T5" s="1051"/>
      <c r="U5" s="1051"/>
      <c r="V5" s="1051"/>
      <c r="W5" s="1051"/>
      <c r="X5" s="1052"/>
      <c r="Y5" s="301" t="s">
        <v>54</v>
      </c>
      <c r="Z5" s="1024"/>
      <c r="AA5" s="1025"/>
      <c r="AB5" s="533"/>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7"/>
      <c r="B6" s="528"/>
      <c r="C6" s="528"/>
      <c r="D6" s="528"/>
      <c r="E6" s="528"/>
      <c r="F6" s="529"/>
      <c r="G6" s="1046"/>
      <c r="H6" s="1047"/>
      <c r="I6" s="1047"/>
      <c r="J6" s="1047"/>
      <c r="K6" s="1047"/>
      <c r="L6" s="1047"/>
      <c r="M6" s="1047"/>
      <c r="N6" s="1047"/>
      <c r="O6" s="1048"/>
      <c r="P6" s="1053"/>
      <c r="Q6" s="1053"/>
      <c r="R6" s="1053"/>
      <c r="S6" s="1053"/>
      <c r="T6" s="1053"/>
      <c r="U6" s="1053"/>
      <c r="V6" s="1053"/>
      <c r="W6" s="1053"/>
      <c r="X6" s="1054"/>
      <c r="Y6" s="1055" t="s">
        <v>13</v>
      </c>
      <c r="Z6" s="1024"/>
      <c r="AA6" s="1025"/>
      <c r="AB6" s="472"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527</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3" t="s">
        <v>491</v>
      </c>
      <c r="B9" s="524"/>
      <c r="C9" s="524"/>
      <c r="D9" s="524"/>
      <c r="E9" s="524"/>
      <c r="F9" s="525"/>
      <c r="G9" s="818" t="s">
        <v>265</v>
      </c>
      <c r="H9" s="803"/>
      <c r="I9" s="803"/>
      <c r="J9" s="803"/>
      <c r="K9" s="803"/>
      <c r="L9" s="803"/>
      <c r="M9" s="803"/>
      <c r="N9" s="803"/>
      <c r="O9" s="804"/>
      <c r="P9" s="802" t="s">
        <v>59</v>
      </c>
      <c r="Q9" s="803"/>
      <c r="R9" s="803"/>
      <c r="S9" s="803"/>
      <c r="T9" s="803"/>
      <c r="U9" s="803"/>
      <c r="V9" s="803"/>
      <c r="W9" s="803"/>
      <c r="X9" s="804"/>
      <c r="Y9" s="1031"/>
      <c r="Z9" s="410"/>
      <c r="AA9" s="411"/>
      <c r="AB9" s="1035" t="s">
        <v>11</v>
      </c>
      <c r="AC9" s="1036"/>
      <c r="AD9" s="1037"/>
      <c r="AE9" s="1023" t="s">
        <v>357</v>
      </c>
      <c r="AF9" s="1023"/>
      <c r="AG9" s="1023"/>
      <c r="AH9" s="1023"/>
      <c r="AI9" s="1023" t="s">
        <v>363</v>
      </c>
      <c r="AJ9" s="1023"/>
      <c r="AK9" s="1023"/>
      <c r="AL9" s="1023"/>
      <c r="AM9" s="1023" t="s">
        <v>472</v>
      </c>
      <c r="AN9" s="1023"/>
      <c r="AO9" s="1023"/>
      <c r="AP9" s="469"/>
      <c r="AQ9" s="173" t="s">
        <v>355</v>
      </c>
      <c r="AR9" s="166"/>
      <c r="AS9" s="166"/>
      <c r="AT9" s="167"/>
      <c r="AU9" s="371" t="s">
        <v>253</v>
      </c>
      <c r="AV9" s="371"/>
      <c r="AW9" s="371"/>
      <c r="AX9" s="372"/>
    </row>
    <row r="10" spans="1:50" ht="18.75" customHeight="1" x14ac:dyDescent="0.15">
      <c r="A10" s="523"/>
      <c r="B10" s="524"/>
      <c r="C10" s="524"/>
      <c r="D10" s="524"/>
      <c r="E10" s="524"/>
      <c r="F10" s="525"/>
      <c r="G10" s="578"/>
      <c r="H10" s="377"/>
      <c r="I10" s="377"/>
      <c r="J10" s="377"/>
      <c r="K10" s="377"/>
      <c r="L10" s="377"/>
      <c r="M10" s="377"/>
      <c r="N10" s="377"/>
      <c r="O10" s="579"/>
      <c r="P10" s="591"/>
      <c r="Q10" s="377"/>
      <c r="R10" s="377"/>
      <c r="S10" s="377"/>
      <c r="T10" s="377"/>
      <c r="U10" s="377"/>
      <c r="V10" s="377"/>
      <c r="W10" s="377"/>
      <c r="X10" s="579"/>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6"/>
      <c r="B11" s="524"/>
      <c r="C11" s="524"/>
      <c r="D11" s="524"/>
      <c r="E11" s="524"/>
      <c r="F11" s="525"/>
      <c r="G11" s="551"/>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62"/>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7"/>
      <c r="B12" s="528"/>
      <c r="C12" s="528"/>
      <c r="D12" s="528"/>
      <c r="E12" s="528"/>
      <c r="F12" s="529"/>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33"/>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1"/>
      <c r="B13" s="662"/>
      <c r="C13" s="662"/>
      <c r="D13" s="662"/>
      <c r="E13" s="662"/>
      <c r="F13" s="663"/>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2"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527</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3" t="s">
        <v>491</v>
      </c>
      <c r="B16" s="524"/>
      <c r="C16" s="524"/>
      <c r="D16" s="524"/>
      <c r="E16" s="524"/>
      <c r="F16" s="525"/>
      <c r="G16" s="818" t="s">
        <v>265</v>
      </c>
      <c r="H16" s="803"/>
      <c r="I16" s="803"/>
      <c r="J16" s="803"/>
      <c r="K16" s="803"/>
      <c r="L16" s="803"/>
      <c r="M16" s="803"/>
      <c r="N16" s="803"/>
      <c r="O16" s="804"/>
      <c r="P16" s="802" t="s">
        <v>59</v>
      </c>
      <c r="Q16" s="803"/>
      <c r="R16" s="803"/>
      <c r="S16" s="803"/>
      <c r="T16" s="803"/>
      <c r="U16" s="803"/>
      <c r="V16" s="803"/>
      <c r="W16" s="803"/>
      <c r="X16" s="804"/>
      <c r="Y16" s="1031"/>
      <c r="Z16" s="410"/>
      <c r="AA16" s="411"/>
      <c r="AB16" s="1035" t="s">
        <v>11</v>
      </c>
      <c r="AC16" s="1036"/>
      <c r="AD16" s="1037"/>
      <c r="AE16" s="1023" t="s">
        <v>357</v>
      </c>
      <c r="AF16" s="1023"/>
      <c r="AG16" s="1023"/>
      <c r="AH16" s="1023"/>
      <c r="AI16" s="1023" t="s">
        <v>363</v>
      </c>
      <c r="AJ16" s="1023"/>
      <c r="AK16" s="1023"/>
      <c r="AL16" s="1023"/>
      <c r="AM16" s="1023" t="s">
        <v>472</v>
      </c>
      <c r="AN16" s="1023"/>
      <c r="AO16" s="1023"/>
      <c r="AP16" s="469"/>
      <c r="AQ16" s="173" t="s">
        <v>355</v>
      </c>
      <c r="AR16" s="166"/>
      <c r="AS16" s="166"/>
      <c r="AT16" s="167"/>
      <c r="AU16" s="371" t="s">
        <v>253</v>
      </c>
      <c r="AV16" s="371"/>
      <c r="AW16" s="371"/>
      <c r="AX16" s="372"/>
    </row>
    <row r="17" spans="1:50" ht="18.75" customHeight="1" x14ac:dyDescent="0.15">
      <c r="A17" s="523"/>
      <c r="B17" s="524"/>
      <c r="C17" s="524"/>
      <c r="D17" s="524"/>
      <c r="E17" s="524"/>
      <c r="F17" s="525"/>
      <c r="G17" s="578"/>
      <c r="H17" s="377"/>
      <c r="I17" s="377"/>
      <c r="J17" s="377"/>
      <c r="K17" s="377"/>
      <c r="L17" s="377"/>
      <c r="M17" s="377"/>
      <c r="N17" s="377"/>
      <c r="O17" s="579"/>
      <c r="P17" s="591"/>
      <c r="Q17" s="377"/>
      <c r="R17" s="377"/>
      <c r="S17" s="377"/>
      <c r="T17" s="377"/>
      <c r="U17" s="377"/>
      <c r="V17" s="377"/>
      <c r="W17" s="377"/>
      <c r="X17" s="579"/>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6"/>
      <c r="B18" s="524"/>
      <c r="C18" s="524"/>
      <c r="D18" s="524"/>
      <c r="E18" s="524"/>
      <c r="F18" s="525"/>
      <c r="G18" s="551"/>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62"/>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7"/>
      <c r="B19" s="528"/>
      <c r="C19" s="528"/>
      <c r="D19" s="528"/>
      <c r="E19" s="528"/>
      <c r="F19" s="529"/>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33"/>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1"/>
      <c r="B20" s="662"/>
      <c r="C20" s="662"/>
      <c r="D20" s="662"/>
      <c r="E20" s="662"/>
      <c r="F20" s="663"/>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2"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527</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3" t="s">
        <v>491</v>
      </c>
      <c r="B23" s="524"/>
      <c r="C23" s="524"/>
      <c r="D23" s="524"/>
      <c r="E23" s="524"/>
      <c r="F23" s="525"/>
      <c r="G23" s="818" t="s">
        <v>265</v>
      </c>
      <c r="H23" s="803"/>
      <c r="I23" s="803"/>
      <c r="J23" s="803"/>
      <c r="K23" s="803"/>
      <c r="L23" s="803"/>
      <c r="M23" s="803"/>
      <c r="N23" s="803"/>
      <c r="O23" s="804"/>
      <c r="P23" s="802" t="s">
        <v>59</v>
      </c>
      <c r="Q23" s="803"/>
      <c r="R23" s="803"/>
      <c r="S23" s="803"/>
      <c r="T23" s="803"/>
      <c r="U23" s="803"/>
      <c r="V23" s="803"/>
      <c r="W23" s="803"/>
      <c r="X23" s="804"/>
      <c r="Y23" s="1031"/>
      <c r="Z23" s="410"/>
      <c r="AA23" s="411"/>
      <c r="AB23" s="1035" t="s">
        <v>11</v>
      </c>
      <c r="AC23" s="1036"/>
      <c r="AD23" s="1037"/>
      <c r="AE23" s="1023" t="s">
        <v>357</v>
      </c>
      <c r="AF23" s="1023"/>
      <c r="AG23" s="1023"/>
      <c r="AH23" s="1023"/>
      <c r="AI23" s="1023" t="s">
        <v>363</v>
      </c>
      <c r="AJ23" s="1023"/>
      <c r="AK23" s="1023"/>
      <c r="AL23" s="1023"/>
      <c r="AM23" s="1023" t="s">
        <v>472</v>
      </c>
      <c r="AN23" s="1023"/>
      <c r="AO23" s="1023"/>
      <c r="AP23" s="469"/>
      <c r="AQ23" s="173" t="s">
        <v>355</v>
      </c>
      <c r="AR23" s="166"/>
      <c r="AS23" s="166"/>
      <c r="AT23" s="167"/>
      <c r="AU23" s="371" t="s">
        <v>253</v>
      </c>
      <c r="AV23" s="371"/>
      <c r="AW23" s="371"/>
      <c r="AX23" s="372"/>
    </row>
    <row r="24" spans="1:50" ht="18.75" customHeight="1" x14ac:dyDescent="0.15">
      <c r="A24" s="523"/>
      <c r="B24" s="524"/>
      <c r="C24" s="524"/>
      <c r="D24" s="524"/>
      <c r="E24" s="524"/>
      <c r="F24" s="525"/>
      <c r="G24" s="578"/>
      <c r="H24" s="377"/>
      <c r="I24" s="377"/>
      <c r="J24" s="377"/>
      <c r="K24" s="377"/>
      <c r="L24" s="377"/>
      <c r="M24" s="377"/>
      <c r="N24" s="377"/>
      <c r="O24" s="579"/>
      <c r="P24" s="591"/>
      <c r="Q24" s="377"/>
      <c r="R24" s="377"/>
      <c r="S24" s="377"/>
      <c r="T24" s="377"/>
      <c r="U24" s="377"/>
      <c r="V24" s="377"/>
      <c r="W24" s="377"/>
      <c r="X24" s="579"/>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6"/>
      <c r="B25" s="524"/>
      <c r="C25" s="524"/>
      <c r="D25" s="524"/>
      <c r="E25" s="524"/>
      <c r="F25" s="525"/>
      <c r="G25" s="551"/>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62"/>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7"/>
      <c r="B26" s="528"/>
      <c r="C26" s="528"/>
      <c r="D26" s="528"/>
      <c r="E26" s="528"/>
      <c r="F26" s="529"/>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33"/>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1"/>
      <c r="B27" s="662"/>
      <c r="C27" s="662"/>
      <c r="D27" s="662"/>
      <c r="E27" s="662"/>
      <c r="F27" s="663"/>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2"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527</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3" t="s">
        <v>491</v>
      </c>
      <c r="B30" s="524"/>
      <c r="C30" s="524"/>
      <c r="D30" s="524"/>
      <c r="E30" s="524"/>
      <c r="F30" s="525"/>
      <c r="G30" s="818" t="s">
        <v>265</v>
      </c>
      <c r="H30" s="803"/>
      <c r="I30" s="803"/>
      <c r="J30" s="803"/>
      <c r="K30" s="803"/>
      <c r="L30" s="803"/>
      <c r="M30" s="803"/>
      <c r="N30" s="803"/>
      <c r="O30" s="804"/>
      <c r="P30" s="802" t="s">
        <v>59</v>
      </c>
      <c r="Q30" s="803"/>
      <c r="R30" s="803"/>
      <c r="S30" s="803"/>
      <c r="T30" s="803"/>
      <c r="U30" s="803"/>
      <c r="V30" s="803"/>
      <c r="W30" s="803"/>
      <c r="X30" s="804"/>
      <c r="Y30" s="1031"/>
      <c r="Z30" s="410"/>
      <c r="AA30" s="411"/>
      <c r="AB30" s="1035" t="s">
        <v>11</v>
      </c>
      <c r="AC30" s="1036"/>
      <c r="AD30" s="1037"/>
      <c r="AE30" s="1023" t="s">
        <v>357</v>
      </c>
      <c r="AF30" s="1023"/>
      <c r="AG30" s="1023"/>
      <c r="AH30" s="1023"/>
      <c r="AI30" s="1023" t="s">
        <v>363</v>
      </c>
      <c r="AJ30" s="1023"/>
      <c r="AK30" s="1023"/>
      <c r="AL30" s="1023"/>
      <c r="AM30" s="1023" t="s">
        <v>472</v>
      </c>
      <c r="AN30" s="1023"/>
      <c r="AO30" s="1023"/>
      <c r="AP30" s="469"/>
      <c r="AQ30" s="173" t="s">
        <v>355</v>
      </c>
      <c r="AR30" s="166"/>
      <c r="AS30" s="166"/>
      <c r="AT30" s="167"/>
      <c r="AU30" s="371" t="s">
        <v>253</v>
      </c>
      <c r="AV30" s="371"/>
      <c r="AW30" s="371"/>
      <c r="AX30" s="372"/>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6"/>
      <c r="B32" s="524"/>
      <c r="C32" s="524"/>
      <c r="D32" s="524"/>
      <c r="E32" s="524"/>
      <c r="F32" s="525"/>
      <c r="G32" s="551"/>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62"/>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7"/>
      <c r="B33" s="528"/>
      <c r="C33" s="528"/>
      <c r="D33" s="528"/>
      <c r="E33" s="528"/>
      <c r="F33" s="529"/>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33"/>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1"/>
      <c r="B34" s="662"/>
      <c r="C34" s="662"/>
      <c r="D34" s="662"/>
      <c r="E34" s="662"/>
      <c r="F34" s="663"/>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2"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527</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3" t="s">
        <v>491</v>
      </c>
      <c r="B37" s="524"/>
      <c r="C37" s="524"/>
      <c r="D37" s="524"/>
      <c r="E37" s="524"/>
      <c r="F37" s="525"/>
      <c r="G37" s="818" t="s">
        <v>265</v>
      </c>
      <c r="H37" s="803"/>
      <c r="I37" s="803"/>
      <c r="J37" s="803"/>
      <c r="K37" s="803"/>
      <c r="L37" s="803"/>
      <c r="M37" s="803"/>
      <c r="N37" s="803"/>
      <c r="O37" s="804"/>
      <c r="P37" s="802" t="s">
        <v>59</v>
      </c>
      <c r="Q37" s="803"/>
      <c r="R37" s="803"/>
      <c r="S37" s="803"/>
      <c r="T37" s="803"/>
      <c r="U37" s="803"/>
      <c r="V37" s="803"/>
      <c r="W37" s="803"/>
      <c r="X37" s="804"/>
      <c r="Y37" s="1031"/>
      <c r="Z37" s="410"/>
      <c r="AA37" s="411"/>
      <c r="AB37" s="1035" t="s">
        <v>11</v>
      </c>
      <c r="AC37" s="1036"/>
      <c r="AD37" s="1037"/>
      <c r="AE37" s="1023" t="s">
        <v>357</v>
      </c>
      <c r="AF37" s="1023"/>
      <c r="AG37" s="1023"/>
      <c r="AH37" s="1023"/>
      <c r="AI37" s="1023" t="s">
        <v>363</v>
      </c>
      <c r="AJ37" s="1023"/>
      <c r="AK37" s="1023"/>
      <c r="AL37" s="1023"/>
      <c r="AM37" s="1023" t="s">
        <v>472</v>
      </c>
      <c r="AN37" s="1023"/>
      <c r="AO37" s="1023"/>
      <c r="AP37" s="469"/>
      <c r="AQ37" s="173" t="s">
        <v>355</v>
      </c>
      <c r="AR37" s="166"/>
      <c r="AS37" s="166"/>
      <c r="AT37" s="167"/>
      <c r="AU37" s="371" t="s">
        <v>253</v>
      </c>
      <c r="AV37" s="371"/>
      <c r="AW37" s="371"/>
      <c r="AX37" s="372"/>
    </row>
    <row r="38" spans="1:50" ht="18.75"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6"/>
      <c r="B39" s="524"/>
      <c r="C39" s="524"/>
      <c r="D39" s="524"/>
      <c r="E39" s="524"/>
      <c r="F39" s="525"/>
      <c r="G39" s="551"/>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62"/>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7"/>
      <c r="B40" s="528"/>
      <c r="C40" s="528"/>
      <c r="D40" s="528"/>
      <c r="E40" s="528"/>
      <c r="F40" s="529"/>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33"/>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1"/>
      <c r="B41" s="662"/>
      <c r="C41" s="662"/>
      <c r="D41" s="662"/>
      <c r="E41" s="662"/>
      <c r="F41" s="663"/>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2"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3" t="s">
        <v>491</v>
      </c>
      <c r="B44" s="524"/>
      <c r="C44" s="524"/>
      <c r="D44" s="524"/>
      <c r="E44" s="524"/>
      <c r="F44" s="525"/>
      <c r="G44" s="818" t="s">
        <v>265</v>
      </c>
      <c r="H44" s="803"/>
      <c r="I44" s="803"/>
      <c r="J44" s="803"/>
      <c r="K44" s="803"/>
      <c r="L44" s="803"/>
      <c r="M44" s="803"/>
      <c r="N44" s="803"/>
      <c r="O44" s="804"/>
      <c r="P44" s="802" t="s">
        <v>59</v>
      </c>
      <c r="Q44" s="803"/>
      <c r="R44" s="803"/>
      <c r="S44" s="803"/>
      <c r="T44" s="803"/>
      <c r="U44" s="803"/>
      <c r="V44" s="803"/>
      <c r="W44" s="803"/>
      <c r="X44" s="804"/>
      <c r="Y44" s="1031"/>
      <c r="Z44" s="410"/>
      <c r="AA44" s="411"/>
      <c r="AB44" s="1035" t="s">
        <v>11</v>
      </c>
      <c r="AC44" s="1036"/>
      <c r="AD44" s="1037"/>
      <c r="AE44" s="1023" t="s">
        <v>357</v>
      </c>
      <c r="AF44" s="1023"/>
      <c r="AG44" s="1023"/>
      <c r="AH44" s="1023"/>
      <c r="AI44" s="1023" t="s">
        <v>363</v>
      </c>
      <c r="AJ44" s="1023"/>
      <c r="AK44" s="1023"/>
      <c r="AL44" s="1023"/>
      <c r="AM44" s="1023" t="s">
        <v>472</v>
      </c>
      <c r="AN44" s="1023"/>
      <c r="AO44" s="1023"/>
      <c r="AP44" s="469"/>
      <c r="AQ44" s="173" t="s">
        <v>355</v>
      </c>
      <c r="AR44" s="166"/>
      <c r="AS44" s="166"/>
      <c r="AT44" s="167"/>
      <c r="AU44" s="371" t="s">
        <v>253</v>
      </c>
      <c r="AV44" s="371"/>
      <c r="AW44" s="371"/>
      <c r="AX44" s="372"/>
    </row>
    <row r="45" spans="1:50" ht="18.75"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6"/>
      <c r="B46" s="524"/>
      <c r="C46" s="524"/>
      <c r="D46" s="524"/>
      <c r="E46" s="524"/>
      <c r="F46" s="525"/>
      <c r="G46" s="551"/>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62"/>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7"/>
      <c r="B47" s="528"/>
      <c r="C47" s="528"/>
      <c r="D47" s="528"/>
      <c r="E47" s="528"/>
      <c r="F47" s="529"/>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33"/>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1"/>
      <c r="B48" s="662"/>
      <c r="C48" s="662"/>
      <c r="D48" s="662"/>
      <c r="E48" s="662"/>
      <c r="F48" s="663"/>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2"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3" t="s">
        <v>491</v>
      </c>
      <c r="B51" s="524"/>
      <c r="C51" s="524"/>
      <c r="D51" s="524"/>
      <c r="E51" s="524"/>
      <c r="F51" s="525"/>
      <c r="G51" s="818" t="s">
        <v>265</v>
      </c>
      <c r="H51" s="803"/>
      <c r="I51" s="803"/>
      <c r="J51" s="803"/>
      <c r="K51" s="803"/>
      <c r="L51" s="803"/>
      <c r="M51" s="803"/>
      <c r="N51" s="803"/>
      <c r="O51" s="804"/>
      <c r="P51" s="802" t="s">
        <v>59</v>
      </c>
      <c r="Q51" s="803"/>
      <c r="R51" s="803"/>
      <c r="S51" s="803"/>
      <c r="T51" s="803"/>
      <c r="U51" s="803"/>
      <c r="V51" s="803"/>
      <c r="W51" s="803"/>
      <c r="X51" s="804"/>
      <c r="Y51" s="1031"/>
      <c r="Z51" s="410"/>
      <c r="AA51" s="411"/>
      <c r="AB51" s="469" t="s">
        <v>11</v>
      </c>
      <c r="AC51" s="1036"/>
      <c r="AD51" s="1037"/>
      <c r="AE51" s="1023" t="s">
        <v>357</v>
      </c>
      <c r="AF51" s="1023"/>
      <c r="AG51" s="1023"/>
      <c r="AH51" s="1023"/>
      <c r="AI51" s="1023" t="s">
        <v>363</v>
      </c>
      <c r="AJ51" s="1023"/>
      <c r="AK51" s="1023"/>
      <c r="AL51" s="1023"/>
      <c r="AM51" s="1023" t="s">
        <v>472</v>
      </c>
      <c r="AN51" s="1023"/>
      <c r="AO51" s="1023"/>
      <c r="AP51" s="469"/>
      <c r="AQ51" s="173" t="s">
        <v>355</v>
      </c>
      <c r="AR51" s="166"/>
      <c r="AS51" s="166"/>
      <c r="AT51" s="167"/>
      <c r="AU51" s="371" t="s">
        <v>253</v>
      </c>
      <c r="AV51" s="371"/>
      <c r="AW51" s="371"/>
      <c r="AX51" s="372"/>
    </row>
    <row r="52" spans="1:50" ht="18.75"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6"/>
      <c r="B53" s="524"/>
      <c r="C53" s="524"/>
      <c r="D53" s="524"/>
      <c r="E53" s="524"/>
      <c r="F53" s="525"/>
      <c r="G53" s="551"/>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62"/>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7"/>
      <c r="B54" s="528"/>
      <c r="C54" s="528"/>
      <c r="D54" s="528"/>
      <c r="E54" s="528"/>
      <c r="F54" s="529"/>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33"/>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1"/>
      <c r="B55" s="662"/>
      <c r="C55" s="662"/>
      <c r="D55" s="662"/>
      <c r="E55" s="662"/>
      <c r="F55" s="663"/>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2"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3" t="s">
        <v>491</v>
      </c>
      <c r="B58" s="524"/>
      <c r="C58" s="524"/>
      <c r="D58" s="524"/>
      <c r="E58" s="524"/>
      <c r="F58" s="525"/>
      <c r="G58" s="818" t="s">
        <v>265</v>
      </c>
      <c r="H58" s="803"/>
      <c r="I58" s="803"/>
      <c r="J58" s="803"/>
      <c r="K58" s="803"/>
      <c r="L58" s="803"/>
      <c r="M58" s="803"/>
      <c r="N58" s="803"/>
      <c r="O58" s="804"/>
      <c r="P58" s="802" t="s">
        <v>59</v>
      </c>
      <c r="Q58" s="803"/>
      <c r="R58" s="803"/>
      <c r="S58" s="803"/>
      <c r="T58" s="803"/>
      <c r="U58" s="803"/>
      <c r="V58" s="803"/>
      <c r="W58" s="803"/>
      <c r="X58" s="804"/>
      <c r="Y58" s="1031"/>
      <c r="Z58" s="410"/>
      <c r="AA58" s="411"/>
      <c r="AB58" s="1035" t="s">
        <v>11</v>
      </c>
      <c r="AC58" s="1036"/>
      <c r="AD58" s="1037"/>
      <c r="AE58" s="1023" t="s">
        <v>357</v>
      </c>
      <c r="AF58" s="1023"/>
      <c r="AG58" s="1023"/>
      <c r="AH58" s="1023"/>
      <c r="AI58" s="1023" t="s">
        <v>363</v>
      </c>
      <c r="AJ58" s="1023"/>
      <c r="AK58" s="1023"/>
      <c r="AL58" s="1023"/>
      <c r="AM58" s="1023" t="s">
        <v>472</v>
      </c>
      <c r="AN58" s="1023"/>
      <c r="AO58" s="1023"/>
      <c r="AP58" s="469"/>
      <c r="AQ58" s="173" t="s">
        <v>355</v>
      </c>
      <c r="AR58" s="166"/>
      <c r="AS58" s="166"/>
      <c r="AT58" s="167"/>
      <c r="AU58" s="371" t="s">
        <v>253</v>
      </c>
      <c r="AV58" s="371"/>
      <c r="AW58" s="371"/>
      <c r="AX58" s="372"/>
    </row>
    <row r="59" spans="1:50" ht="18.75"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6"/>
      <c r="B60" s="524"/>
      <c r="C60" s="524"/>
      <c r="D60" s="524"/>
      <c r="E60" s="524"/>
      <c r="F60" s="525"/>
      <c r="G60" s="551"/>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62"/>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7"/>
      <c r="B61" s="528"/>
      <c r="C61" s="528"/>
      <c r="D61" s="528"/>
      <c r="E61" s="528"/>
      <c r="F61" s="529"/>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33"/>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1"/>
      <c r="B62" s="662"/>
      <c r="C62" s="662"/>
      <c r="D62" s="662"/>
      <c r="E62" s="662"/>
      <c r="F62" s="663"/>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2"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3" t="s">
        <v>491</v>
      </c>
      <c r="B65" s="524"/>
      <c r="C65" s="524"/>
      <c r="D65" s="524"/>
      <c r="E65" s="524"/>
      <c r="F65" s="525"/>
      <c r="G65" s="818" t="s">
        <v>265</v>
      </c>
      <c r="H65" s="803"/>
      <c r="I65" s="803"/>
      <c r="J65" s="803"/>
      <c r="K65" s="803"/>
      <c r="L65" s="803"/>
      <c r="M65" s="803"/>
      <c r="N65" s="803"/>
      <c r="O65" s="804"/>
      <c r="P65" s="802" t="s">
        <v>59</v>
      </c>
      <c r="Q65" s="803"/>
      <c r="R65" s="803"/>
      <c r="S65" s="803"/>
      <c r="T65" s="803"/>
      <c r="U65" s="803"/>
      <c r="V65" s="803"/>
      <c r="W65" s="803"/>
      <c r="X65" s="804"/>
      <c r="Y65" s="1031"/>
      <c r="Z65" s="410"/>
      <c r="AA65" s="411"/>
      <c r="AB65" s="1035" t="s">
        <v>11</v>
      </c>
      <c r="AC65" s="1036"/>
      <c r="AD65" s="1037"/>
      <c r="AE65" s="1023" t="s">
        <v>357</v>
      </c>
      <c r="AF65" s="1023"/>
      <c r="AG65" s="1023"/>
      <c r="AH65" s="1023"/>
      <c r="AI65" s="1023" t="s">
        <v>363</v>
      </c>
      <c r="AJ65" s="1023"/>
      <c r="AK65" s="1023"/>
      <c r="AL65" s="1023"/>
      <c r="AM65" s="1023" t="s">
        <v>472</v>
      </c>
      <c r="AN65" s="1023"/>
      <c r="AO65" s="1023"/>
      <c r="AP65" s="469"/>
      <c r="AQ65" s="173" t="s">
        <v>355</v>
      </c>
      <c r="AR65" s="166"/>
      <c r="AS65" s="166"/>
      <c r="AT65" s="167"/>
      <c r="AU65" s="371" t="s">
        <v>253</v>
      </c>
      <c r="AV65" s="371"/>
      <c r="AW65" s="371"/>
      <c r="AX65" s="372"/>
    </row>
    <row r="66" spans="1:50" ht="18.75" customHeight="1" x14ac:dyDescent="0.15">
      <c r="A66" s="523"/>
      <c r="B66" s="524"/>
      <c r="C66" s="524"/>
      <c r="D66" s="524"/>
      <c r="E66" s="524"/>
      <c r="F66" s="525"/>
      <c r="G66" s="578"/>
      <c r="H66" s="377"/>
      <c r="I66" s="377"/>
      <c r="J66" s="377"/>
      <c r="K66" s="377"/>
      <c r="L66" s="377"/>
      <c r="M66" s="377"/>
      <c r="N66" s="377"/>
      <c r="O66" s="579"/>
      <c r="P66" s="591"/>
      <c r="Q66" s="377"/>
      <c r="R66" s="377"/>
      <c r="S66" s="377"/>
      <c r="T66" s="377"/>
      <c r="U66" s="377"/>
      <c r="V66" s="377"/>
      <c r="W66" s="377"/>
      <c r="X66" s="579"/>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6"/>
      <c r="B67" s="524"/>
      <c r="C67" s="524"/>
      <c r="D67" s="524"/>
      <c r="E67" s="524"/>
      <c r="F67" s="525"/>
      <c r="G67" s="551"/>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62"/>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7"/>
      <c r="B68" s="528"/>
      <c r="C68" s="528"/>
      <c r="D68" s="528"/>
      <c r="E68" s="528"/>
      <c r="F68" s="529"/>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33"/>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1"/>
      <c r="B69" s="662"/>
      <c r="C69" s="662"/>
      <c r="D69" s="662"/>
      <c r="E69" s="662"/>
      <c r="F69" s="663"/>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0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527</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63"/>
      <c r="B4" s="1064"/>
      <c r="C4" s="1064"/>
      <c r="D4" s="1064"/>
      <c r="E4" s="1064"/>
      <c r="F4" s="1065"/>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63"/>
      <c r="B16" s="1064"/>
      <c r="C16" s="1064"/>
      <c r="D16" s="1064"/>
      <c r="E16" s="1064"/>
      <c r="F16" s="106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63"/>
      <c r="B17" s="1064"/>
      <c r="C17" s="1064"/>
      <c r="D17" s="1064"/>
      <c r="E17" s="1064"/>
      <c r="F17" s="1065"/>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63"/>
      <c r="B29" s="1064"/>
      <c r="C29" s="1064"/>
      <c r="D29" s="1064"/>
      <c r="E29" s="1064"/>
      <c r="F29" s="106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63"/>
      <c r="B30" s="1064"/>
      <c r="C30" s="1064"/>
      <c r="D30" s="1064"/>
      <c r="E30" s="1064"/>
      <c r="F30" s="1065"/>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63"/>
      <c r="B42" s="1064"/>
      <c r="C42" s="1064"/>
      <c r="D42" s="1064"/>
      <c r="E42" s="1064"/>
      <c r="F42" s="106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63"/>
      <c r="B43" s="1064"/>
      <c r="C43" s="1064"/>
      <c r="D43" s="1064"/>
      <c r="E43" s="1064"/>
      <c r="F43" s="1065"/>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63"/>
      <c r="B56" s="1064"/>
      <c r="C56" s="1064"/>
      <c r="D56" s="1064"/>
      <c r="E56" s="1064"/>
      <c r="F56" s="106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63"/>
      <c r="B57" s="1064"/>
      <c r="C57" s="1064"/>
      <c r="D57" s="1064"/>
      <c r="E57" s="1064"/>
      <c r="F57" s="1065"/>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63"/>
      <c r="B69" s="1064"/>
      <c r="C69" s="1064"/>
      <c r="D69" s="1064"/>
      <c r="E69" s="1064"/>
      <c r="F69" s="106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63"/>
      <c r="B70" s="1064"/>
      <c r="C70" s="1064"/>
      <c r="D70" s="1064"/>
      <c r="E70" s="1064"/>
      <c r="F70" s="1065"/>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63"/>
      <c r="B82" s="1064"/>
      <c r="C82" s="1064"/>
      <c r="D82" s="1064"/>
      <c r="E82" s="1064"/>
      <c r="F82" s="106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63"/>
      <c r="B83" s="1064"/>
      <c r="C83" s="1064"/>
      <c r="D83" s="1064"/>
      <c r="E83" s="1064"/>
      <c r="F83" s="1065"/>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63"/>
      <c r="B95" s="1064"/>
      <c r="C95" s="1064"/>
      <c r="D95" s="1064"/>
      <c r="E95" s="1064"/>
      <c r="F95" s="106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63"/>
      <c r="B96" s="1064"/>
      <c r="C96" s="1064"/>
      <c r="D96" s="1064"/>
      <c r="E96" s="1064"/>
      <c r="F96" s="1065"/>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63"/>
      <c r="B109" s="1064"/>
      <c r="C109" s="1064"/>
      <c r="D109" s="1064"/>
      <c r="E109" s="1064"/>
      <c r="F109" s="106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63"/>
      <c r="B110" s="1064"/>
      <c r="C110" s="1064"/>
      <c r="D110" s="1064"/>
      <c r="E110" s="1064"/>
      <c r="F110" s="106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63"/>
      <c r="B122" s="1064"/>
      <c r="C122" s="1064"/>
      <c r="D122" s="1064"/>
      <c r="E122" s="1064"/>
      <c r="F122" s="106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63"/>
      <c r="B123" s="1064"/>
      <c r="C123" s="1064"/>
      <c r="D123" s="1064"/>
      <c r="E123" s="1064"/>
      <c r="F123" s="106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63"/>
      <c r="B135" s="1064"/>
      <c r="C135" s="1064"/>
      <c r="D135" s="1064"/>
      <c r="E135" s="1064"/>
      <c r="F135" s="106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63"/>
      <c r="B136" s="1064"/>
      <c r="C136" s="1064"/>
      <c r="D136" s="1064"/>
      <c r="E136" s="1064"/>
      <c r="F136" s="106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63"/>
      <c r="B148" s="1064"/>
      <c r="C148" s="1064"/>
      <c r="D148" s="1064"/>
      <c r="E148" s="1064"/>
      <c r="F148" s="106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63"/>
      <c r="B149" s="1064"/>
      <c r="C149" s="1064"/>
      <c r="D149" s="1064"/>
      <c r="E149" s="1064"/>
      <c r="F149" s="106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63"/>
      <c r="B162" s="1064"/>
      <c r="C162" s="1064"/>
      <c r="D162" s="1064"/>
      <c r="E162" s="1064"/>
      <c r="F162" s="106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63"/>
      <c r="B163" s="1064"/>
      <c r="C163" s="1064"/>
      <c r="D163" s="1064"/>
      <c r="E163" s="1064"/>
      <c r="F163" s="106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63"/>
      <c r="B175" s="1064"/>
      <c r="C175" s="1064"/>
      <c r="D175" s="1064"/>
      <c r="E175" s="1064"/>
      <c r="F175" s="106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63"/>
      <c r="B176" s="1064"/>
      <c r="C176" s="1064"/>
      <c r="D176" s="1064"/>
      <c r="E176" s="1064"/>
      <c r="F176" s="106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63"/>
      <c r="B188" s="1064"/>
      <c r="C188" s="1064"/>
      <c r="D188" s="1064"/>
      <c r="E188" s="1064"/>
      <c r="F188" s="106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63"/>
      <c r="B189" s="1064"/>
      <c r="C189" s="1064"/>
      <c r="D189" s="1064"/>
      <c r="E189" s="1064"/>
      <c r="F189" s="106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63"/>
      <c r="B201" s="1064"/>
      <c r="C201" s="1064"/>
      <c r="D201" s="1064"/>
      <c r="E201" s="1064"/>
      <c r="F201" s="106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63"/>
      <c r="B202" s="1064"/>
      <c r="C202" s="1064"/>
      <c r="D202" s="1064"/>
      <c r="E202" s="1064"/>
      <c r="F202" s="106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63"/>
      <c r="B215" s="1064"/>
      <c r="C215" s="1064"/>
      <c r="D215" s="1064"/>
      <c r="E215" s="1064"/>
      <c r="F215" s="106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63"/>
      <c r="B216" s="1064"/>
      <c r="C216" s="1064"/>
      <c r="D216" s="1064"/>
      <c r="E216" s="1064"/>
      <c r="F216" s="106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63"/>
      <c r="B228" s="1064"/>
      <c r="C228" s="1064"/>
      <c r="D228" s="1064"/>
      <c r="E228" s="1064"/>
      <c r="F228" s="106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63"/>
      <c r="B229" s="1064"/>
      <c r="C229" s="1064"/>
      <c r="D229" s="1064"/>
      <c r="E229" s="1064"/>
      <c r="F229" s="106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63"/>
      <c r="B241" s="1064"/>
      <c r="C241" s="1064"/>
      <c r="D241" s="1064"/>
      <c r="E241" s="1064"/>
      <c r="F241" s="106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63"/>
      <c r="B242" s="1064"/>
      <c r="C242" s="1064"/>
      <c r="D242" s="1064"/>
      <c r="E242" s="1064"/>
      <c r="F242" s="106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63"/>
      <c r="B254" s="1064"/>
      <c r="C254" s="1064"/>
      <c r="D254" s="1064"/>
      <c r="E254" s="1064"/>
      <c r="F254" s="106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63"/>
      <c r="B255" s="1064"/>
      <c r="C255" s="1064"/>
      <c r="D255" s="1064"/>
      <c r="E255" s="1064"/>
      <c r="F255" s="106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2018-06-12T08:23:48Z</cp:lastPrinted>
  <dcterms:created xsi:type="dcterms:W3CDTF">2012-03-13T00:50:25Z</dcterms:created>
  <dcterms:modified xsi:type="dcterms:W3CDTF">2018-07-09T08:06:14Z</dcterms:modified>
</cp:coreProperties>
</file>