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<sst xmlns="http://schemas.openxmlformats.org/spreadsheetml/2006/main" count="2983" uniqueCount="677">
  <si>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</si>
  <si>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</si>
  <si>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</si>
  <si>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</si>
  <si>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</si>
  <si>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</si>
  <si>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</si>
  <si>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</si>
  <si>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</si>
  <si>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</si>
  <si>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</si>
  <si>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</si>
  <si>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</si>
  <si>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</si>
  <si>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</si>
  <si>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</si>
  <si>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</si>
  <si>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</si>
  <si>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</si>
  <si>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</si>
  <si>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</si>
  <si>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</si>
  <si>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</si>
  <si>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</si>
  <si>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</si>
  <si>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</si>
  <si>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</si>
  <si>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</si>
  <si>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</si>
  <si>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</si>
  <si>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</si>
  <si>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</si>
  <si>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</si>
  <si>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</si>
  <si>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</si>
  <si>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</si>
  <si>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</si>
  <si>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</si>
  <si>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</si>
  <si>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</si>
  <si>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</si>
  <si>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</si>
  <si>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</si>
  <si>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</si>
  <si>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</si>
  <si>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</si>
  <si>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</si>
  <si>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</si>
  <si>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</si>
  <si>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</si>
  <si>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</si>
  <si>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</si>
  <si>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</si>
  <si>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</si>
  <si>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</si>
  <si>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</si>
  <si>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</si>
  <si>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</si>
  <si>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</si>
  <si>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</si>
  <si>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</si>
  <si>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</si>
  <si>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</si>
  <si>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</si>
  <si>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</si>
  <si>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</si>
  <si>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</si>
  <si>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</si>
  <si>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</si>
  <si>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</si>
  <si>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</si>
  <si>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</si>
  <si>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</si>
  <si>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</si>
  <si>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</si>
  <si>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</si>
  <si>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</si>
  <si>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</si>
  <si>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</si>
  <si>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</si>
  <si>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</si>
  <si>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</si>
  <si>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</si>
  <si>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</si>
  <si>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</si>
  <si>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</si>
  <si>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</si>
  <si>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</si>
  <si>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</si>
  <si>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</si>
  <si>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</si>
  <si>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</si>
  <si>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</si>
  <si>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</si>
  <si>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</si>
  <si>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</si>
  <si>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</si>
  <si>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</si>
  <si>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</si>
  <si>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</si>
  <si>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</si>
  <si>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</si>
  <si>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</si>
  <si>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</si>
  <si>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</si>
  <si>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</si>
  <si>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</si>
  <si>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</si>
  <si>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</si>
  <si>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</si>
  <si>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</si>
  <si>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</si>
  <si>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</si>
  <si>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</si>
  <si>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</si>
  <si>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</si>
  <si>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</si>
  <si>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</si>
  <si>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</si>
  <si>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</si>
  <si>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</si>
  <si>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</si>
  <si>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</si>
  <si>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</si>
  <si>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</si>
  <si>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</si>
  <si>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</si>
  <si>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</si>
  <si>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</si>
  <si>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</si>
  <si>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</si>
  <si>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</si>
  <si>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</si>
  <si>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</si>
  <si>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</si>
  <si>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</si>
  <si>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</si>
  <si>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</si>
  <si>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</si>
  <si>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</si>
  <si>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</si>
  <si>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</si>
  <si>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</si>
  <si>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</si>
  <si>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</si>
  <si>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</si>
  <si>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</si>
  <si>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</si>
  <si>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</si>
  <si>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</si>
  <si>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</si>
  <si>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</si>
  <si>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</si>
  <si>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</si>
  <si>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</si>
  <si>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</si>
  <si>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</si>
  <si>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</si>
  <si>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</si>
  <si>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</si>
  <si>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</si>
  <si>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</si>
  <si>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</si>
  <si>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</si>
  <si>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</si>
  <si>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</si>
  <si>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</si>
  <si>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</si>
  <si>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</si>
  <si>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</si>
  <si>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</si>
  <si>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</si>
  <si>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</si>
  <si>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</si>
  <si>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</si>
  <si>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</si>
  <si>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</si>
  <si>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</si>
  <si>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</si>
  <si>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</si>
  <si>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</si>
  <si>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</si>
  <si>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</si>
  <si>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</si>
  <si>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</si>
  <si>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</si>
  <si>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</si>
  <si>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</si>
  <si>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</si>
  <si>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</si>
  <si>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</si>
  <si>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</si>
  <si>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</si>
  <si>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</si>
  <si>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</si>
  <si>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</si>
  <si>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</si>
  <si>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</si>
  <si>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</si>
  <si>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</si>
  <si>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</si>
  <si>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</si>
  <si>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</si>
  <si>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</si>
  <si>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</si>
  <si>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</si>
  <si>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</si>
  <si>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</si>
  <si>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</si>
  <si>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</si>
  <si>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</si>
  <si>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</si>
  <si>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</si>
  <si>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</si>
  <si>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</si>
  <si>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</si>
  <si>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</si>
  <si>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</si>
  <si>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</si>
  <si>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</si>
  <si>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</si>
  <si>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</si>
  <si>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</si>
  <si>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</si>
  <si>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</si>
  <si>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</si>
  <si>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</si>
  <si>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</si>
  <si>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</si>
  <si>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</si>
  <si>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</si>
  <si>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</si>
  <si>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</si>
  <si>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</si>
  <si>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</si>
  <si>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</si>
  <si>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</si>
  <si>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</si>
  <si>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</si>
  <si>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</si>
  <si>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</si>
  <si>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</si>
  <si>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</si>
  <si>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</si>
  <si>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</si>
  <si>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</si>
  <si>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</si>
  <si>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</si>
  <si>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</si>
  <si>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</si>
  <si>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</si>
  <si>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</si>
  <si>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</si>
  <si>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</si>
  <si>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</si>
  <si>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</si>
  <si>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</si>
  <si>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</si>
  <si>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</si>
  <si>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</si>
  <si>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</si>
  <si>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</si>
  <si>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</si>
  <si>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</si>
  <si>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</si>
  <si>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</si>
  <si>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</si>
  <si>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</si>
  <si>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</si>
  <si>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</si>
  <si>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</si>
  <si>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</si>
  <si>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</si>
  <si>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</si>
  <si>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</si>
  <si>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</si>
  <si>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</si>
  <si>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</si>
  <si>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</si>
  <si>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</si>
  <si>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</si>
  <si>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</si>
  <si>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</si>
  <si>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</si>
  <si>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</si>
  <si>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</si>
  <si>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</si>
  <si>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</si>
  <si>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</si>
  <si>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</si>
  <si>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</si>
  <si>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</si>
  <si>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</si>
  <si>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</si>
  <si>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</si>
  <si>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</si>
  <si>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</si>
  <si>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</si>
  <si>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</si>
  <si>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</si>
  <si>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</si>
  <si>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</si>
  <si>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</si>
  <si>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</si>
  <si>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</si>
  <si>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</si>
  <si>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</si>
  <si>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</si>
  <si>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</si>
  <si>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</si>
  <si>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</si>
  <si>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</si>
  <si>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</si>
  <si>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</si>
  <si>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</si>
  <si>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</si>
  <si>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</si>
  <si>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</si>
  <si>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</si>
  <si>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</si>
  <si>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</si>
  <si>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</si>
  <si>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</si>
  <si>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</si>
  <si>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</si>
  <si>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</si>
  <si>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</si>
  <si>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</si>
  <si>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</si>
  <si>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</si>
  <si>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</si>
  <si>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</si>
  <si>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</si>
  <si>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</si>
  <si>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</si>
  <si>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</si>
  <si>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</si>
  <si>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</si>
  <si>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</si>
  <si>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</si>
  <si>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</si>
  <si>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</si>
  <si>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</si>
  <si>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</si>
  <si>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</si>
  <si>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</si>
  <si>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</si>
  <si>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</si>
  <si>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</si>
  <si>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</si>
  <si>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</si>
  <si>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</si>
  <si>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</si>
  <si>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</si>
  <si>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</si>
  <si>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</si>
  <si>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</si>
  <si>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</si>
  <si>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</si>
  <si>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</si>
  <si>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</si>
  <si>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</si>
  <si>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</si>
  <si>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</si>
  <si>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</si>
  <si>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</si>
  <si>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</si>
  <si>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</si>
  <si>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</si>
  <si>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</si>
  <si>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</si>
  <si>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</si>
  <si>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</si>
  <si>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</si>
  <si>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</si>
  <si>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</si>
  <si>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</si>
  <si>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</si>
  <si>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</si>
  <si>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</si>
  <si>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</si>
  <si>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</si>
  <si>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</si>
  <si>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</si>
  <si>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</si>
  <si>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</si>
  <si>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</si>
  <si>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</si>
  <si>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</si>
  <si>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</si>
  <si>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</si>
  <si>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</si>
  <si>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</si>
  <si>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</si>
  <si>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</si>
  <si>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</si>
  <si>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</si>
  <si>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</si>
  <si>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</si>
  <si>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</si>
  <si>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</si>
  <si>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</si>
  <si>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</si>
  <si>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</si>
  <si>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</si>
  <si>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</si>
  <si>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</si>
  <si>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</si>
  <si>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</si>
  <si>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</si>
  <si>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</si>
  <si>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</si>
  <si>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</si>
  <si>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</si>
  <si>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</si>
  <si>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</si>
  <si>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</si>
  <si>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</si>
  <si>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</si>
  <si>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</si>
  <si>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</si>
  <si>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</si>
  <si>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</si>
  <si>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</si>
  <si>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</si>
  <si>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</si>
  <si>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</si>
  <si>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</si>
  <si>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</si>
  <si>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</si>
  <si>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</si>
  <si>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</si>
  <si>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</si>
  <si>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</si>
  <si>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</si>
  <si>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</si>
  <si>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</si>
  <si>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</si>
  <si>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</si>
  <si>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</si>
  <si>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</si>
  <si>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</si>
  <si>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</si>
  <si>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</si>
  <si>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</si>
  <si>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</si>
  <si>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</si>
  <si>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</si>
  <si>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</si>
  <si>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</si>
  <si>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</si>
  <si>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</si>
  <si>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</si>
  <si>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</si>
  <si>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</si>
  <si>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</si>
  <si>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</si>
  <si>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</si>
  <si>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</si>
  <si>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</si>
  <si>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</si>
  <si>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</si>
  <si>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</si>
  <si>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</si>
  <si>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</si>
  <si>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</si>
  <si>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</si>
  <si>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</si>
  <si>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</si>
  <si>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</si>
  <si>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</si>
  <si>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</si>
  <si>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</si>
  <si>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</si>
  <si>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</si>
  <si>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</si>
  <si>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</si>
  <si>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</si>
  <si>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</si>
  <si>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</si>
  <si>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</si>
  <si>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</si>
  <si>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</si>
  <si>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</si>
  <si>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</si>
  <si>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</si>
  <si>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</si>
  <si>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</si>
  <si>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</si>
  <si>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</si>
  <si>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</si>
  <si>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</si>
  <si>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</si>
  <si>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</si>
  <si>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</si>
  <si>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</si>
  <si>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</si>
  <si>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</si>
  <si>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</si>
  <si>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</si>
  <si>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</si>
  <si>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</si>
  <si>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</si>
  <si>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</si>
  <si>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</si>
  <si>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</si>
  <si>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</si>
  <si>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</si>
  <si>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</si>
  <si>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</si>
  <si>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</si>
  <si>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</si>
  <si>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</si>
  <si>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</si>
  <si>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</si>
  <si>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</si>
  <si>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</si>
  <si>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</si>
  <si>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</si>
  <si>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</si>
  <si>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</si>
  <si>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</si>
  <si>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</si>
  <si>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</si>
  <si>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</si>
  <si>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</si>
  <si>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</si>
  <si>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</si>
  <si>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</si>
  <si>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</si>
  <si>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</si>
  <si>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</si>
  <si>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</si>
  <si>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</si>
  <si>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</si>
  <si>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</si>
  <si>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</si>
  <si>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</si>
  <si>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</si>
  <si>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</si>
  <si>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</si>
  <si>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</si>
  <si>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</si>
  <si>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</si>
  <si>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</si>
  <si>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</si>
  <si>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</si>
  <si>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</si>
  <si>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心神喪失者等医療観察法指定入院医療機関整備等</t>
    <phoneticPr fontId="5"/>
  </si>
  <si>
    <t>社会・援護局障害保健福祉部</t>
    <phoneticPr fontId="5"/>
  </si>
  <si>
    <t>精神・障害保健課医療観察法医療体制整備推進室</t>
    <phoneticPr fontId="5"/>
  </si>
  <si>
    <t>田中　央吾</t>
    <phoneticPr fontId="5"/>
  </si>
  <si>
    <t>○</t>
  </si>
  <si>
    <t>　心神喪失等の状態で重大な他害行為を行った者の医療及び観察等に関する法律（平成15年法律第110号）第102条</t>
    <phoneticPr fontId="5"/>
  </si>
  <si>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phoneticPr fontId="5"/>
  </si>
  <si>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phoneticPr fontId="5"/>
  </si>
  <si>
    <t>-</t>
    <phoneticPr fontId="5"/>
  </si>
  <si>
    <t>-</t>
    <phoneticPr fontId="5"/>
  </si>
  <si>
    <t>-</t>
    <phoneticPr fontId="5"/>
  </si>
  <si>
    <t>-</t>
    <phoneticPr fontId="5"/>
  </si>
  <si>
    <t>-</t>
    <phoneticPr fontId="5"/>
  </si>
  <si>
    <t>-</t>
    <phoneticPr fontId="5"/>
  </si>
  <si>
    <t>心神喪失者等医療観察法指定入院医療機関運営費負担金</t>
    <phoneticPr fontId="5"/>
  </si>
  <si>
    <t>心神喪失者等医療観察法指定入院医療機関施設整備費負担金</t>
    <phoneticPr fontId="5"/>
  </si>
  <si>
    <t>心神喪失者等医療観察法指定入院医療機関設備整備費負担金</t>
    <phoneticPr fontId="5"/>
  </si>
  <si>
    <t>－</t>
    <phoneticPr fontId="5"/>
  </si>
  <si>
    <t>-</t>
    <phoneticPr fontId="5"/>
  </si>
  <si>
    <t>-</t>
    <phoneticPr fontId="5"/>
  </si>
  <si>
    <t>－</t>
    <phoneticPr fontId="5"/>
  </si>
  <si>
    <t>　本事業は医療観察法に基づく裁判所の入院決定を受けた対象者に対し、適切な医療を行うための入院施設の整備及び運営に要する費用を、法律に定めるところにより、国が負担するものであり、定量的な成果目標の設定にはなじまない。</t>
    <phoneticPr fontId="5"/>
  </si>
  <si>
    <t>　指定入院医療機関の医療観察病棟を適切に整備・運営することを目標としているが、代替目標の整備病床数については、概ね当初の目標数に到達している。ただし、病床が不足している地域においては、引き続き病棟の整備を行う必要がある。</t>
    <phoneticPr fontId="5"/>
  </si>
  <si>
    <t>　指定入院医療機関を全国で800床程度整備とともに、病床が不足している地域には引き続き整備を進める。</t>
    <phoneticPr fontId="5"/>
  </si>
  <si>
    <t>　整備済み病床数</t>
    <phoneticPr fontId="5"/>
  </si>
  <si>
    <t>床</t>
    <rPh sb="0" eb="1">
      <t>ユカ</t>
    </rPh>
    <phoneticPr fontId="5"/>
  </si>
  <si>
    <t>-</t>
    <phoneticPr fontId="5"/>
  </si>
  <si>
    <t>-</t>
    <phoneticPr fontId="5"/>
  </si>
  <si>
    <t>施設設備整備実施施設数等</t>
    <phoneticPr fontId="5"/>
  </si>
  <si>
    <t>施設</t>
    <rPh sb="0" eb="2">
      <t>シセツ</t>
    </rPh>
    <phoneticPr fontId="5"/>
  </si>
  <si>
    <t>-</t>
    <phoneticPr fontId="5"/>
  </si>
  <si>
    <t>運営費負担金交付施設数</t>
    <phoneticPr fontId="5"/>
  </si>
  <si>
    <t>-</t>
    <phoneticPr fontId="5"/>
  </si>
  <si>
    <t>-</t>
    <phoneticPr fontId="5"/>
  </si>
  <si>
    <t>百万円</t>
    <phoneticPr fontId="5"/>
  </si>
  <si>
    <t>X/Y</t>
    <phoneticPr fontId="5"/>
  </si>
  <si>
    <t>X／Y
Ｘ：施設設備整備費負担金の支出額（前年度からの繰越し分を含む）
Ｙ：施設整備実施施設数</t>
    <phoneticPr fontId="5"/>
  </si>
  <si>
    <t>18/1</t>
    <phoneticPr fontId="5"/>
  </si>
  <si>
    <t>864/3</t>
    <phoneticPr fontId="5"/>
  </si>
  <si>
    <t>X／Y
Ｘ：運営費負担金の支出額
Ｙ：運営費負担金交付施設数</t>
    <phoneticPr fontId="5"/>
  </si>
  <si>
    <t>358/32</t>
    <phoneticPr fontId="5"/>
  </si>
  <si>
    <t>必要な保健福祉サービスが的確に提供される体制を整備し、障害者の地域における生活を総合的に支援すること</t>
    <phoneticPr fontId="5"/>
  </si>
  <si>
    <t>-</t>
    <phoneticPr fontId="5"/>
  </si>
  <si>
    <t>-</t>
    <phoneticPr fontId="5"/>
  </si>
  <si>
    <t>-</t>
    <phoneticPr fontId="5"/>
  </si>
  <si>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入院対象者移送費、医療観察病棟開設準備経費など）に必要な経費を１０／１０国が負担する。 
　心神喪失等の状態で重大な他害行為を行った者に対して、継続的かつ適切な医療並びにその確保のために必要な観察及び指導を行うため、当該医療を実施する医療機関の整備費および運営にかかる経費を国が負担することで、適切な医療を実施し病状の改善及びこれに伴う同様の行為の再発の防止を図り、法対象者の社会復帰を促進していく。</t>
    <phoneticPr fontId="5"/>
  </si>
  <si>
    <t>－</t>
    <phoneticPr fontId="5"/>
  </si>
  <si>
    <t>-</t>
    <phoneticPr fontId="5"/>
  </si>
  <si>
    <t>-</t>
    <phoneticPr fontId="5"/>
  </si>
  <si>
    <t>-</t>
    <phoneticPr fontId="5"/>
  </si>
  <si>
    <t>－</t>
    <phoneticPr fontId="5"/>
  </si>
  <si>
    <t>-</t>
    <phoneticPr fontId="5"/>
  </si>
  <si>
    <t>－</t>
    <phoneticPr fontId="5"/>
  </si>
  <si>
    <t>　指定入院医療機関の設置及び運営は、社会のニーズを反映した事業である。</t>
    <phoneticPr fontId="5"/>
  </si>
  <si>
    <t>　医療観察法において、指定入院医療機関の設置及び運営に要する費用は国が負担することとされている。</t>
    <phoneticPr fontId="5"/>
  </si>
  <si>
    <t>　指定入院医療機関の設置及び運営は、医療観察法の目的達成に資するものであり、優先度が高い。</t>
    <phoneticPr fontId="5"/>
  </si>
  <si>
    <t>‐</t>
  </si>
  <si>
    <t>無</t>
  </si>
  <si>
    <t>－</t>
    <phoneticPr fontId="5"/>
  </si>
  <si>
    <t>△</t>
  </si>
  <si>
    <t>　医療観察法において、指定入院医療機関の設置及び運営に要する費用は国が負担することとされている。</t>
    <phoneticPr fontId="5"/>
  </si>
  <si>
    <t>　負担事業者が事業を実施するに当たっては、入札等を行い事業費の削減に努めている。</t>
    <phoneticPr fontId="5"/>
  </si>
  <si>
    <t>　事業計画等を審査し、事業目的達成のために必要な経費に限って支出している。</t>
    <phoneticPr fontId="5"/>
  </si>
  <si>
    <t>　定量的な目標設定にはなじまないが、代替指標の実績については、代替目標に見合ったものである。</t>
    <phoneticPr fontId="5"/>
  </si>
  <si>
    <t>　不用率が大きいものの、事業実施施設数は概ね見込みどおりの実績となっている。</t>
    <phoneticPr fontId="5"/>
  </si>
  <si>
    <t>　指定入院医療機関において、医療観察法に基づき、対象者に対する適切な医療が実施されている。</t>
    <phoneticPr fontId="5"/>
  </si>
  <si>
    <t>心神喪失者等医療観察法指定入院医療機関地域共生事業</t>
    <phoneticPr fontId="5"/>
  </si>
  <si>
    <t>　指定入院医療機関整備等は、医療観察病棟の整備を行う都道府県、特定地方独立行政法人等に対して必要な経費を負担するものである。
　地域共生事業は、指定入院医療機関の医療観察病棟が設置される地域の都道府県、市町村が実施する事業を促進するために補助を行うものであり、内容の異なる事業である。</t>
    <phoneticPr fontId="5"/>
  </si>
  <si>
    <t>514</t>
    <phoneticPr fontId="5"/>
  </si>
  <si>
    <t>467</t>
    <phoneticPr fontId="5"/>
  </si>
  <si>
    <t>411</t>
    <phoneticPr fontId="5"/>
  </si>
  <si>
    <t>770</t>
    <phoneticPr fontId="5"/>
  </si>
  <si>
    <t>768</t>
    <phoneticPr fontId="5"/>
  </si>
  <si>
    <t>750</t>
    <phoneticPr fontId="5"/>
  </si>
  <si>
    <t>326/33</t>
    <phoneticPr fontId="5"/>
  </si>
  <si>
    <t>406/33</t>
    <phoneticPr fontId="5"/>
  </si>
  <si>
    <t>-</t>
    <phoneticPr fontId="5"/>
  </si>
  <si>
    <t>－</t>
    <phoneticPr fontId="5"/>
  </si>
  <si>
    <t>施設整備費</t>
    <phoneticPr fontId="5"/>
  </si>
  <si>
    <t>B.執行実績なし</t>
    <rPh sb="2" eb="4">
      <t>シッコウ</t>
    </rPh>
    <rPh sb="4" eb="6">
      <t>ジッセキ</t>
    </rPh>
    <phoneticPr fontId="5"/>
  </si>
  <si>
    <t>花巻病院の新病棟整備</t>
    <rPh sb="0" eb="2">
      <t>ハナマキ</t>
    </rPh>
    <rPh sb="2" eb="4">
      <t>ビョウイン</t>
    </rPh>
    <rPh sb="5" eb="6">
      <t>シン</t>
    </rPh>
    <rPh sb="6" eb="8">
      <t>ビョウトウ</t>
    </rPh>
    <rPh sb="8" eb="10">
      <t>セイビ</t>
    </rPh>
    <phoneticPr fontId="5"/>
  </si>
  <si>
    <t>運営費</t>
    <phoneticPr fontId="5"/>
  </si>
  <si>
    <t>花巻病院ほかの運営費</t>
    <rPh sb="0" eb="2">
      <t>ハナマキ</t>
    </rPh>
    <rPh sb="2" eb="4">
      <t>ビョウイン</t>
    </rPh>
    <rPh sb="7" eb="10">
      <t>ウンエイヒ</t>
    </rPh>
    <phoneticPr fontId="5"/>
  </si>
  <si>
    <t>A.独立行政法人国立病院機構</t>
    <rPh sb="2" eb="4">
      <t>ドクリツ</t>
    </rPh>
    <rPh sb="4" eb="6">
      <t>ギョウセイ</t>
    </rPh>
    <rPh sb="6" eb="8">
      <t>ホウジン</t>
    </rPh>
    <rPh sb="8" eb="10">
      <t>コクリツ</t>
    </rPh>
    <rPh sb="10" eb="12">
      <t>ビョウイン</t>
    </rPh>
    <rPh sb="12" eb="14">
      <t>キコウ</t>
    </rPh>
    <phoneticPr fontId="5"/>
  </si>
  <si>
    <t>C.独立行政法人国立病院機構</t>
    <rPh sb="2" eb="4">
      <t>ドクリツ</t>
    </rPh>
    <rPh sb="4" eb="6">
      <t>ギョウセイ</t>
    </rPh>
    <rPh sb="6" eb="8">
      <t>ホウジン</t>
    </rPh>
    <rPh sb="8" eb="10">
      <t>コクリツ</t>
    </rPh>
    <rPh sb="10" eb="12">
      <t>ビョウイン</t>
    </rPh>
    <rPh sb="12" eb="14">
      <t>キコウ</t>
    </rPh>
    <phoneticPr fontId="5"/>
  </si>
  <si>
    <t>独立行政法人国立病院機構</t>
    <rPh sb="0" eb="2">
      <t>ドクリツ</t>
    </rPh>
    <rPh sb="2" eb="4">
      <t>ギョウセイ</t>
    </rPh>
    <rPh sb="4" eb="6">
      <t>ホウジン</t>
    </rPh>
    <rPh sb="6" eb="8">
      <t>コクリツ</t>
    </rPh>
    <rPh sb="8" eb="10">
      <t>ビョウイン</t>
    </rPh>
    <rPh sb="10" eb="12">
      <t>キコウ</t>
    </rPh>
    <phoneticPr fontId="5"/>
  </si>
  <si>
    <t>補助金等交付</t>
  </si>
  <si>
    <t>-</t>
    <phoneticPr fontId="5"/>
  </si>
  <si>
    <t>－</t>
    <phoneticPr fontId="5"/>
  </si>
  <si>
    <t>島根県</t>
    <phoneticPr fontId="5"/>
  </si>
  <si>
    <t>花巻病院ほか分運営事業</t>
    <phoneticPr fontId="5"/>
  </si>
  <si>
    <t>島根県こころの医療センター分運営事業</t>
    <phoneticPr fontId="5"/>
  </si>
  <si>
    <t>国立研究開発法人国立精神・神経医療研究センター</t>
    <phoneticPr fontId="5"/>
  </si>
  <si>
    <t>国立研究開発法人国立精神・神経医療研究センター分運営事業</t>
    <phoneticPr fontId="5"/>
  </si>
  <si>
    <t>山形県</t>
    <phoneticPr fontId="5"/>
  </si>
  <si>
    <t>山形県立こころの医療センター分運営事業</t>
    <phoneticPr fontId="5"/>
  </si>
  <si>
    <t>愛知県</t>
    <phoneticPr fontId="5"/>
  </si>
  <si>
    <t>愛知県精神医療センター分運営事業</t>
    <phoneticPr fontId="5"/>
  </si>
  <si>
    <t>埼玉県</t>
    <phoneticPr fontId="5"/>
  </si>
  <si>
    <t>埼玉県立精神医療センター分運営事業</t>
    <phoneticPr fontId="5"/>
  </si>
  <si>
    <t>東京都</t>
    <rPh sb="0" eb="3">
      <t>トウキョウト</t>
    </rPh>
    <phoneticPr fontId="5"/>
  </si>
  <si>
    <t>地方独立行政法人岡山県精神科医療センター</t>
    <rPh sb="0" eb="2">
      <t>チホウ</t>
    </rPh>
    <rPh sb="2" eb="4">
      <t>ドクリツ</t>
    </rPh>
    <rPh sb="4" eb="6">
      <t>ギョウセイ</t>
    </rPh>
    <rPh sb="6" eb="8">
      <t>ホウジン</t>
    </rPh>
    <rPh sb="8" eb="11">
      <t>オカヤマケン</t>
    </rPh>
    <rPh sb="11" eb="14">
      <t>セイシンカ</t>
    </rPh>
    <rPh sb="14" eb="16">
      <t>イリョウ</t>
    </rPh>
    <phoneticPr fontId="5"/>
  </si>
  <si>
    <t>岡山県精神科医療センター分運営事業</t>
    <phoneticPr fontId="5"/>
  </si>
  <si>
    <t>地方独立行政法人大阪府立病院機構</t>
    <phoneticPr fontId="5"/>
  </si>
  <si>
    <t>大阪府立精神医療センター分運営事業</t>
    <phoneticPr fontId="5"/>
  </si>
  <si>
    <t>静岡県立こころの医療センター</t>
    <rPh sb="0" eb="2">
      <t>シズオカ</t>
    </rPh>
    <rPh sb="2" eb="4">
      <t>ケンリツ</t>
    </rPh>
    <rPh sb="8" eb="10">
      <t>イリョウ</t>
    </rPh>
    <phoneticPr fontId="5"/>
  </si>
  <si>
    <t>東京都立松沢病院</t>
    <rPh sb="0" eb="2">
      <t>トウキョウ</t>
    </rPh>
    <rPh sb="2" eb="4">
      <t>トリツ</t>
    </rPh>
    <rPh sb="4" eb="6">
      <t>マツザワ</t>
    </rPh>
    <rPh sb="6" eb="8">
      <t>ビョウイン</t>
    </rPh>
    <phoneticPr fontId="5"/>
  </si>
  <si>
    <t xml:space="preserve">地方独立行政法人静岡県立病院機構 </t>
    <rPh sb="0" eb="2">
      <t>チホウ</t>
    </rPh>
    <rPh sb="2" eb="4">
      <t>ドクリツ</t>
    </rPh>
    <rPh sb="4" eb="6">
      <t>ギョウセイ</t>
    </rPh>
    <rPh sb="6" eb="8">
      <t>ホウジン</t>
    </rPh>
    <rPh sb="8" eb="10">
      <t>シズオカ</t>
    </rPh>
    <rPh sb="10" eb="12">
      <t>ケンリツ</t>
    </rPh>
    <rPh sb="12" eb="14">
      <t>ビョウイン</t>
    </rPh>
    <rPh sb="14" eb="16">
      <t>キコウ</t>
    </rPh>
    <phoneticPr fontId="5"/>
  </si>
  <si>
    <t>　心神喪失者等医療観察法指定入院医療機関施設・設備整備費の国庫負担について（平成29年４月１日厚生労働省発障0401第２号）等</t>
    <phoneticPr fontId="5"/>
  </si>
  <si>
    <t>601/2</t>
    <phoneticPr fontId="5"/>
  </si>
  <si>
    <t>303/2</t>
    <phoneticPr fontId="5"/>
  </si>
  <si>
    <t>476/33</t>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</si>
  <si>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</si>
  <si>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</si>
  <si>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</si>
  <si>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</si>
  <si>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</si>
  <si>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</si>
  <si>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</si>
  <si>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</si>
  <si>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</si>
  <si>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</si>
  <si>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</si>
  <si>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</si>
  <si>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</si>
  <si>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</si>
  <si>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不測の事態による整備の遅れや、あらかじめ見込むことが困難な事由による計画の変更が生じたものである。</t>
    <phoneticPr fontId="5"/>
  </si>
  <si>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5"/>
  </si>
  <si>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
　不用率は大きいが、これは不測の事態による整備の遅れや、あらかじめ見込むことが困難な事由による計画の変更が生じた影響によるものである。</t>
    <rPh sb="235" eb="236">
      <t>オオ</t>
    </rPh>
    <rPh sb="286" eb="28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</si>
</sst>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178838</xdr:colOff>
      <xdr:row>742</xdr:row>
      <xdr:rowOff>223253</xdr:rowOff>
    </xdr:from>
    <xdr:to>
      <xdr:col>37</xdr:col>
      <xdr:colOff>59532</xdr:colOff>
      <xdr:row>743</xdr:row>
      <xdr:rowOff>299879</xdr:rowOff>
    </xdr:to>
    <xdr:sp macro="" textlink="">
      <xdr:nvSpPr>
        <xdr:cNvPr id="41" name="大かっこ 40"/>
        <xdr:cNvSpPr/>
      </xdr:nvSpPr>
      <xdr:spPr>
        <a:xfrm>
          <a:off x="4024557" y="42633316"/>
          <a:ext cx="3524006" cy="433813"/>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743</xdr:row>
      <xdr:rowOff>343759</xdr:rowOff>
    </xdr:from>
    <xdr:to>
      <xdr:col>28</xdr:col>
      <xdr:colOff>10410</xdr:colOff>
      <xdr:row>745</xdr:row>
      <xdr:rowOff>310049</xdr:rowOff>
    </xdr:to>
    <xdr:cxnSp macro="">
      <xdr:nvCxnSpPr>
        <xdr:cNvPr id="42" name="直線矢印コネクタ 41"/>
        <xdr:cNvCxnSpPr>
          <a:endCxn id="52" idx="0"/>
        </xdr:cNvCxnSpPr>
      </xdr:nvCxnSpPr>
      <xdr:spPr>
        <a:xfrm flipH="1">
          <a:off x="5673329" y="43111009"/>
          <a:ext cx="4456" cy="6806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744</xdr:row>
      <xdr:rowOff>268972</xdr:rowOff>
    </xdr:from>
    <xdr:to>
      <xdr:col>43</xdr:col>
      <xdr:colOff>29218</xdr:colOff>
      <xdr:row>744</xdr:row>
      <xdr:rowOff>293748</xdr:rowOff>
    </xdr:to>
    <xdr:cxnSp macro="">
      <xdr:nvCxnSpPr>
        <xdr:cNvPr id="43" name="直線コネクタ 42"/>
        <xdr:cNvCxnSpPr/>
      </xdr:nvCxnSpPr>
      <xdr:spPr>
        <a:xfrm>
          <a:off x="2985959" y="44617372"/>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741</xdr:row>
      <xdr:rowOff>0</xdr:rowOff>
    </xdr:from>
    <xdr:to>
      <xdr:col>37</xdr:col>
      <xdr:colOff>77916</xdr:colOff>
      <xdr:row>742</xdr:row>
      <xdr:rowOff>41077</xdr:rowOff>
    </xdr:to>
    <xdr:sp macro="" textlink="">
      <xdr:nvSpPr>
        <xdr:cNvPr id="44" name="テキスト ボックス 43"/>
        <xdr:cNvSpPr txBox="1"/>
      </xdr:nvSpPr>
      <xdr:spPr>
        <a:xfrm>
          <a:off x="3921640" y="43291125"/>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３４４</a:t>
          </a:r>
          <a:r>
            <a:rPr kumimoji="1" lang="ja-JP" altLang="en-US" sz="1100"/>
            <a:t>百万円</a:t>
          </a:r>
        </a:p>
      </xdr:txBody>
    </xdr:sp>
    <xdr:clientData/>
  </xdr:twoCellAnchor>
  <xdr:twoCellAnchor>
    <xdr:from>
      <xdr:col>11</xdr:col>
      <xdr:colOff>47624</xdr:colOff>
      <xdr:row>745</xdr:row>
      <xdr:rowOff>346484</xdr:rowOff>
    </xdr:from>
    <xdr:to>
      <xdr:col>19</xdr:col>
      <xdr:colOff>11905</xdr:colOff>
      <xdr:row>746</xdr:row>
      <xdr:rowOff>300116</xdr:rowOff>
    </xdr:to>
    <xdr:sp macro="" textlink="">
      <xdr:nvSpPr>
        <xdr:cNvPr id="45" name="テキスト ボックス 44"/>
        <xdr:cNvSpPr txBox="1"/>
      </xdr:nvSpPr>
      <xdr:spPr>
        <a:xfrm>
          <a:off x="2274093" y="43828109"/>
          <a:ext cx="1583531" cy="310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746</xdr:row>
      <xdr:rowOff>300115</xdr:rowOff>
    </xdr:from>
    <xdr:to>
      <xdr:col>19</xdr:col>
      <xdr:colOff>105031</xdr:colOff>
      <xdr:row>748</xdr:row>
      <xdr:rowOff>163657</xdr:rowOff>
    </xdr:to>
    <xdr:sp macro="" textlink="">
      <xdr:nvSpPr>
        <xdr:cNvPr id="46" name="テキスト ボックス 45"/>
        <xdr:cNvSpPr txBox="1"/>
      </xdr:nvSpPr>
      <xdr:spPr>
        <a:xfrm>
          <a:off x="2050277" y="45353365"/>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Ａ．自治体等（１）</a:t>
          </a:r>
        </a:p>
        <a:p>
          <a:pPr algn="ctr"/>
          <a:r>
            <a:rPr kumimoji="1" lang="ja-JP" altLang="en-US" sz="1100"/>
            <a:t>１８百万円</a:t>
          </a:r>
        </a:p>
      </xdr:txBody>
    </xdr:sp>
    <xdr:clientData/>
  </xdr:twoCellAnchor>
  <xdr:twoCellAnchor>
    <xdr:from>
      <xdr:col>22</xdr:col>
      <xdr:colOff>104776</xdr:colOff>
      <xdr:row>746</xdr:row>
      <xdr:rowOff>307403</xdr:rowOff>
    </xdr:from>
    <xdr:to>
      <xdr:col>34</xdr:col>
      <xdr:colOff>38100</xdr:colOff>
      <xdr:row>748</xdr:row>
      <xdr:rowOff>170945</xdr:rowOff>
    </xdr:to>
    <xdr:sp macro="" textlink="">
      <xdr:nvSpPr>
        <xdr:cNvPr id="47" name="テキスト ボックス 46"/>
        <xdr:cNvSpPr txBox="1"/>
      </xdr:nvSpPr>
      <xdr:spPr>
        <a:xfrm>
          <a:off x="4505326" y="4390332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p>
        <a:p>
          <a:pPr algn="ctr"/>
          <a:r>
            <a:rPr kumimoji="1" lang="ja-JP" altLang="en-US" sz="1100"/>
            <a:t>平成２９年度は執行実績なし</a:t>
          </a:r>
        </a:p>
      </xdr:txBody>
    </xdr:sp>
    <xdr:clientData/>
  </xdr:twoCellAnchor>
  <xdr:twoCellAnchor>
    <xdr:from>
      <xdr:col>38</xdr:col>
      <xdr:colOff>66639</xdr:colOff>
      <xdr:row>746</xdr:row>
      <xdr:rowOff>332179</xdr:rowOff>
    </xdr:from>
    <xdr:to>
      <xdr:col>47</xdr:col>
      <xdr:colOff>121643</xdr:colOff>
      <xdr:row>748</xdr:row>
      <xdr:rowOff>195721</xdr:rowOff>
    </xdr:to>
    <xdr:sp macro="" textlink="">
      <xdr:nvSpPr>
        <xdr:cNvPr id="48" name="テキスト ボックス 47"/>
        <xdr:cNvSpPr txBox="1"/>
      </xdr:nvSpPr>
      <xdr:spPr>
        <a:xfrm>
          <a:off x="7667589" y="45385429"/>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Ｃ．自治体等（２０）</a:t>
          </a:r>
        </a:p>
        <a:p>
          <a:pPr algn="ctr"/>
          <a:r>
            <a:rPr kumimoji="1" lang="ja-JP" altLang="en-US" sz="1100"/>
            <a:t>３２６百万円</a:t>
          </a:r>
        </a:p>
      </xdr:txBody>
    </xdr:sp>
    <xdr:clientData/>
  </xdr:twoCellAnchor>
  <xdr:twoCellAnchor>
    <xdr:from>
      <xdr:col>22</xdr:col>
      <xdr:colOff>28574</xdr:colOff>
      <xdr:row>748</xdr:row>
      <xdr:rowOff>345836</xdr:rowOff>
    </xdr:from>
    <xdr:to>
      <xdr:col>35</xdr:col>
      <xdr:colOff>28574</xdr:colOff>
      <xdr:row>750</xdr:row>
      <xdr:rowOff>234763</xdr:rowOff>
    </xdr:to>
    <xdr:sp macro="" textlink="">
      <xdr:nvSpPr>
        <xdr:cNvPr id="49" name="大かっこ 48"/>
        <xdr:cNvSpPr/>
      </xdr:nvSpPr>
      <xdr:spPr>
        <a:xfrm>
          <a:off x="4429124" y="4464661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0</xdr:colOff>
      <xdr:row>748</xdr:row>
      <xdr:rowOff>301019</xdr:rowOff>
    </xdr:from>
    <xdr:to>
      <xdr:col>20</xdr:col>
      <xdr:colOff>158345</xdr:colOff>
      <xdr:row>750</xdr:row>
      <xdr:rowOff>198489</xdr:rowOff>
    </xdr:to>
    <xdr:sp macro="" textlink="">
      <xdr:nvSpPr>
        <xdr:cNvPr id="50" name="大かっこ 49"/>
        <xdr:cNvSpPr/>
      </xdr:nvSpPr>
      <xdr:spPr>
        <a:xfrm>
          <a:off x="1800225" y="46059119"/>
          <a:ext cx="2358620" cy="602320"/>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p>
      </xdr:txBody>
    </xdr:sp>
    <xdr:clientData/>
  </xdr:twoCellAnchor>
  <xdr:twoCellAnchor>
    <xdr:from>
      <xdr:col>36</xdr:col>
      <xdr:colOff>131941</xdr:colOff>
      <xdr:row>749</xdr:row>
      <xdr:rowOff>3613</xdr:rowOff>
    </xdr:from>
    <xdr:to>
      <xdr:col>48</xdr:col>
      <xdr:colOff>90261</xdr:colOff>
      <xdr:row>750</xdr:row>
      <xdr:rowOff>234763</xdr:rowOff>
    </xdr:to>
    <xdr:sp macro="" textlink="">
      <xdr:nvSpPr>
        <xdr:cNvPr id="51" name="大かっこ 50"/>
        <xdr:cNvSpPr/>
      </xdr:nvSpPr>
      <xdr:spPr>
        <a:xfrm>
          <a:off x="7332841" y="46114138"/>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745</xdr:row>
      <xdr:rowOff>310049</xdr:rowOff>
    </xdr:from>
    <xdr:to>
      <xdr:col>32</xdr:col>
      <xdr:colOff>95251</xdr:colOff>
      <xdr:row>746</xdr:row>
      <xdr:rowOff>263681</xdr:rowOff>
    </xdr:to>
    <xdr:sp macro="" textlink="">
      <xdr:nvSpPr>
        <xdr:cNvPr id="52" name="テキスト ボックス 51"/>
        <xdr:cNvSpPr txBox="1"/>
      </xdr:nvSpPr>
      <xdr:spPr>
        <a:xfrm>
          <a:off x="4774407" y="43791674"/>
          <a:ext cx="1797844" cy="310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745</xdr:row>
      <xdr:rowOff>324622</xdr:rowOff>
    </xdr:from>
    <xdr:to>
      <xdr:col>46</xdr:col>
      <xdr:colOff>154781</xdr:colOff>
      <xdr:row>746</xdr:row>
      <xdr:rowOff>278254</xdr:rowOff>
    </xdr:to>
    <xdr:sp macro="" textlink="">
      <xdr:nvSpPr>
        <xdr:cNvPr id="53" name="テキスト ボックス 52"/>
        <xdr:cNvSpPr txBox="1"/>
      </xdr:nvSpPr>
      <xdr:spPr>
        <a:xfrm>
          <a:off x="7977188" y="43806247"/>
          <a:ext cx="1488281" cy="310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744</xdr:row>
      <xdr:rowOff>285750</xdr:rowOff>
    </xdr:from>
    <xdr:to>
      <xdr:col>43</xdr:col>
      <xdr:colOff>8067</xdr:colOff>
      <xdr:row>745</xdr:row>
      <xdr:rowOff>246669</xdr:rowOff>
    </xdr:to>
    <xdr:cxnSp macro="">
      <xdr:nvCxnSpPr>
        <xdr:cNvPr id="54" name="直線矢印コネクタ 53"/>
        <xdr:cNvCxnSpPr/>
      </xdr:nvCxnSpPr>
      <xdr:spPr>
        <a:xfrm>
          <a:off x="8601075" y="4463415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744</xdr:row>
      <xdr:rowOff>276225</xdr:rowOff>
    </xdr:from>
    <xdr:to>
      <xdr:col>14</xdr:col>
      <xdr:colOff>198567</xdr:colOff>
      <xdr:row>745</xdr:row>
      <xdr:rowOff>237144</xdr:rowOff>
    </xdr:to>
    <xdr:cxnSp macro="">
      <xdr:nvCxnSpPr>
        <xdr:cNvPr id="55" name="直線矢印コネクタ 54"/>
        <xdr:cNvCxnSpPr/>
      </xdr:nvCxnSpPr>
      <xdr:spPr>
        <a:xfrm>
          <a:off x="2990850" y="4462462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744</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22" t="s">
        <v>545</v>
      </c>
      <c r="Z7" s="441"/>
      <c r="AA7" s="441"/>
      <c r="AB7" s="441"/>
      <c r="AC7" s="441"/>
      <c r="AD7" s="923"/>
      <c r="AE7" s="912" t="s">
        <v>656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障害者施策</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社会保障、公共事業</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負担</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1146</v>
      </c>
      <c r="Q13" s="659"/>
      <c r="R13" s="659"/>
      <c r="S13" s="659"/>
      <c r="T13" s="659"/>
      <c r="U13" s="659"/>
      <c r="V13" s="660"/>
      <c r="W13" s="658">
        <v>1106</v>
      </c>
      <c r="X13" s="659"/>
      <c r="Y13" s="659"/>
      <c r="Z13" s="659"/>
      <c r="AA13" s="659"/>
      <c r="AB13" s="659"/>
      <c r="AC13" s="660"/>
      <c r="AD13" s="658">
        <v>693</v>
      </c>
      <c r="AE13" s="659"/>
      <c r="AF13" s="659"/>
      <c r="AG13" s="659"/>
      <c r="AH13" s="659"/>
      <c r="AI13" s="659"/>
      <c r="AJ13" s="660"/>
      <c r="AK13" s="658">
        <v>1270</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556</v>
      </c>
      <c r="Q14" s="659"/>
      <c r="R14" s="659"/>
      <c r="S14" s="659"/>
      <c r="T14" s="659"/>
      <c r="U14" s="659"/>
      <c r="V14" s="660"/>
      <c r="W14" s="658" t="s">
        <v>557</v>
      </c>
      <c r="X14" s="659"/>
      <c r="Y14" s="659"/>
      <c r="Z14" s="659"/>
      <c r="AA14" s="659"/>
      <c r="AB14" s="659"/>
      <c r="AC14" s="660"/>
      <c r="AD14" s="658" t="s">
        <v>558</v>
      </c>
      <c r="AE14" s="659"/>
      <c r="AF14" s="659"/>
      <c r="AG14" s="659"/>
      <c r="AH14" s="659"/>
      <c r="AI14" s="659"/>
      <c r="AJ14" s="660"/>
      <c r="AK14" s="658" t="s">
        <v>556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14</v>
      </c>
      <c r="Q15" s="659"/>
      <c r="R15" s="659"/>
      <c r="S15" s="659"/>
      <c r="T15" s="659"/>
      <c r="U15" s="659"/>
      <c r="V15" s="660"/>
      <c r="W15" s="658" t="s">
        <v>559</v>
      </c>
      <c r="X15" s="659"/>
      <c r="Y15" s="659"/>
      <c r="Z15" s="659"/>
      <c r="AA15" s="659"/>
      <c r="AB15" s="659"/>
      <c r="AC15" s="660"/>
      <c r="AD15" s="658">
        <v>18</v>
      </c>
      <c r="AE15" s="659"/>
      <c r="AF15" s="659"/>
      <c r="AG15" s="659"/>
      <c r="AH15" s="659"/>
      <c r="AI15" s="659"/>
      <c r="AJ15" s="660"/>
      <c r="AK15" s="658" t="s">
        <v>560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556</v>
      </c>
      <c r="Q16" s="659"/>
      <c r="R16" s="659"/>
      <c r="S16" s="659"/>
      <c r="T16" s="659"/>
      <c r="U16" s="659"/>
      <c r="V16" s="660"/>
      <c r="W16" s="658">
        <v>-18</v>
      </c>
      <c r="X16" s="659"/>
      <c r="Y16" s="659"/>
      <c r="Z16" s="659"/>
      <c r="AA16" s="659"/>
      <c r="AB16" s="659"/>
      <c r="AC16" s="660"/>
      <c r="AD16" s="658" t="s">
        <v>561</v>
      </c>
      <c r="AE16" s="659"/>
      <c r="AF16" s="659"/>
      <c r="AG16" s="659"/>
      <c r="AH16" s="659"/>
      <c r="AI16" s="659"/>
      <c r="AJ16" s="660"/>
      <c r="AK16" s="658" t="s">
        <v>560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-86</v>
      </c>
      <c r="Q17" s="659"/>
      <c r="R17" s="659"/>
      <c r="S17" s="659"/>
      <c r="T17" s="659"/>
      <c r="U17" s="659"/>
      <c r="V17" s="660"/>
      <c r="W17" s="658" t="s">
        <v>560</v>
      </c>
      <c r="X17" s="659"/>
      <c r="Y17" s="659"/>
      <c r="Z17" s="659"/>
      <c r="AA17" s="659"/>
      <c r="AB17" s="659"/>
      <c r="AC17" s="660"/>
      <c r="AD17" s="658" t="s">
        <v>556</v>
      </c>
      <c r="AE17" s="659"/>
      <c r="AF17" s="659"/>
      <c r="AG17" s="659"/>
      <c r="AH17" s="659"/>
      <c r="AI17" s="659"/>
      <c r="AJ17" s="660"/>
      <c r="AK17" s="658" t="s">
        <v>556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1074</v>
      </c>
      <c r="Q18" s="880"/>
      <c r="R18" s="880"/>
      <c r="S18" s="880"/>
      <c r="T18" s="880"/>
      <c r="U18" s="880"/>
      <c r="V18" s="881"/>
      <c r="W18" s="879">
        <f>SUM(W13:AC17)</f>
        <v>1088</v>
      </c>
      <c r="X18" s="880"/>
      <c r="Y18" s="880"/>
      <c r="Z18" s="880"/>
      <c r="AA18" s="880"/>
      <c r="AB18" s="880"/>
      <c r="AC18" s="881"/>
      <c r="AD18" s="879">
        <f>SUM(AD13:AJ17)</f>
        <v>711</v>
      </c>
      <c r="AE18" s="880"/>
      <c r="AF18" s="880"/>
      <c r="AG18" s="880"/>
      <c r="AH18" s="880"/>
      <c r="AI18" s="880"/>
      <c r="AJ18" s="881"/>
      <c r="AK18" s="879">
        <f>SUM(AK13:AQ17)</f>
        <v>1270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958</v>
      </c>
      <c r="Q19" s="659"/>
      <c r="R19" s="659"/>
      <c r="S19" s="659"/>
      <c r="T19" s="659"/>
      <c r="U19" s="659"/>
      <c r="V19" s="660"/>
      <c r="W19" s="658">
        <v>840</v>
      </c>
      <c r="X19" s="659"/>
      <c r="Y19" s="659"/>
      <c r="Z19" s="659"/>
      <c r="AA19" s="659"/>
      <c r="AB19" s="659"/>
      <c r="AC19" s="660"/>
      <c r="AD19" s="658">
        <v>344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0.89199255121042831</v>
      </c>
      <c r="Q20" s="311"/>
      <c r="R20" s="311"/>
      <c r="S20" s="311"/>
      <c r="T20" s="311"/>
      <c r="U20" s="311"/>
      <c r="V20" s="311"/>
      <c r="W20" s="311">
        <f t="shared" ref="W20" si="0">IF(W18=0, "-", SUM(W19)/W18)</f>
        <v>0.7720588235294118</v>
      </c>
      <c r="X20" s="311"/>
      <c r="Y20" s="311"/>
      <c r="Z20" s="311"/>
      <c r="AA20" s="311"/>
      <c r="AB20" s="311"/>
      <c r="AC20" s="311"/>
      <c r="AD20" s="311">
        <f t="shared" ref="AD20" si="1">IF(AD18=0, "-", SUM(AD19)/AD18)</f>
        <v>0.4838255977496484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496</v>
      </c>
      <c r="H21" s="310"/>
      <c r="I21" s="310"/>
      <c r="J21" s="310"/>
      <c r="K21" s="310"/>
      <c r="L21" s="310"/>
      <c r="M21" s="310"/>
      <c r="N21" s="310"/>
      <c r="O21" s="310"/>
      <c r="P21" s="311">
        <f>IF(P19=0, "-", SUM(P19)/SUM(P13,P14))</f>
        <v>0.83595113438045376</v>
      </c>
      <c r="Q21" s="311"/>
      <c r="R21" s="311"/>
      <c r="S21" s="311"/>
      <c r="T21" s="311"/>
      <c r="U21" s="311"/>
      <c r="V21" s="311"/>
      <c r="W21" s="311">
        <f t="shared" ref="W21" si="2">IF(W19=0, "-", SUM(W19)/SUM(W13,W14))</f>
        <v>0.759493670886076</v>
      </c>
      <c r="X21" s="311"/>
      <c r="Y21" s="311"/>
      <c r="Z21" s="311"/>
      <c r="AA21" s="311"/>
      <c r="AB21" s="311"/>
      <c r="AC21" s="311"/>
      <c r="AD21" s="311">
        <f t="shared" ref="AD21" si="3">IF(AD19=0, "-", SUM(AD19)/SUM(AD13,AD14))</f>
        <v>0.49639249639249639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473</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9.75" customHeight="1" x14ac:dyDescent="0.15">
      <c r="A23" s="967"/>
      <c r="B23" s="968"/>
      <c r="C23" s="968"/>
      <c r="D23" s="968"/>
      <c r="E23" s="968"/>
      <c r="F23" s="969"/>
      <c r="G23" s="952" t="s">
        <v>562</v>
      </c>
      <c r="H23" s="953"/>
      <c r="I23" s="953"/>
      <c r="J23" s="953"/>
      <c r="K23" s="953"/>
      <c r="L23" s="953"/>
      <c r="M23" s="953"/>
      <c r="N23" s="953"/>
      <c r="O23" s="954"/>
      <c r="P23" s="919">
        <v>406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9.75" customHeight="1" x14ac:dyDescent="0.15">
      <c r="A24" s="967"/>
      <c r="B24" s="968"/>
      <c r="C24" s="968"/>
      <c r="D24" s="968"/>
      <c r="E24" s="968"/>
      <c r="F24" s="969"/>
      <c r="G24" s="955" t="s">
        <v>563</v>
      </c>
      <c r="H24" s="956"/>
      <c r="I24" s="956"/>
      <c r="J24" s="956"/>
      <c r="K24" s="956"/>
      <c r="L24" s="956"/>
      <c r="M24" s="956"/>
      <c r="N24" s="956"/>
      <c r="O24" s="957"/>
      <c r="P24" s="658">
        <v>849</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9.75" customHeight="1" x14ac:dyDescent="0.15">
      <c r="A25" s="967"/>
      <c r="B25" s="968"/>
      <c r="C25" s="968"/>
      <c r="D25" s="968"/>
      <c r="E25" s="968"/>
      <c r="F25" s="969"/>
      <c r="G25" s="955" t="s">
        <v>564</v>
      </c>
      <c r="H25" s="956"/>
      <c r="I25" s="956"/>
      <c r="J25" s="956"/>
      <c r="K25" s="956"/>
      <c r="L25" s="956"/>
      <c r="M25" s="956"/>
      <c r="N25" s="956"/>
      <c r="O25" s="957"/>
      <c r="P25" s="658">
        <v>15</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1270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566</v>
      </c>
      <c r="AR31" s="193"/>
      <c r="AS31" s="126" t="s">
        <v>356</v>
      </c>
      <c r="AT31" s="127"/>
      <c r="AU31" s="192" t="s">
        <v>567</v>
      </c>
      <c r="AV31" s="192"/>
      <c r="AW31" s="396" t="s">
        <v>300</v>
      </c>
      <c r="AX31" s="397"/>
    </row>
    <row r="32" spans="1:50" ht="23.25" customHeight="1" x14ac:dyDescent="0.15">
      <c r="A32" s="401"/>
      <c r="B32" s="399"/>
      <c r="C32" s="399"/>
      <c r="D32" s="399"/>
      <c r="E32" s="399"/>
      <c r="F32" s="400"/>
      <c r="G32" s="562" t="s">
        <v>565</v>
      </c>
      <c r="H32" s="563"/>
      <c r="I32" s="563"/>
      <c r="J32" s="563"/>
      <c r="K32" s="563"/>
      <c r="L32" s="563"/>
      <c r="M32" s="563"/>
      <c r="N32" s="563"/>
      <c r="O32" s="564"/>
      <c r="P32" s="98" t="s">
        <v>566</v>
      </c>
      <c r="Q32" s="98"/>
      <c r="R32" s="98"/>
      <c r="S32" s="98"/>
      <c r="T32" s="98"/>
      <c r="U32" s="98"/>
      <c r="V32" s="98"/>
      <c r="W32" s="98"/>
      <c r="X32" s="99"/>
      <c r="Y32" s="469" t="s">
        <v>12</v>
      </c>
      <c r="Z32" s="529"/>
      <c r="AA32" s="530"/>
      <c r="AB32" s="459" t="s">
        <v>565</v>
      </c>
      <c r="AC32" s="459"/>
      <c r="AD32" s="459"/>
      <c r="AE32" s="211" t="s">
        <v>557</v>
      </c>
      <c r="AF32" s="212"/>
      <c r="AG32" s="212"/>
      <c r="AH32" s="212"/>
      <c r="AI32" s="211" t="s">
        <v>567</v>
      </c>
      <c r="AJ32" s="212"/>
      <c r="AK32" s="212"/>
      <c r="AL32" s="212"/>
      <c r="AM32" s="211" t="s">
        <v>557</v>
      </c>
      <c r="AN32" s="212"/>
      <c r="AO32" s="212"/>
      <c r="AP32" s="212"/>
      <c r="AQ32" s="333" t="s">
        <v>567</v>
      </c>
      <c r="AR32" s="200"/>
      <c r="AS32" s="200"/>
      <c r="AT32" s="334"/>
      <c r="AU32" s="212" t="s">
        <v>567</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568</v>
      </c>
      <c r="AC33" s="521"/>
      <c r="AD33" s="521"/>
      <c r="AE33" s="211" t="s">
        <v>566</v>
      </c>
      <c r="AF33" s="212"/>
      <c r="AG33" s="212"/>
      <c r="AH33" s="212"/>
      <c r="AI33" s="211" t="s">
        <v>567</v>
      </c>
      <c r="AJ33" s="212"/>
      <c r="AK33" s="212"/>
      <c r="AL33" s="212"/>
      <c r="AM33" s="211" t="s">
        <v>557</v>
      </c>
      <c r="AN33" s="212"/>
      <c r="AO33" s="212"/>
      <c r="AP33" s="212"/>
      <c r="AQ33" s="333" t="s">
        <v>567</v>
      </c>
      <c r="AR33" s="200"/>
      <c r="AS33" s="200"/>
      <c r="AT33" s="334"/>
      <c r="AU33" s="212" t="s">
        <v>557</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566</v>
      </c>
      <c r="AF34" s="212"/>
      <c r="AG34" s="212"/>
      <c r="AH34" s="212"/>
      <c r="AI34" s="211" t="s">
        <v>557</v>
      </c>
      <c r="AJ34" s="212"/>
      <c r="AK34" s="212"/>
      <c r="AL34" s="212"/>
      <c r="AM34" s="211" t="s">
        <v>567</v>
      </c>
      <c r="AN34" s="212"/>
      <c r="AO34" s="212"/>
      <c r="AP34" s="212"/>
      <c r="AQ34" s="333" t="s">
        <v>567</v>
      </c>
      <c r="AR34" s="200"/>
      <c r="AS34" s="200"/>
      <c r="AT34" s="334"/>
      <c r="AU34" s="212" t="s">
        <v>567</v>
      </c>
      <c r="AV34" s="212"/>
      <c r="AW34" s="212"/>
      <c r="AX34" s="214"/>
    </row>
    <row r="35" spans="1:50" ht="23.25" customHeight="1" x14ac:dyDescent="0.15">
      <c r="A35" s="219" t="s">
        <v>525</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490</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485</v>
      </c>
      <c r="AP79" s="272"/>
      <c r="AQ79" s="272"/>
      <c r="AR79" s="81" t="s">
        <v>483</v>
      </c>
      <c r="AS79" s="271"/>
      <c r="AT79" s="272"/>
      <c r="AU79" s="272"/>
      <c r="AV79" s="272"/>
      <c r="AW79" s="272"/>
      <c r="AX79" s="947"/>
    </row>
    <row r="80" spans="1:50" ht="18.75" customHeight="1" x14ac:dyDescent="0.15">
      <c r="A80" s="865"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66"/>
      <c r="B82" s="525"/>
      <c r="C82" s="426"/>
      <c r="D82" s="426"/>
      <c r="E82" s="426"/>
      <c r="F82" s="427"/>
      <c r="G82" s="677" t="s">
        <v>569</v>
      </c>
      <c r="H82" s="677"/>
      <c r="I82" s="677"/>
      <c r="J82" s="677"/>
      <c r="K82" s="677"/>
      <c r="L82" s="677"/>
      <c r="M82" s="677"/>
      <c r="N82" s="677"/>
      <c r="O82" s="677"/>
      <c r="P82" s="677"/>
      <c r="Q82" s="677"/>
      <c r="R82" s="677"/>
      <c r="S82" s="677"/>
      <c r="T82" s="677"/>
      <c r="U82" s="677"/>
      <c r="V82" s="677"/>
      <c r="W82" s="677"/>
      <c r="X82" s="677"/>
      <c r="Y82" s="677"/>
      <c r="Z82" s="677"/>
      <c r="AA82" s="678"/>
      <c r="AB82" s="885" t="s">
        <v>570</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471</v>
      </c>
      <c r="AN85" s="243"/>
      <c r="AO85" s="243"/>
      <c r="AP85" s="237"/>
      <c r="AQ85" s="152" t="s">
        <v>355</v>
      </c>
      <c r="AR85" s="123"/>
      <c r="AS85" s="123"/>
      <c r="AT85" s="124"/>
      <c r="AU85" s="531" t="s">
        <v>253</v>
      </c>
      <c r="AV85" s="531"/>
      <c r="AW85" s="531"/>
      <c r="AX85" s="532"/>
      <c r="AY85" s="10"/>
      <c r="AZ85" s="10"/>
      <c r="BA85" s="10"/>
      <c r="BB85" s="10"/>
      <c r="BC85" s="10"/>
    </row>
    <row r="86" spans="1:60" ht="18.75"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t="s">
        <v>560</v>
      </c>
      <c r="AR86" s="192"/>
      <c r="AS86" s="126" t="s">
        <v>356</v>
      </c>
      <c r="AT86" s="127"/>
      <c r="AU86" s="192">
        <v>37</v>
      </c>
      <c r="AV86" s="192"/>
      <c r="AW86" s="396" t="s">
        <v>300</v>
      </c>
      <c r="AX86" s="397"/>
      <c r="AY86" s="10"/>
      <c r="AZ86" s="10"/>
      <c r="BA86" s="10"/>
      <c r="BB86" s="10"/>
      <c r="BC86" s="10"/>
      <c r="BD86" s="10"/>
      <c r="BE86" s="10"/>
      <c r="BF86" s="10"/>
      <c r="BG86" s="10"/>
      <c r="BH86" s="10"/>
    </row>
    <row r="87" spans="1:60" ht="23.25" customHeight="1" x14ac:dyDescent="0.15">
      <c r="A87" s="866"/>
      <c r="B87" s="426"/>
      <c r="C87" s="426"/>
      <c r="D87" s="426"/>
      <c r="E87" s="426"/>
      <c r="F87" s="427"/>
      <c r="G87" s="97" t="s">
        <v>571</v>
      </c>
      <c r="H87" s="98"/>
      <c r="I87" s="98"/>
      <c r="J87" s="98"/>
      <c r="K87" s="98"/>
      <c r="L87" s="98"/>
      <c r="M87" s="98"/>
      <c r="N87" s="98"/>
      <c r="O87" s="99"/>
      <c r="P87" s="98" t="s">
        <v>572</v>
      </c>
      <c r="Q87" s="512"/>
      <c r="R87" s="512"/>
      <c r="S87" s="512"/>
      <c r="T87" s="512"/>
      <c r="U87" s="512"/>
      <c r="V87" s="512"/>
      <c r="W87" s="512"/>
      <c r="X87" s="513"/>
      <c r="Y87" s="559" t="s">
        <v>62</v>
      </c>
      <c r="Z87" s="560"/>
      <c r="AA87" s="561"/>
      <c r="AB87" s="459" t="s">
        <v>573</v>
      </c>
      <c r="AC87" s="459"/>
      <c r="AD87" s="459"/>
      <c r="AE87" s="211">
        <v>808</v>
      </c>
      <c r="AF87" s="212"/>
      <c r="AG87" s="212"/>
      <c r="AH87" s="212"/>
      <c r="AI87" s="211">
        <v>825</v>
      </c>
      <c r="AJ87" s="212"/>
      <c r="AK87" s="212"/>
      <c r="AL87" s="212"/>
      <c r="AM87" s="211">
        <v>833</v>
      </c>
      <c r="AN87" s="212"/>
      <c r="AO87" s="212"/>
      <c r="AP87" s="212"/>
      <c r="AQ87" s="333" t="s">
        <v>575</v>
      </c>
      <c r="AR87" s="200"/>
      <c r="AS87" s="200"/>
      <c r="AT87" s="334"/>
      <c r="AU87" s="212" t="s">
        <v>560</v>
      </c>
      <c r="AV87" s="212"/>
      <c r="AW87" s="212"/>
      <c r="AX87" s="214"/>
    </row>
    <row r="88" spans="1:60" ht="23.25"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573</v>
      </c>
      <c r="AC88" s="521"/>
      <c r="AD88" s="521"/>
      <c r="AE88" s="211">
        <v>808</v>
      </c>
      <c r="AF88" s="212"/>
      <c r="AG88" s="212"/>
      <c r="AH88" s="212"/>
      <c r="AI88" s="211">
        <v>825</v>
      </c>
      <c r="AJ88" s="212"/>
      <c r="AK88" s="212"/>
      <c r="AL88" s="212"/>
      <c r="AM88" s="211">
        <v>833</v>
      </c>
      <c r="AN88" s="212"/>
      <c r="AO88" s="212"/>
      <c r="AP88" s="212"/>
      <c r="AQ88" s="333" t="s">
        <v>574</v>
      </c>
      <c r="AR88" s="200"/>
      <c r="AS88" s="200"/>
      <c r="AT88" s="334"/>
      <c r="AU88" s="212">
        <v>876</v>
      </c>
      <c r="AV88" s="212"/>
      <c r="AW88" s="212"/>
      <c r="AX88" s="214"/>
      <c r="AY88" s="10"/>
      <c r="AZ88" s="10"/>
      <c r="BA88" s="10"/>
      <c r="BB88" s="10"/>
      <c r="BC88" s="10"/>
    </row>
    <row r="89" spans="1:60" ht="23.25" customHeight="1" thickBot="1" x14ac:dyDescent="0.2">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v>100</v>
      </c>
      <c r="AF89" s="212"/>
      <c r="AG89" s="212"/>
      <c r="AH89" s="212"/>
      <c r="AI89" s="211">
        <v>100</v>
      </c>
      <c r="AJ89" s="212"/>
      <c r="AK89" s="212"/>
      <c r="AL89" s="212"/>
      <c r="AM89" s="211">
        <v>100</v>
      </c>
      <c r="AN89" s="212"/>
      <c r="AO89" s="212"/>
      <c r="AP89" s="212"/>
      <c r="AQ89" s="333" t="s">
        <v>560</v>
      </c>
      <c r="AR89" s="200"/>
      <c r="AS89" s="200"/>
      <c r="AT89" s="334"/>
      <c r="AU89" s="212" t="s">
        <v>557</v>
      </c>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471</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471</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471</v>
      </c>
      <c r="AN100" s="538"/>
      <c r="AO100" s="538"/>
      <c r="AP100" s="539"/>
      <c r="AQ100" s="313" t="s">
        <v>493</v>
      </c>
      <c r="AR100" s="314"/>
      <c r="AS100" s="314"/>
      <c r="AT100" s="315"/>
      <c r="AU100" s="313" t="s">
        <v>538</v>
      </c>
      <c r="AV100" s="314"/>
      <c r="AW100" s="314"/>
      <c r="AX100" s="316"/>
    </row>
    <row r="101" spans="1:60" ht="23.25" customHeight="1" x14ac:dyDescent="0.15">
      <c r="A101" s="420"/>
      <c r="B101" s="421"/>
      <c r="C101" s="421"/>
      <c r="D101" s="421"/>
      <c r="E101" s="421"/>
      <c r="F101" s="422"/>
      <c r="G101" s="98" t="s">
        <v>576</v>
      </c>
      <c r="H101" s="98"/>
      <c r="I101" s="98"/>
      <c r="J101" s="98"/>
      <c r="K101" s="98"/>
      <c r="L101" s="98"/>
      <c r="M101" s="98"/>
      <c r="N101" s="98"/>
      <c r="O101" s="98"/>
      <c r="P101" s="98"/>
      <c r="Q101" s="98"/>
      <c r="R101" s="98"/>
      <c r="S101" s="98"/>
      <c r="T101" s="98"/>
      <c r="U101" s="98"/>
      <c r="V101" s="98"/>
      <c r="W101" s="98"/>
      <c r="X101" s="99"/>
      <c r="Y101" s="540" t="s">
        <v>55</v>
      </c>
      <c r="Z101" s="541"/>
      <c r="AA101" s="542"/>
      <c r="AB101" s="459" t="s">
        <v>577</v>
      </c>
      <c r="AC101" s="459"/>
      <c r="AD101" s="459"/>
      <c r="AE101" s="211">
        <v>2</v>
      </c>
      <c r="AF101" s="212"/>
      <c r="AG101" s="212"/>
      <c r="AH101" s="213"/>
      <c r="AI101" s="211">
        <v>3</v>
      </c>
      <c r="AJ101" s="212"/>
      <c r="AK101" s="212"/>
      <c r="AL101" s="213"/>
      <c r="AM101" s="211">
        <v>1</v>
      </c>
      <c r="AN101" s="212"/>
      <c r="AO101" s="212"/>
      <c r="AP101" s="213"/>
      <c r="AQ101" s="211" t="s">
        <v>578</v>
      </c>
      <c r="AR101" s="212"/>
      <c r="AS101" s="212"/>
      <c r="AT101" s="213"/>
      <c r="AU101" s="211" t="s">
        <v>578</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577</v>
      </c>
      <c r="AC102" s="459"/>
      <c r="AD102" s="459"/>
      <c r="AE102" s="416">
        <v>2</v>
      </c>
      <c r="AF102" s="416"/>
      <c r="AG102" s="416"/>
      <c r="AH102" s="416"/>
      <c r="AI102" s="416">
        <v>3</v>
      </c>
      <c r="AJ102" s="416"/>
      <c r="AK102" s="416"/>
      <c r="AL102" s="416"/>
      <c r="AM102" s="416">
        <v>1</v>
      </c>
      <c r="AN102" s="416"/>
      <c r="AO102" s="416"/>
      <c r="AP102" s="416"/>
      <c r="AQ102" s="266">
        <v>3</v>
      </c>
      <c r="AR102" s="267"/>
      <c r="AS102" s="267"/>
      <c r="AT102" s="312"/>
      <c r="AU102" s="266"/>
      <c r="AV102" s="267"/>
      <c r="AW102" s="267"/>
      <c r="AX102" s="312"/>
    </row>
    <row r="103" spans="1:60" ht="31.5"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7" t="s">
        <v>493</v>
      </c>
      <c r="AR103" s="278"/>
      <c r="AS103" s="278"/>
      <c r="AT103" s="317"/>
      <c r="AU103" s="277" t="s">
        <v>538</v>
      </c>
      <c r="AV103" s="278"/>
      <c r="AW103" s="278"/>
      <c r="AX103" s="279"/>
    </row>
    <row r="104" spans="1:60" ht="23.25" customHeight="1" x14ac:dyDescent="0.15">
      <c r="A104" s="420"/>
      <c r="B104" s="421"/>
      <c r="C104" s="421"/>
      <c r="D104" s="421"/>
      <c r="E104" s="421"/>
      <c r="F104" s="422"/>
      <c r="G104" s="98" t="s">
        <v>579</v>
      </c>
      <c r="H104" s="98"/>
      <c r="I104" s="98"/>
      <c r="J104" s="98"/>
      <c r="K104" s="98"/>
      <c r="L104" s="98"/>
      <c r="M104" s="98"/>
      <c r="N104" s="98"/>
      <c r="O104" s="98"/>
      <c r="P104" s="98"/>
      <c r="Q104" s="98"/>
      <c r="R104" s="98"/>
      <c r="S104" s="98"/>
      <c r="T104" s="98"/>
      <c r="U104" s="98"/>
      <c r="V104" s="98"/>
      <c r="W104" s="98"/>
      <c r="X104" s="99"/>
      <c r="Y104" s="463" t="s">
        <v>55</v>
      </c>
      <c r="Z104" s="464"/>
      <c r="AA104" s="465"/>
      <c r="AB104" s="543" t="s">
        <v>577</v>
      </c>
      <c r="AC104" s="544"/>
      <c r="AD104" s="545"/>
      <c r="AE104" s="211">
        <v>32</v>
      </c>
      <c r="AF104" s="212"/>
      <c r="AG104" s="212"/>
      <c r="AH104" s="213"/>
      <c r="AI104" s="211">
        <v>33</v>
      </c>
      <c r="AJ104" s="212"/>
      <c r="AK104" s="212"/>
      <c r="AL104" s="213"/>
      <c r="AM104" s="211">
        <v>33</v>
      </c>
      <c r="AN104" s="212"/>
      <c r="AO104" s="212"/>
      <c r="AP104" s="213"/>
      <c r="AQ104" s="211" t="s">
        <v>580</v>
      </c>
      <c r="AR104" s="212"/>
      <c r="AS104" s="212"/>
      <c r="AT104" s="213"/>
      <c r="AU104" s="211" t="s">
        <v>581</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577</v>
      </c>
      <c r="AC105" s="467"/>
      <c r="AD105" s="468"/>
      <c r="AE105" s="416">
        <v>32</v>
      </c>
      <c r="AF105" s="416"/>
      <c r="AG105" s="416"/>
      <c r="AH105" s="416"/>
      <c r="AI105" s="416">
        <v>33</v>
      </c>
      <c r="AJ105" s="416"/>
      <c r="AK105" s="416"/>
      <c r="AL105" s="416"/>
      <c r="AM105" s="416">
        <v>33</v>
      </c>
      <c r="AN105" s="416"/>
      <c r="AO105" s="416"/>
      <c r="AP105" s="416"/>
      <c r="AQ105" s="211">
        <v>33</v>
      </c>
      <c r="AR105" s="212"/>
      <c r="AS105" s="212"/>
      <c r="AT105" s="213"/>
      <c r="AU105" s="266"/>
      <c r="AV105" s="267"/>
      <c r="AW105" s="267"/>
      <c r="AX105" s="312"/>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7" t="s">
        <v>493</v>
      </c>
      <c r="AR106" s="278"/>
      <c r="AS106" s="278"/>
      <c r="AT106" s="317"/>
      <c r="AU106" s="277" t="s">
        <v>538</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7" t="s">
        <v>493</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7" t="s">
        <v>493</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539</v>
      </c>
      <c r="AR115" s="593"/>
      <c r="AS115" s="593"/>
      <c r="AT115" s="593"/>
      <c r="AU115" s="593"/>
      <c r="AV115" s="593"/>
      <c r="AW115" s="593"/>
      <c r="AX115" s="594"/>
    </row>
    <row r="116" spans="1:50" ht="23.25" customHeight="1" x14ac:dyDescent="0.15">
      <c r="A116" s="437"/>
      <c r="B116" s="438"/>
      <c r="C116" s="438"/>
      <c r="D116" s="438"/>
      <c r="E116" s="438"/>
      <c r="F116" s="439"/>
      <c r="G116" s="391" t="s">
        <v>584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582</v>
      </c>
      <c r="AC116" s="461"/>
      <c r="AD116" s="462"/>
      <c r="AE116" s="416">
        <v>301</v>
      </c>
      <c r="AF116" s="416"/>
      <c r="AG116" s="416"/>
      <c r="AH116" s="416"/>
      <c r="AI116" s="416">
        <v>152</v>
      </c>
      <c r="AJ116" s="416"/>
      <c r="AK116" s="416"/>
      <c r="AL116" s="416"/>
      <c r="AM116" s="416">
        <v>18</v>
      </c>
      <c r="AN116" s="416"/>
      <c r="AO116" s="416"/>
      <c r="AP116" s="416"/>
      <c r="AQ116" s="211">
        <v>288</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583</v>
      </c>
      <c r="AC117" s="471"/>
      <c r="AD117" s="472"/>
      <c r="AE117" s="549" t="s">
        <v>657</v>
      </c>
      <c r="AF117" s="549"/>
      <c r="AG117" s="549"/>
      <c r="AH117" s="549"/>
      <c r="AI117" s="549" t="s">
        <v>658</v>
      </c>
      <c r="AJ117" s="549"/>
      <c r="AK117" s="549"/>
      <c r="AL117" s="549"/>
      <c r="AM117" s="549" t="s">
        <v>585</v>
      </c>
      <c r="AN117" s="549"/>
      <c r="AO117" s="549"/>
      <c r="AP117" s="549"/>
      <c r="AQ117" s="549" t="s">
        <v>586</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539</v>
      </c>
      <c r="AR118" s="593"/>
      <c r="AS118" s="593"/>
      <c r="AT118" s="593"/>
      <c r="AU118" s="593"/>
      <c r="AV118" s="593"/>
      <c r="AW118" s="593"/>
      <c r="AX118" s="594"/>
    </row>
    <row r="119" spans="1:50" ht="23.25" customHeight="1" x14ac:dyDescent="0.15">
      <c r="A119" s="437"/>
      <c r="B119" s="438"/>
      <c r="C119" s="438"/>
      <c r="D119" s="438"/>
      <c r="E119" s="438"/>
      <c r="F119" s="439"/>
      <c r="G119" s="391" t="s">
        <v>587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582</v>
      </c>
      <c r="AC119" s="461"/>
      <c r="AD119" s="462"/>
      <c r="AE119" s="416">
        <v>11</v>
      </c>
      <c r="AF119" s="416"/>
      <c r="AG119" s="416"/>
      <c r="AH119" s="416"/>
      <c r="AI119" s="416">
        <v>14</v>
      </c>
      <c r="AJ119" s="416"/>
      <c r="AK119" s="416"/>
      <c r="AL119" s="416"/>
      <c r="AM119" s="416">
        <v>9</v>
      </c>
      <c r="AN119" s="416"/>
      <c r="AO119" s="416"/>
      <c r="AP119" s="416"/>
      <c r="AQ119" s="416">
        <v>12</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583</v>
      </c>
      <c r="AC120" s="471"/>
      <c r="AD120" s="472"/>
      <c r="AE120" s="549" t="s">
        <v>588</v>
      </c>
      <c r="AF120" s="549"/>
      <c r="AG120" s="549"/>
      <c r="AH120" s="549"/>
      <c r="AI120" s="549" t="s">
        <v>659</v>
      </c>
      <c r="AJ120" s="549"/>
      <c r="AK120" s="549"/>
      <c r="AL120" s="549"/>
      <c r="AM120" s="549" t="s">
        <v>622</v>
      </c>
      <c r="AN120" s="549"/>
      <c r="AO120" s="549"/>
      <c r="AP120" s="549"/>
      <c r="AQ120" s="549" t="s">
        <v>623</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539</v>
      </c>
      <c r="AR121" s="593"/>
      <c r="AS121" s="593"/>
      <c r="AT121" s="593"/>
      <c r="AU121" s="593"/>
      <c r="AV121" s="593"/>
      <c r="AW121" s="593"/>
      <c r="AX121" s="594"/>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539</v>
      </c>
      <c r="AR124" s="593"/>
      <c r="AS124" s="593"/>
      <c r="AT124" s="593"/>
      <c r="AU124" s="593"/>
      <c r="AV124" s="593"/>
      <c r="AW124" s="593"/>
      <c r="AX124" s="594"/>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471</v>
      </c>
      <c r="AN127" s="414"/>
      <c r="AO127" s="414"/>
      <c r="AP127" s="415"/>
      <c r="AQ127" s="592" t="s">
        <v>539</v>
      </c>
      <c r="AR127" s="593"/>
      <c r="AS127" s="593"/>
      <c r="AT127" s="593"/>
      <c r="AU127" s="593"/>
      <c r="AV127" s="593"/>
      <c r="AW127" s="593"/>
      <c r="AX127" s="594"/>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590</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592</v>
      </c>
      <c r="AF134" s="200"/>
      <c r="AG134" s="200"/>
      <c r="AH134" s="200"/>
      <c r="AI134" s="199" t="s">
        <v>591</v>
      </c>
      <c r="AJ134" s="200"/>
      <c r="AK134" s="200"/>
      <c r="AL134" s="200"/>
      <c r="AM134" s="199" t="s">
        <v>592</v>
      </c>
      <c r="AN134" s="200"/>
      <c r="AO134" s="200"/>
      <c r="AP134" s="200"/>
      <c r="AQ134" s="199" t="s">
        <v>590</v>
      </c>
      <c r="AR134" s="200"/>
      <c r="AS134" s="200"/>
      <c r="AT134" s="200"/>
      <c r="AU134" s="199" t="s">
        <v>591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590</v>
      </c>
      <c r="AC135" s="206"/>
      <c r="AD135" s="206"/>
      <c r="AE135" s="199" t="s">
        <v>590</v>
      </c>
      <c r="AF135" s="200"/>
      <c r="AG135" s="200"/>
      <c r="AH135" s="200"/>
      <c r="AI135" s="199" t="s">
        <v>590</v>
      </c>
      <c r="AJ135" s="200"/>
      <c r="AK135" s="200"/>
      <c r="AL135" s="200"/>
      <c r="AM135" s="199" t="s">
        <v>590</v>
      </c>
      <c r="AN135" s="200"/>
      <c r="AO135" s="200"/>
      <c r="AP135" s="200"/>
      <c r="AQ135" s="199" t="s">
        <v>590</v>
      </c>
      <c r="AR135" s="200"/>
      <c r="AS135" s="200"/>
      <c r="AT135" s="200"/>
      <c r="AU135" s="199" t="s">
        <v>590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1" t="s">
        <v>581</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580</v>
      </c>
      <c r="AF433" s="200"/>
      <c r="AG433" s="200"/>
      <c r="AH433" s="200"/>
      <c r="AI433" s="333" t="s">
        <v>595</v>
      </c>
      <c r="AJ433" s="200"/>
      <c r="AK433" s="200"/>
      <c r="AL433" s="200"/>
      <c r="AM433" s="333" t="s">
        <v>580</v>
      </c>
      <c r="AN433" s="200"/>
      <c r="AO433" s="200"/>
      <c r="AP433" s="334"/>
      <c r="AQ433" s="333" t="s">
        <v>580</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580</v>
      </c>
      <c r="AF434" s="200"/>
      <c r="AG434" s="200"/>
      <c r="AH434" s="334"/>
      <c r="AI434" s="333" t="s">
        <v>592</v>
      </c>
      <c r="AJ434" s="200"/>
      <c r="AK434" s="200"/>
      <c r="AL434" s="200"/>
      <c r="AM434" s="333" t="s">
        <v>580</v>
      </c>
      <c r="AN434" s="200"/>
      <c r="AO434" s="200"/>
      <c r="AP434" s="334"/>
      <c r="AQ434" s="333" t="s">
        <v>596</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580</v>
      </c>
      <c r="AF435" s="200"/>
      <c r="AG435" s="200"/>
      <c r="AH435" s="334"/>
      <c r="AI435" s="333" t="s">
        <v>597</v>
      </c>
      <c r="AJ435" s="200"/>
      <c r="AK435" s="200"/>
      <c r="AL435" s="200"/>
      <c r="AM435" s="333" t="s">
        <v>597</v>
      </c>
      <c r="AN435" s="200"/>
      <c r="AO435" s="200"/>
      <c r="AP435" s="334"/>
      <c r="AQ435" s="333" t="s">
        <v>597</v>
      </c>
      <c r="AR435" s="200"/>
      <c r="AS435" s="200"/>
      <c r="AT435" s="334"/>
      <c r="AU435" s="200" t="s">
        <v>596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91" t="s">
        <v>580</v>
      </c>
      <c r="AR457" s="193"/>
      <c r="AS457" s="126" t="s">
        <v>356</v>
      </c>
      <c r="AT457" s="127"/>
      <c r="AU457" s="193" t="s">
        <v>597</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596</v>
      </c>
      <c r="AF458" s="200"/>
      <c r="AG458" s="200"/>
      <c r="AH458" s="200"/>
      <c r="AI458" s="333" t="s">
        <v>597</v>
      </c>
      <c r="AJ458" s="200"/>
      <c r="AK458" s="200"/>
      <c r="AL458" s="200"/>
      <c r="AM458" s="333" t="s">
        <v>597</v>
      </c>
      <c r="AN458" s="200"/>
      <c r="AO458" s="200"/>
      <c r="AP458" s="334"/>
      <c r="AQ458" s="333" t="s">
        <v>596</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3" t="s">
        <v>596</v>
      </c>
      <c r="AF459" s="200"/>
      <c r="AG459" s="200"/>
      <c r="AH459" s="334"/>
      <c r="AI459" s="333" t="s">
        <v>596</v>
      </c>
      <c r="AJ459" s="200"/>
      <c r="AK459" s="200"/>
      <c r="AL459" s="200"/>
      <c r="AM459" s="333" t="s">
        <v>599</v>
      </c>
      <c r="AN459" s="200"/>
      <c r="AO459" s="200"/>
      <c r="AP459" s="334"/>
      <c r="AQ459" s="333" t="s">
        <v>596</v>
      </c>
      <c r="AR459" s="200"/>
      <c r="AS459" s="200"/>
      <c r="AT459" s="334"/>
      <c r="AU459" s="200"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578</v>
      </c>
      <c r="AF460" s="200"/>
      <c r="AG460" s="200"/>
      <c r="AH460" s="334"/>
      <c r="AI460" s="333" t="s">
        <v>592</v>
      </c>
      <c r="AJ460" s="200"/>
      <c r="AK460" s="200"/>
      <c r="AL460" s="200"/>
      <c r="AM460" s="333" t="s">
        <v>591</v>
      </c>
      <c r="AN460" s="200"/>
      <c r="AO460" s="200"/>
      <c r="AP460" s="334"/>
      <c r="AQ460" s="333" t="s">
        <v>591</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3" t="s">
        <v>601</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552</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604</v>
      </c>
      <c r="AE705" s="716"/>
      <c r="AF705" s="716"/>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605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605</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552</v>
      </c>
      <c r="AE708" s="606"/>
      <c r="AF708" s="606"/>
      <c r="AG708" s="743" t="s">
        <v>608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552</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604</v>
      </c>
      <c r="AE710" s="322"/>
      <c r="AF710" s="322"/>
      <c r="AG710" s="94" t="s">
        <v>606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552</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607</v>
      </c>
      <c r="AE712" s="784"/>
      <c r="AF712" s="784"/>
      <c r="AG712" s="811" t="s">
        <v>674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604</v>
      </c>
      <c r="AE713" s="322"/>
      <c r="AF713" s="664"/>
      <c r="AG713" s="94" t="s">
        <v>606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604</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552</v>
      </c>
      <c r="AE715" s="606"/>
      <c r="AF715" s="657"/>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604</v>
      </c>
      <c r="AE716" s="628"/>
      <c r="AF716" s="628"/>
      <c r="AG716" s="94" t="s">
        <v>606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552</v>
      </c>
      <c r="AE717" s="322"/>
      <c r="AF717" s="322"/>
      <c r="AG717" s="94" t="s">
        <v>612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552</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5.7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8" t="s">
        <v>615</v>
      </c>
      <c r="AH719" s="98"/>
      <c r="AI719" s="98"/>
      <c r="AJ719" s="98"/>
      <c r="AK719" s="98"/>
      <c r="AL719" s="98"/>
      <c r="AM719" s="98"/>
      <c r="AN719" s="98"/>
      <c r="AO719" s="98"/>
      <c r="AP719" s="98"/>
      <c r="AQ719" s="98"/>
      <c r="AR719" s="98"/>
      <c r="AS719" s="98"/>
      <c r="AT719" s="98"/>
      <c r="AU719" s="98"/>
      <c r="AV719" s="98"/>
      <c r="AW719" s="98"/>
      <c r="AX719" s="119"/>
    </row>
    <row r="720" spans="1:50" ht="24"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1.5" customHeight="1" x14ac:dyDescent="0.15">
      <c r="A721" s="779"/>
      <c r="B721" s="780"/>
      <c r="C721" s="289" t="s">
        <v>547</v>
      </c>
      <c r="D721" s="290"/>
      <c r="E721" s="290"/>
      <c r="F721" s="291"/>
      <c r="G721" s="280"/>
      <c r="H721" s="281"/>
      <c r="I721" s="83" t="str">
        <f>IF(OR(G721="　", G721=""), "", "-")</f>
        <v/>
      </c>
      <c r="J721" s="284">
        <v>746</v>
      </c>
      <c r="K721" s="284"/>
      <c r="L721" s="83" t="str">
        <f>IF(M721="","","-")</f>
        <v/>
      </c>
      <c r="M721" s="84"/>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2.5" customHeight="1" x14ac:dyDescent="0.15">
      <c r="A726" s="641" t="s">
        <v>48</v>
      </c>
      <c r="B726" s="803"/>
      <c r="C726" s="816" t="s">
        <v>53</v>
      </c>
      <c r="D726" s="838"/>
      <c r="E726" s="838"/>
      <c r="F726" s="839"/>
      <c r="G726" s="575" t="s">
        <v>676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675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4.5" customHeight="1" thickBot="1" x14ac:dyDescent="0.2">
      <c r="A729" s="635" t="s">
        <v>661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4.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4.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616</v>
      </c>
      <c r="F737" s="988"/>
      <c r="G737" s="988"/>
      <c r="H737" s="988"/>
      <c r="I737" s="988"/>
      <c r="J737" s="988"/>
      <c r="K737" s="988"/>
      <c r="L737" s="988"/>
      <c r="M737" s="988"/>
      <c r="N737" s="358" t="s">
        <v>358</v>
      </c>
      <c r="O737" s="358"/>
      <c r="P737" s="358"/>
      <c r="Q737" s="358"/>
      <c r="R737" s="988" t="s">
        <v>617</v>
      </c>
      <c r="S737" s="988"/>
      <c r="T737" s="988"/>
      <c r="U737" s="988"/>
      <c r="V737" s="988"/>
      <c r="W737" s="988"/>
      <c r="X737" s="988"/>
      <c r="Y737" s="988"/>
      <c r="Z737" s="988"/>
      <c r="AA737" s="358" t="s">
        <v>359</v>
      </c>
      <c r="AB737" s="358"/>
      <c r="AC737" s="358"/>
      <c r="AD737" s="358"/>
      <c r="AE737" s="988" t="s">
        <v>618</v>
      </c>
      <c r="AF737" s="988"/>
      <c r="AG737" s="988"/>
      <c r="AH737" s="988"/>
      <c r="AI737" s="988"/>
      <c r="AJ737" s="988"/>
      <c r="AK737" s="988"/>
      <c r="AL737" s="988"/>
      <c r="AM737" s="988"/>
      <c r="AN737" s="358" t="s">
        <v>360</v>
      </c>
      <c r="AO737" s="358"/>
      <c r="AP737" s="358"/>
      <c r="AQ737" s="358"/>
      <c r="AR737" s="989" t="s">
        <v>619</v>
      </c>
      <c r="AS737" s="990"/>
      <c r="AT737" s="990"/>
      <c r="AU737" s="990"/>
      <c r="AV737" s="990"/>
      <c r="AW737" s="990"/>
      <c r="AX737" s="991"/>
      <c r="AY737" s="89"/>
      <c r="AZ737" s="89"/>
    </row>
    <row r="738" spans="1:52" ht="24.75" customHeight="1" x14ac:dyDescent="0.15">
      <c r="A738" s="992" t="s">
        <v>361</v>
      </c>
      <c r="B738" s="203"/>
      <c r="C738" s="203"/>
      <c r="D738" s="204"/>
      <c r="E738" s="988" t="s">
        <v>620</v>
      </c>
      <c r="F738" s="988"/>
      <c r="G738" s="988"/>
      <c r="H738" s="988"/>
      <c r="I738" s="988"/>
      <c r="J738" s="988"/>
      <c r="K738" s="988"/>
      <c r="L738" s="988"/>
      <c r="M738" s="988"/>
      <c r="N738" s="358" t="s">
        <v>362</v>
      </c>
      <c r="O738" s="358"/>
      <c r="P738" s="358"/>
      <c r="Q738" s="358"/>
      <c r="R738" s="988" t="s">
        <v>621</v>
      </c>
      <c r="S738" s="988"/>
      <c r="T738" s="988"/>
      <c r="U738" s="988"/>
      <c r="V738" s="988"/>
      <c r="W738" s="988"/>
      <c r="X738" s="988"/>
      <c r="Y738" s="988"/>
      <c r="Z738" s="988"/>
      <c r="AA738" s="358" t="s">
        <v>481</v>
      </c>
      <c r="AB738" s="358"/>
      <c r="AC738" s="358"/>
      <c r="AD738" s="358"/>
      <c r="AE738" s="988" t="s">
        <v>621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747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thickBo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631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626</v>
      </c>
      <c r="H781" s="672"/>
      <c r="I781" s="672"/>
      <c r="J781" s="672"/>
      <c r="K781" s="673"/>
      <c r="L781" s="665" t="s">
        <v>628</v>
      </c>
      <c r="M781" s="666"/>
      <c r="N781" s="666"/>
      <c r="O781" s="666"/>
      <c r="P781" s="666"/>
      <c r="Q781" s="666"/>
      <c r="R781" s="666"/>
      <c r="S781" s="666"/>
      <c r="T781" s="666"/>
      <c r="U781" s="666"/>
      <c r="V781" s="666"/>
      <c r="W781" s="666"/>
      <c r="X781" s="667"/>
      <c r="Y781" s="386">
        <v>18</v>
      </c>
      <c r="Z781" s="387"/>
      <c r="AA781" s="387"/>
      <c r="AB781" s="806"/>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2"/>
      <c r="B792" s="633"/>
      <c r="C792" s="633"/>
      <c r="D792" s="633"/>
      <c r="E792" s="633"/>
      <c r="F792" s="634"/>
      <c r="G792" s="596" t="s">
        <v>632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629</v>
      </c>
      <c r="H794" s="672"/>
      <c r="I794" s="672"/>
      <c r="J794" s="672"/>
      <c r="K794" s="673"/>
      <c r="L794" s="665" t="s">
        <v>630</v>
      </c>
      <c r="M794" s="666"/>
      <c r="N794" s="666"/>
      <c r="O794" s="666"/>
      <c r="P794" s="666"/>
      <c r="Q794" s="666"/>
      <c r="R794" s="666"/>
      <c r="S794" s="666"/>
      <c r="T794" s="666"/>
      <c r="U794" s="666"/>
      <c r="V794" s="666"/>
      <c r="W794" s="666"/>
      <c r="X794" s="667"/>
      <c r="Y794" s="386">
        <v>99</v>
      </c>
      <c r="Z794" s="387"/>
      <c r="AA794" s="387"/>
      <c r="AB794" s="806"/>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99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3">
        <v>1</v>
      </c>
      <c r="B837" s="373">
        <v>1</v>
      </c>
      <c r="C837" s="354" t="s">
        <v>633</v>
      </c>
      <c r="D837" s="340"/>
      <c r="E837" s="340"/>
      <c r="F837" s="340"/>
      <c r="G837" s="340"/>
      <c r="H837" s="340"/>
      <c r="I837" s="340"/>
      <c r="J837" s="341">
        <v>1013205001281</v>
      </c>
      <c r="K837" s="342"/>
      <c r="L837" s="342"/>
      <c r="M837" s="342"/>
      <c r="N837" s="342"/>
      <c r="O837" s="342"/>
      <c r="P837" s="355" t="s">
        <v>628</v>
      </c>
      <c r="Q837" s="343"/>
      <c r="R837" s="343"/>
      <c r="S837" s="343"/>
      <c r="T837" s="343"/>
      <c r="U837" s="343"/>
      <c r="V837" s="343"/>
      <c r="W837" s="343"/>
      <c r="X837" s="343"/>
      <c r="Y837" s="344">
        <v>18</v>
      </c>
      <c r="Z837" s="345"/>
      <c r="AA837" s="345"/>
      <c r="AB837" s="346"/>
      <c r="AC837" s="356" t="s">
        <v>634</v>
      </c>
      <c r="AD837" s="364"/>
      <c r="AE837" s="364"/>
      <c r="AF837" s="364"/>
      <c r="AG837" s="364"/>
      <c r="AH837" s="365" t="s">
        <v>635</v>
      </c>
      <c r="AI837" s="366"/>
      <c r="AJ837" s="366"/>
      <c r="AK837" s="366"/>
      <c r="AL837" s="350" t="s">
        <v>635</v>
      </c>
      <c r="AM837" s="351"/>
      <c r="AN837" s="351"/>
      <c r="AO837" s="352"/>
      <c r="AP837" s="353" t="s">
        <v>636</v>
      </c>
      <c r="AQ837" s="353"/>
      <c r="AR837" s="353"/>
      <c r="AS837" s="353"/>
      <c r="AT837" s="353"/>
      <c r="AU837" s="353"/>
      <c r="AV837" s="353"/>
      <c r="AW837" s="353"/>
      <c r="AX837" s="353"/>
    </row>
    <row r="838" spans="1:50" ht="30" hidden="1" customHeight="1" x14ac:dyDescent="0.15">
      <c r="A838" s="373">
        <v>2</v>
      </c>
      <c r="B838" s="3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3">
        <v>3</v>
      </c>
      <c r="B839" s="373">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3">
        <v>4</v>
      </c>
      <c r="B840" s="373">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3">
        <v>5</v>
      </c>
      <c r="B841" s="3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3">
        <v>6</v>
      </c>
      <c r="B842" s="3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3">
        <v>7</v>
      </c>
      <c r="B843" s="3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3">
        <v>8</v>
      </c>
      <c r="B844" s="3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3">
        <v>9</v>
      </c>
      <c r="B845" s="3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3">
        <v>1</v>
      </c>
      <c r="B870" s="373">
        <v>1</v>
      </c>
      <c r="C870" s="354" t="s">
        <v>625</v>
      </c>
      <c r="D870" s="340"/>
      <c r="E870" s="340"/>
      <c r="F870" s="340"/>
      <c r="G870" s="340"/>
      <c r="H870" s="340"/>
      <c r="I870" s="340"/>
      <c r="J870" s="341" t="s">
        <v>624</v>
      </c>
      <c r="K870" s="342"/>
      <c r="L870" s="342"/>
      <c r="M870" s="342"/>
      <c r="N870" s="342"/>
      <c r="O870" s="342"/>
      <c r="P870" s="355" t="s">
        <v>625</v>
      </c>
      <c r="Q870" s="343"/>
      <c r="R870" s="343"/>
      <c r="S870" s="343"/>
      <c r="T870" s="343"/>
      <c r="U870" s="343"/>
      <c r="V870" s="343"/>
      <c r="W870" s="343"/>
      <c r="X870" s="343"/>
      <c r="Y870" s="344" t="s">
        <v>624</v>
      </c>
      <c r="Z870" s="345"/>
      <c r="AA870" s="345"/>
      <c r="AB870" s="346"/>
      <c r="AC870" s="356" t="s">
        <v>634</v>
      </c>
      <c r="AD870" s="364"/>
      <c r="AE870" s="364"/>
      <c r="AF870" s="364"/>
      <c r="AG870" s="364"/>
      <c r="AH870" s="365" t="s">
        <v>663</v>
      </c>
      <c r="AI870" s="366"/>
      <c r="AJ870" s="366"/>
      <c r="AK870" s="366"/>
      <c r="AL870" s="350" t="s">
        <v>663</v>
      </c>
      <c r="AM870" s="351"/>
      <c r="AN870" s="351"/>
      <c r="AO870" s="352"/>
      <c r="AP870" s="353" t="s">
        <v>664</v>
      </c>
      <c r="AQ870" s="353"/>
      <c r="AR870" s="353"/>
      <c r="AS870" s="353"/>
      <c r="AT870" s="353"/>
      <c r="AU870" s="353"/>
      <c r="AV870" s="353"/>
      <c r="AW870" s="353"/>
      <c r="AX870" s="353"/>
    </row>
    <row r="871" spans="1:50" ht="30" hidden="1" customHeight="1" x14ac:dyDescent="0.15">
      <c r="A871" s="373">
        <v>2</v>
      </c>
      <c r="B871" s="3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3">
        <v>3</v>
      </c>
      <c r="B872" s="373">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3">
        <v>1</v>
      </c>
      <c r="B903" s="373">
        <v>1</v>
      </c>
      <c r="C903" s="354" t="s">
        <v>633</v>
      </c>
      <c r="D903" s="340"/>
      <c r="E903" s="340"/>
      <c r="F903" s="340"/>
      <c r="G903" s="340"/>
      <c r="H903" s="340"/>
      <c r="I903" s="340"/>
      <c r="J903" s="341">
        <v>1013205001281</v>
      </c>
      <c r="K903" s="342"/>
      <c r="L903" s="342"/>
      <c r="M903" s="342"/>
      <c r="N903" s="342"/>
      <c r="O903" s="342"/>
      <c r="P903" s="355" t="s">
        <v>638</v>
      </c>
      <c r="Q903" s="343"/>
      <c r="R903" s="343"/>
      <c r="S903" s="343"/>
      <c r="T903" s="343"/>
      <c r="U903" s="343"/>
      <c r="V903" s="343"/>
      <c r="W903" s="343"/>
      <c r="X903" s="343"/>
      <c r="Y903" s="344">
        <v>99</v>
      </c>
      <c r="Z903" s="345"/>
      <c r="AA903" s="345"/>
      <c r="AB903" s="346"/>
      <c r="AC903" s="356" t="s">
        <v>634</v>
      </c>
      <c r="AD903" s="364"/>
      <c r="AE903" s="364"/>
      <c r="AF903" s="364"/>
      <c r="AG903" s="364"/>
      <c r="AH903" s="365" t="s">
        <v>665</v>
      </c>
      <c r="AI903" s="366"/>
      <c r="AJ903" s="366"/>
      <c r="AK903" s="366"/>
      <c r="AL903" s="350" t="s">
        <v>670</v>
      </c>
      <c r="AM903" s="351"/>
      <c r="AN903" s="351"/>
      <c r="AO903" s="352"/>
      <c r="AP903" s="353" t="s">
        <v>664</v>
      </c>
      <c r="AQ903" s="353"/>
      <c r="AR903" s="353"/>
      <c r="AS903" s="353"/>
      <c r="AT903" s="353"/>
      <c r="AU903" s="353"/>
      <c r="AV903" s="353"/>
      <c r="AW903" s="353"/>
      <c r="AX903" s="353"/>
    </row>
    <row r="904" spans="1:50" ht="30" customHeight="1" x14ac:dyDescent="0.15">
      <c r="A904" s="373">
        <v>2</v>
      </c>
      <c r="B904" s="373">
        <v>1</v>
      </c>
      <c r="C904" s="354" t="s">
        <v>637</v>
      </c>
      <c r="D904" s="340"/>
      <c r="E904" s="340"/>
      <c r="F904" s="340"/>
      <c r="G904" s="340"/>
      <c r="H904" s="340"/>
      <c r="I904" s="340"/>
      <c r="J904" s="341">
        <v>1000020320005</v>
      </c>
      <c r="K904" s="342"/>
      <c r="L904" s="342"/>
      <c r="M904" s="342"/>
      <c r="N904" s="342"/>
      <c r="O904" s="342"/>
      <c r="P904" s="355" t="s">
        <v>639</v>
      </c>
      <c r="Q904" s="343"/>
      <c r="R904" s="343"/>
      <c r="S904" s="343"/>
      <c r="T904" s="343"/>
      <c r="U904" s="343"/>
      <c r="V904" s="343"/>
      <c r="W904" s="343"/>
      <c r="X904" s="343"/>
      <c r="Y904" s="344">
        <v>74</v>
      </c>
      <c r="Z904" s="345"/>
      <c r="AA904" s="345"/>
      <c r="AB904" s="346"/>
      <c r="AC904" s="356" t="s">
        <v>634</v>
      </c>
      <c r="AD904" s="356"/>
      <c r="AE904" s="356"/>
      <c r="AF904" s="356"/>
      <c r="AG904" s="356"/>
      <c r="AH904" s="365" t="s">
        <v>666</v>
      </c>
      <c r="AI904" s="366"/>
      <c r="AJ904" s="366"/>
      <c r="AK904" s="366"/>
      <c r="AL904" s="350" t="s">
        <v>670</v>
      </c>
      <c r="AM904" s="351"/>
      <c r="AN904" s="351"/>
      <c r="AO904" s="352"/>
      <c r="AP904" s="370" t="s">
        <v>670</v>
      </c>
      <c r="AQ904" s="353"/>
      <c r="AR904" s="353"/>
      <c r="AS904" s="353"/>
      <c r="AT904" s="353"/>
      <c r="AU904" s="353"/>
      <c r="AV904" s="353"/>
      <c r="AW904" s="353"/>
      <c r="AX904" s="353"/>
    </row>
    <row r="905" spans="1:50" ht="40.5" customHeight="1" x14ac:dyDescent="0.15">
      <c r="A905" s="373">
        <v>3</v>
      </c>
      <c r="B905" s="373">
        <v>1</v>
      </c>
      <c r="C905" s="354" t="s">
        <v>640</v>
      </c>
      <c r="D905" s="340"/>
      <c r="E905" s="340"/>
      <c r="F905" s="340"/>
      <c r="G905" s="340"/>
      <c r="H905" s="340"/>
      <c r="I905" s="340"/>
      <c r="J905" s="341">
        <v>6012705001563</v>
      </c>
      <c r="K905" s="342"/>
      <c r="L905" s="342"/>
      <c r="M905" s="342"/>
      <c r="N905" s="342"/>
      <c r="O905" s="342"/>
      <c r="P905" s="355" t="s">
        <v>641</v>
      </c>
      <c r="Q905" s="343"/>
      <c r="R905" s="343"/>
      <c r="S905" s="343"/>
      <c r="T905" s="343"/>
      <c r="U905" s="343"/>
      <c r="V905" s="343"/>
      <c r="W905" s="343"/>
      <c r="X905" s="343"/>
      <c r="Y905" s="344">
        <v>59</v>
      </c>
      <c r="Z905" s="345"/>
      <c r="AA905" s="345"/>
      <c r="AB905" s="346"/>
      <c r="AC905" s="356" t="s">
        <v>634</v>
      </c>
      <c r="AD905" s="356"/>
      <c r="AE905" s="356"/>
      <c r="AF905" s="356"/>
      <c r="AG905" s="356"/>
      <c r="AH905" s="348" t="s">
        <v>663</v>
      </c>
      <c r="AI905" s="349"/>
      <c r="AJ905" s="349"/>
      <c r="AK905" s="349"/>
      <c r="AL905" s="350" t="s">
        <v>670</v>
      </c>
      <c r="AM905" s="351"/>
      <c r="AN905" s="351"/>
      <c r="AO905" s="352"/>
      <c r="AP905" s="353" t="s">
        <v>670</v>
      </c>
      <c r="AQ905" s="353"/>
      <c r="AR905" s="353"/>
      <c r="AS905" s="353"/>
      <c r="AT905" s="353"/>
      <c r="AU905" s="353"/>
      <c r="AV905" s="353"/>
      <c r="AW905" s="353"/>
      <c r="AX905" s="353"/>
    </row>
    <row r="906" spans="1:50" ht="30" customHeight="1" x14ac:dyDescent="0.15">
      <c r="A906" s="373">
        <v>4</v>
      </c>
      <c r="B906" s="373">
        <v>1</v>
      </c>
      <c r="C906" s="354" t="s">
        <v>642</v>
      </c>
      <c r="D906" s="340"/>
      <c r="E906" s="340"/>
      <c r="F906" s="340"/>
      <c r="G906" s="340"/>
      <c r="H906" s="340"/>
      <c r="I906" s="340"/>
      <c r="J906" s="341">
        <v>5000020060003</v>
      </c>
      <c r="K906" s="342"/>
      <c r="L906" s="342"/>
      <c r="M906" s="342"/>
      <c r="N906" s="342"/>
      <c r="O906" s="342"/>
      <c r="P906" s="355" t="s">
        <v>643</v>
      </c>
      <c r="Q906" s="343"/>
      <c r="R906" s="343"/>
      <c r="S906" s="343"/>
      <c r="T906" s="343"/>
      <c r="U906" s="343"/>
      <c r="V906" s="343"/>
      <c r="W906" s="343"/>
      <c r="X906" s="343"/>
      <c r="Y906" s="344">
        <v>23</v>
      </c>
      <c r="Z906" s="345"/>
      <c r="AA906" s="345"/>
      <c r="AB906" s="346"/>
      <c r="AC906" s="356" t="s">
        <v>634</v>
      </c>
      <c r="AD906" s="356"/>
      <c r="AE906" s="356"/>
      <c r="AF906" s="356"/>
      <c r="AG906" s="356"/>
      <c r="AH906" s="348" t="s">
        <v>667</v>
      </c>
      <c r="AI906" s="349"/>
      <c r="AJ906" s="349"/>
      <c r="AK906" s="349"/>
      <c r="AL906" s="350" t="s">
        <v>664</v>
      </c>
      <c r="AM906" s="351"/>
      <c r="AN906" s="351"/>
      <c r="AO906" s="352"/>
      <c r="AP906" s="353" t="s">
        <v>671</v>
      </c>
      <c r="AQ906" s="353"/>
      <c r="AR906" s="353"/>
      <c r="AS906" s="353"/>
      <c r="AT906" s="353"/>
      <c r="AU906" s="353"/>
      <c r="AV906" s="353"/>
      <c r="AW906" s="353"/>
      <c r="AX906" s="353"/>
    </row>
    <row r="907" spans="1:50" ht="30" customHeight="1" x14ac:dyDescent="0.15">
      <c r="A907" s="373">
        <v>5</v>
      </c>
      <c r="B907" s="373">
        <v>1</v>
      </c>
      <c r="C907" s="354" t="s">
        <v>644</v>
      </c>
      <c r="D907" s="340"/>
      <c r="E907" s="340"/>
      <c r="F907" s="340"/>
      <c r="G907" s="340"/>
      <c r="H907" s="340"/>
      <c r="I907" s="340"/>
      <c r="J907" s="341">
        <v>1000020230006</v>
      </c>
      <c r="K907" s="342"/>
      <c r="L907" s="342"/>
      <c r="M907" s="342"/>
      <c r="N907" s="342"/>
      <c r="O907" s="342"/>
      <c r="P907" s="355" t="s">
        <v>645</v>
      </c>
      <c r="Q907" s="343"/>
      <c r="R907" s="343"/>
      <c r="S907" s="343"/>
      <c r="T907" s="343"/>
      <c r="U907" s="343"/>
      <c r="V907" s="343"/>
      <c r="W907" s="343"/>
      <c r="X907" s="343"/>
      <c r="Y907" s="344">
        <v>23</v>
      </c>
      <c r="Z907" s="345"/>
      <c r="AA907" s="345"/>
      <c r="AB907" s="346"/>
      <c r="AC907" s="347" t="s">
        <v>634</v>
      </c>
      <c r="AD907" s="347"/>
      <c r="AE907" s="347"/>
      <c r="AF907" s="347"/>
      <c r="AG907" s="347"/>
      <c r="AH907" s="348" t="s">
        <v>668</v>
      </c>
      <c r="AI907" s="349"/>
      <c r="AJ907" s="349"/>
      <c r="AK907" s="349"/>
      <c r="AL907" s="350" t="s">
        <v>671</v>
      </c>
      <c r="AM907" s="351"/>
      <c r="AN907" s="351"/>
      <c r="AO907" s="352"/>
      <c r="AP907" s="353" t="s">
        <v>664</v>
      </c>
      <c r="AQ907" s="353"/>
      <c r="AR907" s="353"/>
      <c r="AS907" s="353"/>
      <c r="AT907" s="353"/>
      <c r="AU907" s="353"/>
      <c r="AV907" s="353"/>
      <c r="AW907" s="353"/>
      <c r="AX907" s="353"/>
    </row>
    <row r="908" spans="1:50" ht="30" customHeight="1" x14ac:dyDescent="0.15">
      <c r="A908" s="373">
        <v>6</v>
      </c>
      <c r="B908" s="373">
        <v>1</v>
      </c>
      <c r="C908" s="354" t="s">
        <v>655</v>
      </c>
      <c r="D908" s="340"/>
      <c r="E908" s="340"/>
      <c r="F908" s="340"/>
      <c r="G908" s="340"/>
      <c r="H908" s="340"/>
      <c r="I908" s="340"/>
      <c r="J908" s="341">
        <v>2080005004292</v>
      </c>
      <c r="K908" s="342"/>
      <c r="L908" s="342"/>
      <c r="M908" s="342"/>
      <c r="N908" s="342"/>
      <c r="O908" s="342"/>
      <c r="P908" s="355" t="s">
        <v>653</v>
      </c>
      <c r="Q908" s="343"/>
      <c r="R908" s="343"/>
      <c r="S908" s="343"/>
      <c r="T908" s="343"/>
      <c r="U908" s="343"/>
      <c r="V908" s="343"/>
      <c r="W908" s="343"/>
      <c r="X908" s="343"/>
      <c r="Y908" s="344">
        <v>10</v>
      </c>
      <c r="Z908" s="345"/>
      <c r="AA908" s="345"/>
      <c r="AB908" s="346"/>
      <c r="AC908" s="347" t="s">
        <v>634</v>
      </c>
      <c r="AD908" s="347"/>
      <c r="AE908" s="347"/>
      <c r="AF908" s="347"/>
      <c r="AG908" s="347"/>
      <c r="AH908" s="348" t="s">
        <v>669</v>
      </c>
      <c r="AI908" s="349"/>
      <c r="AJ908" s="349"/>
      <c r="AK908" s="349"/>
      <c r="AL908" s="350" t="s">
        <v>671</v>
      </c>
      <c r="AM908" s="351"/>
      <c r="AN908" s="351"/>
      <c r="AO908" s="352"/>
      <c r="AP908" s="353" t="s">
        <v>666</v>
      </c>
      <c r="AQ908" s="353"/>
      <c r="AR908" s="353"/>
      <c r="AS908" s="353"/>
      <c r="AT908" s="353"/>
      <c r="AU908" s="353"/>
      <c r="AV908" s="353"/>
      <c r="AW908" s="353"/>
      <c r="AX908" s="353"/>
    </row>
    <row r="909" spans="1:50" ht="30" customHeight="1" x14ac:dyDescent="0.15">
      <c r="A909" s="373">
        <v>7</v>
      </c>
      <c r="B909" s="373">
        <v>1</v>
      </c>
      <c r="C909" s="354" t="s">
        <v>646</v>
      </c>
      <c r="D909" s="340"/>
      <c r="E909" s="340"/>
      <c r="F909" s="340"/>
      <c r="G909" s="340"/>
      <c r="H909" s="340"/>
      <c r="I909" s="340"/>
      <c r="J909" s="341">
        <v>1000020110001</v>
      </c>
      <c r="K909" s="342"/>
      <c r="L909" s="342"/>
      <c r="M909" s="342"/>
      <c r="N909" s="342"/>
      <c r="O909" s="342"/>
      <c r="P909" s="355" t="s">
        <v>647</v>
      </c>
      <c r="Q909" s="343"/>
      <c r="R909" s="343"/>
      <c r="S909" s="343"/>
      <c r="T909" s="343"/>
      <c r="U909" s="343"/>
      <c r="V909" s="343"/>
      <c r="W909" s="343"/>
      <c r="X909" s="343"/>
      <c r="Y909" s="344">
        <v>6</v>
      </c>
      <c r="Z909" s="345"/>
      <c r="AA909" s="345"/>
      <c r="AB909" s="346"/>
      <c r="AC909" s="347" t="s">
        <v>634</v>
      </c>
      <c r="AD909" s="347"/>
      <c r="AE909" s="347"/>
      <c r="AF909" s="347"/>
      <c r="AG909" s="347"/>
      <c r="AH909" s="348" t="s">
        <v>670</v>
      </c>
      <c r="AI909" s="349"/>
      <c r="AJ909" s="349"/>
      <c r="AK909" s="349"/>
      <c r="AL909" s="350" t="s">
        <v>671</v>
      </c>
      <c r="AM909" s="351"/>
      <c r="AN909" s="351"/>
      <c r="AO909" s="352"/>
      <c r="AP909" s="353" t="s">
        <v>670</v>
      </c>
      <c r="AQ909" s="353"/>
      <c r="AR909" s="353"/>
      <c r="AS909" s="353"/>
      <c r="AT909" s="353"/>
      <c r="AU909" s="353"/>
      <c r="AV909" s="353"/>
      <c r="AW909" s="353"/>
      <c r="AX909" s="353"/>
    </row>
    <row r="910" spans="1:50" ht="30" customHeight="1" x14ac:dyDescent="0.15">
      <c r="A910" s="373">
        <v>8</v>
      </c>
      <c r="B910" s="373">
        <v>1</v>
      </c>
      <c r="C910" s="354" t="s">
        <v>648</v>
      </c>
      <c r="D910" s="340"/>
      <c r="E910" s="340"/>
      <c r="F910" s="340"/>
      <c r="G910" s="340"/>
      <c r="H910" s="340"/>
      <c r="I910" s="340"/>
      <c r="J910" s="341">
        <v>8000020130001</v>
      </c>
      <c r="K910" s="342"/>
      <c r="L910" s="342"/>
      <c r="M910" s="342"/>
      <c r="N910" s="342"/>
      <c r="O910" s="342"/>
      <c r="P910" s="355" t="s">
        <v>654</v>
      </c>
      <c r="Q910" s="343"/>
      <c r="R910" s="343"/>
      <c r="S910" s="343"/>
      <c r="T910" s="343"/>
      <c r="U910" s="343"/>
      <c r="V910" s="343"/>
      <c r="W910" s="343"/>
      <c r="X910" s="343"/>
      <c r="Y910" s="344">
        <v>4</v>
      </c>
      <c r="Z910" s="345"/>
      <c r="AA910" s="345"/>
      <c r="AB910" s="346"/>
      <c r="AC910" s="347" t="s">
        <v>634</v>
      </c>
      <c r="AD910" s="347"/>
      <c r="AE910" s="347"/>
      <c r="AF910" s="347"/>
      <c r="AG910" s="347"/>
      <c r="AH910" s="348" t="s">
        <v>669</v>
      </c>
      <c r="AI910" s="349"/>
      <c r="AJ910" s="349"/>
      <c r="AK910" s="349"/>
      <c r="AL910" s="350" t="s">
        <v>671</v>
      </c>
      <c r="AM910" s="351"/>
      <c r="AN910" s="351"/>
      <c r="AO910" s="352"/>
      <c r="AP910" s="353" t="s">
        <v>670</v>
      </c>
      <c r="AQ910" s="353"/>
      <c r="AR910" s="353"/>
      <c r="AS910" s="353"/>
      <c r="AT910" s="353"/>
      <c r="AU910" s="353"/>
      <c r="AV910" s="353"/>
      <c r="AW910" s="353"/>
      <c r="AX910" s="353"/>
    </row>
    <row r="911" spans="1:50" ht="39.75" customHeight="1" x14ac:dyDescent="0.15">
      <c r="A911" s="373">
        <v>9</v>
      </c>
      <c r="B911" s="373">
        <v>1</v>
      </c>
      <c r="C911" s="354" t="s">
        <v>649</v>
      </c>
      <c r="D911" s="340"/>
      <c r="E911" s="340"/>
      <c r="F911" s="340"/>
      <c r="G911" s="340"/>
      <c r="H911" s="340"/>
      <c r="I911" s="340"/>
      <c r="J911" s="341">
        <v>6260005003009</v>
      </c>
      <c r="K911" s="342"/>
      <c r="L911" s="342"/>
      <c r="M911" s="342"/>
      <c r="N911" s="342"/>
      <c r="O911" s="342"/>
      <c r="P911" s="355" t="s">
        <v>650</v>
      </c>
      <c r="Q911" s="343"/>
      <c r="R911" s="343"/>
      <c r="S911" s="343"/>
      <c r="T911" s="343"/>
      <c r="U911" s="343"/>
      <c r="V911" s="343"/>
      <c r="W911" s="343"/>
      <c r="X911" s="343"/>
      <c r="Y911" s="344">
        <v>4</v>
      </c>
      <c r="Z911" s="345"/>
      <c r="AA911" s="345"/>
      <c r="AB911" s="346"/>
      <c r="AC911" s="347" t="s">
        <v>634</v>
      </c>
      <c r="AD911" s="347"/>
      <c r="AE911" s="347"/>
      <c r="AF911" s="347"/>
      <c r="AG911" s="347"/>
      <c r="AH911" s="348" t="s">
        <v>670</v>
      </c>
      <c r="AI911" s="349"/>
      <c r="AJ911" s="349"/>
      <c r="AK911" s="349"/>
      <c r="AL911" s="350" t="s">
        <v>671</v>
      </c>
      <c r="AM911" s="351"/>
      <c r="AN911" s="351"/>
      <c r="AO911" s="352"/>
      <c r="AP911" s="370" t="s">
        <v>668</v>
      </c>
      <c r="AQ911" s="353"/>
      <c r="AR911" s="353"/>
      <c r="AS911" s="353"/>
      <c r="AT911" s="353"/>
      <c r="AU911" s="353"/>
      <c r="AV911" s="353"/>
      <c r="AW911" s="353"/>
      <c r="AX911" s="353"/>
    </row>
    <row r="912" spans="1:50" ht="30" customHeight="1" x14ac:dyDescent="0.15">
      <c r="A912" s="373">
        <v>10</v>
      </c>
      <c r="B912" s="373">
        <v>1</v>
      </c>
      <c r="C912" s="354" t="s">
        <v>651</v>
      </c>
      <c r="D912" s="340"/>
      <c r="E912" s="340"/>
      <c r="F912" s="340"/>
      <c r="G912" s="340"/>
      <c r="H912" s="340"/>
      <c r="I912" s="340"/>
      <c r="J912" s="341">
        <v>6120005010076</v>
      </c>
      <c r="K912" s="342"/>
      <c r="L912" s="342"/>
      <c r="M912" s="342"/>
      <c r="N912" s="342"/>
      <c r="O912" s="342"/>
      <c r="P912" s="355" t="s">
        <v>652</v>
      </c>
      <c r="Q912" s="343"/>
      <c r="R912" s="343"/>
      <c r="S912" s="343"/>
      <c r="T912" s="343"/>
      <c r="U912" s="343"/>
      <c r="V912" s="343"/>
      <c r="W912" s="343"/>
      <c r="X912" s="343"/>
      <c r="Y912" s="344">
        <v>3</v>
      </c>
      <c r="Z912" s="345"/>
      <c r="AA912" s="345"/>
      <c r="AB912" s="346"/>
      <c r="AC912" s="347" t="s">
        <v>634</v>
      </c>
      <c r="AD912" s="347"/>
      <c r="AE912" s="347"/>
      <c r="AF912" s="347"/>
      <c r="AG912" s="347"/>
      <c r="AH912" s="348" t="s">
        <v>670</v>
      </c>
      <c r="AI912" s="349"/>
      <c r="AJ912" s="349"/>
      <c r="AK912" s="349"/>
      <c r="AL912" s="350" t="s">
        <v>671</v>
      </c>
      <c r="AM912" s="351"/>
      <c r="AN912" s="351"/>
      <c r="AO912" s="352"/>
      <c r="AP912" s="353" t="s">
        <v>670</v>
      </c>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3">
        <v>1</v>
      </c>
      <c r="B936" s="3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3">
        <v>2</v>
      </c>
      <c r="B937" s="3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3">
        <v>3</v>
      </c>
      <c r="B938" s="37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3">
        <v>1</v>
      </c>
      <c r="B969" s="3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3">
        <v>2</v>
      </c>
      <c r="B970" s="3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3">
        <v>3</v>
      </c>
      <c r="B971" s="37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3">
        <v>4</v>
      </c>
      <c r="B972" s="37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3">
        <v>5</v>
      </c>
      <c r="B973" s="3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3">
        <v>6</v>
      </c>
      <c r="B974" s="3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3">
        <v>1</v>
      </c>
      <c r="B1002" s="3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3">
        <v>2</v>
      </c>
      <c r="B1003" s="3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3">
        <v>3</v>
      </c>
      <c r="B1004" s="37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3">
        <v>1</v>
      </c>
      <c r="B1035" s="3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3">
        <v>2</v>
      </c>
      <c r="B1036" s="3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3">
        <v>1</v>
      </c>
      <c r="B1068" s="3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8"/>
      <c r="E1101" s="142" t="s">
        <v>396</v>
      </c>
      <c r="F1101" s="378"/>
      <c r="G1101" s="378"/>
      <c r="H1101" s="378"/>
      <c r="I1101" s="378"/>
      <c r="J1101" s="142" t="s">
        <v>432</v>
      </c>
      <c r="K1101" s="142"/>
      <c r="L1101" s="142"/>
      <c r="M1101" s="142"/>
      <c r="N1101" s="142"/>
      <c r="O1101" s="142"/>
      <c r="P1101" s="360" t="s">
        <v>27</v>
      </c>
      <c r="Q1101" s="360"/>
      <c r="R1101" s="360"/>
      <c r="S1101" s="360"/>
      <c r="T1101" s="360"/>
      <c r="U1101" s="360"/>
      <c r="V1101" s="360"/>
      <c r="W1101" s="360"/>
      <c r="X1101" s="360"/>
      <c r="Y1101" s="142" t="s">
        <v>434</v>
      </c>
      <c r="Z1101" s="378"/>
      <c r="AA1101" s="378"/>
      <c r="AB1101" s="378"/>
      <c r="AC1101" s="142" t="s">
        <v>377</v>
      </c>
      <c r="AD1101" s="142"/>
      <c r="AE1101" s="142"/>
      <c r="AF1101" s="142"/>
      <c r="AG1101" s="142"/>
      <c r="AH1101" s="360" t="s">
        <v>391</v>
      </c>
      <c r="AI1101" s="361"/>
      <c r="AJ1101" s="361"/>
      <c r="AK1101" s="361"/>
      <c r="AL1101" s="361" t="s">
        <v>21</v>
      </c>
      <c r="AM1101" s="361"/>
      <c r="AN1101" s="361"/>
      <c r="AO1101" s="379"/>
      <c r="AP1101" s="363" t="s">
        <v>467</v>
      </c>
      <c r="AQ1101" s="363"/>
      <c r="AR1101" s="363"/>
      <c r="AS1101" s="363"/>
      <c r="AT1101" s="363"/>
      <c r="AU1101" s="363"/>
      <c r="AV1101" s="363"/>
      <c r="AW1101" s="363"/>
      <c r="AX1101" s="363"/>
    </row>
    <row r="1102" spans="1:50" ht="30" customHeight="1" x14ac:dyDescent="0.15">
      <c r="A1102" s="373">
        <v>1</v>
      </c>
      <c r="B1102" s="373">
        <v>1</v>
      </c>
      <c r="C1102" s="371" t="s">
        <v>662</v>
      </c>
      <c r="D1102" s="371"/>
      <c r="E1102" s="140" t="s">
        <v>672</v>
      </c>
      <c r="F1102" s="372"/>
      <c r="G1102" s="372"/>
      <c r="H1102" s="372"/>
      <c r="I1102" s="372"/>
      <c r="J1102" s="341" t="s">
        <v>662</v>
      </c>
      <c r="K1102" s="342"/>
      <c r="L1102" s="342"/>
      <c r="M1102" s="342"/>
      <c r="N1102" s="342"/>
      <c r="O1102" s="342"/>
      <c r="P1102" s="355" t="s">
        <v>662</v>
      </c>
      <c r="Q1102" s="343"/>
      <c r="R1102" s="343"/>
      <c r="S1102" s="343"/>
      <c r="T1102" s="343"/>
      <c r="U1102" s="343"/>
      <c r="V1102" s="343"/>
      <c r="W1102" s="343"/>
      <c r="X1102" s="343"/>
      <c r="Y1102" s="344" t="s">
        <v>662</v>
      </c>
      <c r="Z1102" s="345"/>
      <c r="AA1102" s="345"/>
      <c r="AB1102" s="346"/>
      <c r="AC1102" s="140" t="s">
        <v>672</v>
      </c>
      <c r="AD1102" s="372"/>
      <c r="AE1102" s="372"/>
      <c r="AF1102" s="372"/>
      <c r="AG1102" s="372"/>
      <c r="AH1102" s="348" t="s">
        <v>662</v>
      </c>
      <c r="AI1102" s="349"/>
      <c r="AJ1102" s="349"/>
      <c r="AK1102" s="349"/>
      <c r="AL1102" s="350" t="s">
        <v>662</v>
      </c>
      <c r="AM1102" s="351"/>
      <c r="AN1102" s="351"/>
      <c r="AO1102" s="352"/>
      <c r="AP1102" s="374" t="s">
        <v>673</v>
      </c>
      <c r="AQ1102" s="353"/>
      <c r="AR1102" s="353"/>
      <c r="AS1102" s="353"/>
      <c r="AT1102" s="353"/>
      <c r="AU1102" s="353"/>
      <c r="AV1102" s="353"/>
      <c r="AW1102" s="353"/>
      <c r="AX1102" s="353"/>
    </row>
    <row r="1103" spans="1:50" ht="30" hidden="1" customHeight="1" x14ac:dyDescent="0.15">
      <c r="A1103" s="373">
        <v>2</v>
      </c>
      <c r="B1103" s="373">
        <v>1</v>
      </c>
      <c r="C1103" s="371"/>
      <c r="D1103" s="371"/>
      <c r="E1103" s="372"/>
      <c r="F1103" s="372"/>
      <c r="G1103" s="372"/>
      <c r="H1103" s="372"/>
      <c r="I1103" s="37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3">
        <v>3</v>
      </c>
      <c r="B1104" s="373">
        <v>1</v>
      </c>
      <c r="C1104" s="371"/>
      <c r="D1104" s="371"/>
      <c r="E1104" s="372"/>
      <c r="F1104" s="372"/>
      <c r="G1104" s="372"/>
      <c r="H1104" s="372"/>
      <c r="I1104" s="37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3">
        <v>4</v>
      </c>
      <c r="B1105" s="373">
        <v>1</v>
      </c>
      <c r="C1105" s="371"/>
      <c r="D1105" s="371"/>
      <c r="E1105" s="372"/>
      <c r="F1105" s="372"/>
      <c r="G1105" s="372"/>
      <c r="H1105" s="372"/>
      <c r="I1105" s="37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3">
        <v>5</v>
      </c>
      <c r="B1106" s="373">
        <v>1</v>
      </c>
      <c r="C1106" s="371"/>
      <c r="D1106" s="371"/>
      <c r="E1106" s="372"/>
      <c r="F1106" s="372"/>
      <c r="G1106" s="372"/>
      <c r="H1106" s="372"/>
      <c r="I1106" s="37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3">
        <v>6</v>
      </c>
      <c r="B1107" s="373">
        <v>1</v>
      </c>
      <c r="C1107" s="371"/>
      <c r="D1107" s="371"/>
      <c r="E1107" s="372"/>
      <c r="F1107" s="372"/>
      <c r="G1107" s="372"/>
      <c r="H1107" s="372"/>
      <c r="I1107" s="37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3">
        <v>7</v>
      </c>
      <c r="B1108" s="373">
        <v>1</v>
      </c>
      <c r="C1108" s="371"/>
      <c r="D1108" s="371"/>
      <c r="E1108" s="372"/>
      <c r="F1108" s="372"/>
      <c r="G1108" s="372"/>
      <c r="H1108" s="372"/>
      <c r="I1108" s="37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3">
        <v>8</v>
      </c>
      <c r="B1109" s="373">
        <v>1</v>
      </c>
      <c r="C1109" s="371"/>
      <c r="D1109" s="371"/>
      <c r="E1109" s="372"/>
      <c r="F1109" s="372"/>
      <c r="G1109" s="372"/>
      <c r="H1109" s="372"/>
      <c r="I1109" s="37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3">
        <v>9</v>
      </c>
      <c r="B1110" s="373">
        <v>1</v>
      </c>
      <c r="C1110" s="371"/>
      <c r="D1110" s="371"/>
      <c r="E1110" s="372"/>
      <c r="F1110" s="372"/>
      <c r="G1110" s="372"/>
      <c r="H1110" s="372"/>
      <c r="I1110" s="37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3">
        <v>10</v>
      </c>
      <c r="B1111" s="373">
        <v>1</v>
      </c>
      <c r="C1111" s="371"/>
      <c r="D1111" s="371"/>
      <c r="E1111" s="372"/>
      <c r="F1111" s="372"/>
      <c r="G1111" s="372"/>
      <c r="H1111" s="372"/>
      <c r="I1111" s="37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3">
        <v>11</v>
      </c>
      <c r="B1112" s="373">
        <v>1</v>
      </c>
      <c r="C1112" s="371"/>
      <c r="D1112" s="371"/>
      <c r="E1112" s="372"/>
      <c r="F1112" s="372"/>
      <c r="G1112" s="372"/>
      <c r="H1112" s="372"/>
      <c r="I1112" s="37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3">
        <v>12</v>
      </c>
      <c r="B1113" s="373">
        <v>1</v>
      </c>
      <c r="C1113" s="371"/>
      <c r="D1113" s="371"/>
      <c r="E1113" s="372"/>
      <c r="F1113" s="372"/>
      <c r="G1113" s="372"/>
      <c r="H1113" s="372"/>
      <c r="I1113" s="37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3">
        <v>13</v>
      </c>
      <c r="B1114" s="373">
        <v>1</v>
      </c>
      <c r="C1114" s="371"/>
      <c r="D1114" s="371"/>
      <c r="E1114" s="372"/>
      <c r="F1114" s="372"/>
      <c r="G1114" s="372"/>
      <c r="H1114" s="372"/>
      <c r="I1114" s="37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3">
        <v>14</v>
      </c>
      <c r="B1115" s="373">
        <v>1</v>
      </c>
      <c r="C1115" s="371"/>
      <c r="D1115" s="371"/>
      <c r="E1115" s="372"/>
      <c r="F1115" s="372"/>
      <c r="G1115" s="372"/>
      <c r="H1115" s="372"/>
      <c r="I1115" s="37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3">
        <v>15</v>
      </c>
      <c r="B1116" s="373">
        <v>1</v>
      </c>
      <c r="C1116" s="371"/>
      <c r="D1116" s="371"/>
      <c r="E1116" s="372"/>
      <c r="F1116" s="372"/>
      <c r="G1116" s="372"/>
      <c r="H1116" s="372"/>
      <c r="I1116" s="37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3">
        <v>16</v>
      </c>
      <c r="B1117" s="373">
        <v>1</v>
      </c>
      <c r="C1117" s="371"/>
      <c r="D1117" s="371"/>
      <c r="E1117" s="372"/>
      <c r="F1117" s="372"/>
      <c r="G1117" s="372"/>
      <c r="H1117" s="372"/>
      <c r="I1117" s="37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3">
        <v>17</v>
      </c>
      <c r="B1118" s="373">
        <v>1</v>
      </c>
      <c r="C1118" s="371"/>
      <c r="D1118" s="371"/>
      <c r="E1118" s="372"/>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1"/>
      <c r="D1119" s="371"/>
      <c r="E1119" s="140"/>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1"/>
      <c r="D1120" s="371"/>
      <c r="E1120" s="372"/>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1"/>
      <c r="D1121" s="371"/>
      <c r="E1121" s="372"/>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1"/>
      <c r="D1122" s="371"/>
      <c r="E1122" s="372"/>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1"/>
      <c r="D1123" s="371"/>
      <c r="E1123" s="372"/>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1"/>
      <c r="D1124" s="371"/>
      <c r="E1124" s="372"/>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1"/>
      <c r="D1125" s="371"/>
      <c r="E1125" s="372"/>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1"/>
      <c r="D1126" s="371"/>
      <c r="E1126" s="372"/>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1"/>
      <c r="D1127" s="371"/>
      <c r="E1127" s="372"/>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1"/>
      <c r="D1128" s="371"/>
      <c r="E1128" s="372"/>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1"/>
      <c r="D1129" s="371"/>
      <c r="E1129" s="372"/>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1"/>
      <c r="D1130" s="371"/>
      <c r="E1130" s="372"/>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1"/>
      <c r="D1131" s="371"/>
      <c r="E1131" s="372"/>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5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社会保障、公共事業</v>
      </c>
      <c r="O6" s="13"/>
      <c r="P6" s="12" t="s">
        <v>194</v>
      </c>
      <c r="Q6" s="17"/>
      <c r="R6" s="13" t="str">
        <f t="shared" si="3"/>
        <v/>
      </c>
      <c r="S6" s="13" t="str">
        <f t="shared" si="4"/>
        <v>負担</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社会保障、公共事業</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社会保障、公共事業</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社会保障、公共事業</v>
      </c>
      <c r="O10" s="13"/>
      <c r="P10" s="13" t="str">
        <f>S8</f>
        <v>負担</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471</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471</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471</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6"/>
      <c r="Z4" s="387"/>
      <c r="AA4" s="387"/>
      <c r="AB4" s="806"/>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2018-05-28T05:13:19Z</cp:lastPrinted>
  <dcterms:created xsi:type="dcterms:W3CDTF">2012-03-13T00:50:25Z</dcterms:created>
  <dcterms:modified xsi:type="dcterms:W3CDTF">2018-07-09T07:54:09Z</dcterms:modified>
</cp:coreProperties>
</file>