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<sst xmlns="http://schemas.openxmlformats.org/spreadsheetml/2006/main" count="2996" uniqueCount="677">
  <si>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</si>
  <si>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</si>
  <si>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</si>
  <si>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</si>
  <si>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</si>
  <si>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</si>
  <si>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</si>
  <si>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</si>
  <si>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</si>
  <si>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</si>
  <si>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</si>
  <si>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</si>
  <si>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</si>
  <si>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</si>
  <si>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</si>
  <si>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</si>
  <si>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</si>
  <si>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</si>
  <si>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</si>
  <si>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</si>
  <si>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</si>
  <si>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</si>
  <si>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</si>
  <si>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</si>
  <si>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</si>
  <si>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</si>
  <si>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</si>
  <si>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</si>
  <si>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</si>
  <si>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</si>
  <si>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</si>
  <si>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</si>
  <si>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</si>
  <si>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</si>
  <si>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</si>
  <si>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</si>
  <si>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</si>
  <si>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</si>
  <si>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</si>
  <si>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</si>
  <si>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</si>
  <si>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</si>
  <si>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</si>
  <si>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</si>
  <si>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</si>
  <si>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</si>
  <si>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</si>
  <si>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</si>
  <si>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</si>
  <si>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</si>
  <si>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</si>
  <si>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</si>
  <si>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</si>
  <si>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</si>
  <si>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</si>
  <si>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</si>
  <si>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</si>
  <si>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</si>
  <si>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</si>
  <si>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</si>
  <si>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</si>
  <si>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</si>
  <si>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</si>
  <si>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</si>
  <si>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</si>
  <si>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</si>
  <si>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</si>
  <si>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</si>
  <si>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</si>
  <si>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</si>
  <si>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</si>
  <si>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</si>
  <si>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</si>
  <si>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</si>
  <si>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</si>
  <si>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</si>
  <si>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</si>
  <si>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</si>
  <si>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</si>
  <si>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</si>
  <si>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</si>
  <si>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</si>
  <si>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</si>
  <si>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</si>
  <si>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</si>
  <si>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</si>
  <si>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</si>
  <si>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</si>
  <si>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</si>
  <si>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</si>
  <si>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</si>
  <si>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</si>
  <si>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</si>
  <si>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</si>
  <si>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</si>
  <si>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</si>
  <si>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</si>
  <si>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</si>
  <si>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</si>
  <si>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</si>
  <si>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</si>
  <si>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</si>
  <si>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</si>
  <si>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</si>
  <si>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</si>
  <si>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</si>
  <si>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</si>
  <si>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</si>
  <si>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</si>
  <si>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</si>
  <si>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</si>
  <si>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</si>
  <si>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</si>
  <si>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</si>
  <si>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</si>
  <si>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</si>
  <si>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</si>
  <si>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</si>
  <si>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</si>
  <si>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</si>
  <si>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</si>
  <si>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</si>
  <si>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</si>
  <si>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</si>
  <si>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</si>
  <si>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</si>
  <si>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</si>
  <si>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</si>
  <si>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</si>
  <si>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</si>
  <si>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</si>
  <si>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</si>
  <si>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</si>
  <si>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</si>
  <si>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</si>
  <si>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</si>
  <si>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</si>
  <si>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</si>
  <si>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</si>
  <si>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</si>
  <si>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</si>
  <si>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</si>
  <si>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</si>
  <si>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</si>
  <si>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</si>
  <si>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</si>
  <si>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</si>
  <si>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</si>
  <si>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</si>
  <si>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</si>
  <si>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</si>
  <si>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</si>
  <si>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</si>
  <si>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</si>
  <si>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</si>
  <si>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</si>
  <si>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</si>
  <si>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</si>
  <si>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</si>
  <si>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</si>
  <si>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</si>
  <si>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</si>
  <si>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</si>
  <si>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</si>
  <si>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</si>
  <si>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</si>
  <si>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</si>
  <si>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</si>
  <si>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</si>
  <si>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</si>
  <si>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</si>
  <si>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</si>
  <si>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</si>
  <si>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</si>
  <si>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</si>
  <si>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</si>
  <si>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</si>
  <si>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</si>
  <si>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</si>
  <si>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</si>
  <si>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</si>
  <si>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</si>
  <si>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</si>
  <si>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</si>
  <si>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</si>
  <si>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</si>
  <si>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</si>
  <si>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</si>
  <si>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</si>
  <si>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</si>
  <si>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</si>
  <si>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</si>
  <si>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</si>
  <si>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</si>
  <si>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</si>
  <si>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</si>
  <si>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</si>
  <si>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</si>
  <si>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</si>
  <si>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</si>
  <si>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</si>
  <si>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</si>
  <si>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</si>
  <si>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</si>
  <si>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</si>
  <si>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</si>
  <si>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</si>
  <si>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</si>
  <si>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</si>
  <si>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</si>
  <si>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</si>
  <si>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</si>
  <si>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</si>
  <si>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</si>
  <si>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</si>
  <si>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</si>
  <si>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</si>
  <si>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</si>
  <si>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</si>
  <si>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</si>
  <si>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</si>
  <si>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</si>
  <si>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</si>
  <si>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</si>
  <si>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</si>
  <si>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</si>
  <si>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</si>
  <si>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</si>
  <si>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</si>
  <si>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</si>
  <si>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</si>
  <si>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</si>
  <si>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</si>
  <si>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</si>
  <si>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</si>
  <si>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</si>
  <si>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</si>
  <si>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</si>
  <si>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</si>
  <si>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</si>
  <si>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</si>
  <si>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</si>
  <si>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</si>
  <si>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</si>
  <si>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</si>
  <si>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</si>
  <si>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</si>
  <si>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</si>
  <si>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</si>
  <si>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</si>
  <si>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</si>
  <si>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</si>
  <si>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</si>
  <si>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</si>
  <si>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</si>
  <si>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</si>
  <si>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</si>
  <si>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</si>
  <si>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</si>
  <si>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</si>
  <si>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</si>
  <si>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</si>
  <si>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</si>
  <si>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</si>
  <si>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</si>
  <si>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</si>
  <si>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</si>
  <si>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</si>
  <si>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</si>
  <si>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</si>
  <si>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</si>
  <si>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</si>
  <si>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</si>
  <si>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</si>
  <si>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</si>
  <si>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</si>
  <si>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</si>
  <si>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</si>
  <si>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</si>
  <si>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</si>
  <si>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</si>
  <si>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</si>
  <si>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</si>
  <si>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</si>
  <si>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</si>
  <si>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</si>
  <si>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</si>
  <si>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</si>
  <si>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</si>
  <si>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</si>
  <si>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</si>
  <si>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</si>
  <si>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</si>
  <si>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</si>
  <si>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</si>
  <si>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</si>
  <si>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</si>
  <si>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</si>
  <si>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</si>
  <si>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</si>
  <si>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</si>
  <si>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</si>
  <si>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</si>
  <si>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</si>
  <si>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</si>
  <si>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</si>
  <si>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</si>
  <si>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</si>
  <si>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</si>
  <si>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</si>
  <si>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</si>
  <si>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</si>
  <si>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</si>
  <si>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</si>
  <si>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</si>
  <si>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</si>
  <si>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</si>
  <si>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</si>
  <si>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</si>
  <si>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</si>
  <si>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</si>
  <si>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</si>
  <si>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</si>
  <si>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</si>
  <si>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</si>
  <si>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</si>
  <si>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</si>
  <si>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</si>
  <si>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</si>
  <si>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</si>
  <si>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</si>
  <si>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</si>
  <si>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</si>
  <si>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</si>
  <si>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</si>
  <si>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</si>
  <si>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</si>
  <si>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</si>
  <si>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</si>
  <si>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</si>
  <si>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</si>
  <si>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</si>
  <si>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</si>
  <si>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</si>
  <si>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</si>
  <si>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</si>
  <si>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</si>
  <si>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</si>
  <si>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</si>
  <si>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</si>
  <si>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</si>
  <si>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</si>
  <si>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</si>
  <si>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</si>
  <si>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</si>
  <si>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</si>
  <si>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</si>
  <si>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</si>
  <si>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</si>
  <si>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</si>
  <si>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</si>
  <si>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</si>
  <si>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</si>
  <si>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</si>
  <si>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</si>
  <si>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</si>
  <si>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</si>
  <si>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</si>
  <si>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</si>
  <si>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</si>
  <si>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</si>
  <si>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</si>
  <si>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</si>
  <si>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</si>
  <si>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</si>
  <si>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</si>
  <si>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</si>
  <si>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</si>
  <si>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</si>
  <si>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</si>
  <si>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</si>
  <si>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</si>
  <si>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</si>
  <si>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</si>
  <si>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</si>
  <si>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</si>
  <si>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</si>
  <si>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</si>
  <si>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</si>
  <si>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</si>
  <si>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</si>
  <si>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</si>
  <si>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</si>
  <si>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</si>
  <si>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</si>
  <si>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</si>
  <si>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</si>
  <si>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</si>
  <si>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</si>
  <si>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</si>
  <si>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</si>
  <si>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</si>
  <si>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</si>
  <si>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</si>
  <si>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</si>
  <si>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</si>
  <si>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</si>
  <si>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</si>
  <si>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</si>
  <si>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</si>
  <si>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</si>
  <si>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</si>
  <si>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</si>
  <si>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</si>
  <si>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</si>
  <si>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</si>
  <si>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</si>
  <si>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</si>
  <si>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</si>
  <si>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</si>
  <si>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</si>
  <si>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</si>
  <si>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</si>
  <si>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</si>
  <si>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</si>
  <si>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</si>
  <si>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</si>
  <si>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</si>
  <si>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</si>
  <si>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</si>
  <si>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</si>
  <si>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</si>
  <si>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</si>
  <si>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</si>
  <si>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</si>
  <si>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</si>
  <si>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</si>
  <si>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</si>
  <si>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</si>
  <si>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</si>
  <si>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</si>
  <si>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</si>
  <si>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</si>
  <si>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</si>
  <si>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</si>
  <si>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</si>
  <si>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</si>
  <si>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</si>
  <si>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</si>
  <si>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</si>
  <si>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</si>
  <si>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</si>
  <si>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</si>
  <si>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</si>
  <si>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</si>
  <si>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</si>
  <si>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</si>
  <si>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</si>
  <si>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</si>
  <si>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</si>
  <si>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</si>
  <si>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</si>
  <si>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</si>
  <si>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</si>
  <si>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</si>
  <si>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</si>
  <si>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</si>
  <si>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</si>
  <si>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</si>
  <si>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</si>
  <si>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</si>
  <si>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</si>
  <si>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</si>
  <si>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</si>
  <si>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</si>
  <si>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</si>
  <si>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</si>
  <si>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</si>
  <si>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</si>
  <si>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</si>
  <si>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</si>
  <si>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</si>
  <si>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</si>
  <si>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</si>
  <si>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</si>
  <si>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</si>
  <si>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</si>
  <si>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</si>
  <si>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</si>
  <si>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</si>
  <si>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</si>
  <si>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</si>
  <si>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</si>
  <si>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</si>
  <si>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</si>
  <si>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</si>
  <si>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</si>
  <si>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</si>
  <si>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</si>
  <si>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</si>
  <si>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</si>
  <si>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</si>
  <si>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</si>
  <si>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</si>
  <si>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</si>
  <si>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</si>
  <si>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</si>
  <si>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</si>
  <si>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</si>
  <si>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</si>
  <si>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</si>
  <si>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</si>
  <si>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</si>
  <si>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</si>
  <si>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</si>
  <si>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</si>
  <si>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</si>
  <si>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</si>
  <si>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</si>
  <si>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</si>
  <si>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</si>
  <si>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</si>
  <si>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</si>
  <si>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</si>
  <si>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</si>
  <si>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</si>
  <si>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</si>
  <si>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</si>
  <si>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</si>
  <si>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</si>
  <si>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</si>
  <si>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</si>
  <si>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</si>
  <si>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</si>
  <si>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</si>
  <si>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</si>
  <si>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</si>
  <si>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</si>
  <si>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</si>
  <si>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</si>
  <si>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</si>
  <si>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</si>
  <si>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</si>
  <si>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</si>
  <si>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</si>
  <si>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</si>
  <si>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</si>
  <si>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</si>
  <si>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</si>
  <si>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心神喪失者等医療観察法入院等決定者医療費等</t>
    <phoneticPr fontId="5"/>
  </si>
  <si>
    <t>社会・援護局障害保健福祉部</t>
    <phoneticPr fontId="5"/>
  </si>
  <si>
    <t>精神・障害保健課医療観察法医療体制整備推進室</t>
    <phoneticPr fontId="5"/>
  </si>
  <si>
    <t>田中　央吾</t>
    <phoneticPr fontId="5"/>
  </si>
  <si>
    <t>○</t>
  </si>
  <si>
    <t>心神喪失等の状態で重大な他害行為を行った者の医療及び観察等に関する法律（平成15年法律第110号）第81条第１項</t>
    <phoneticPr fontId="5"/>
  </si>
  <si>
    <t>－</t>
    <phoneticPr fontId="5"/>
  </si>
  <si>
    <t>　心神喪失等の状態で重大な他害行為を行った者の医療及び観察等に関する法律（以下「医療観察法」という。）に基づく裁判所の入院又は通院の決定を受けた対象者に対し、継続的かつ適切な医療並びにその確保のために必要な観察及び指導を行うことによって、その病状の改善及びこれに伴う同様の行為の再発の防止を図り、もってその社会復帰を促進すること。</t>
    <phoneticPr fontId="5"/>
  </si>
  <si>
    <t>　医療観察法に基づく裁判所の入院又は通院の決定を受けた対象者に対し、医療観察法に基づく医療を提供するために必要な基準に適合した医療機関（指定医療機関）に委託して医療を実施する。</t>
    <phoneticPr fontId="5"/>
  </si>
  <si>
    <t>-</t>
    <phoneticPr fontId="5"/>
  </si>
  <si>
    <t>-</t>
    <phoneticPr fontId="5"/>
  </si>
  <si>
    <t>-</t>
    <phoneticPr fontId="5"/>
  </si>
  <si>
    <t>-</t>
    <phoneticPr fontId="5"/>
  </si>
  <si>
    <t>-</t>
    <phoneticPr fontId="5"/>
  </si>
  <si>
    <t>心神喪失者等医療観察法入院等決定者医療費</t>
    <phoneticPr fontId="5"/>
  </si>
  <si>
    <t>心神喪失者等医療観察法入院等決定者医療費審査支払事務費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</si>
  <si>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</si>
  <si>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</si>
  <si>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</si>
  <si>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</si>
  <si>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</si>
  <si>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</si>
  <si>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</si>
  <si>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</si>
  <si>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</si>
  <si>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本事業は医療観察法に基づく裁判所の決定を受けた対象者に対し、国が医療を実施するものであるため、定量的な成果目標の設定にはなじまない。</t>
    <phoneticPr fontId="5"/>
  </si>
  <si>
    <t>　医療観察法に基づく裁判所の入院又は通院の決定を受けた対象者に適切な医療を提供することを目標としているが、裁判所の決定を受けた対象者への医療を支障なく実施できている。</t>
    <phoneticPr fontId="5"/>
  </si>
  <si>
    <t>　医療観察法に基づく裁判所の入院の決定を受けた対象者に適切な医療を提供する。</t>
    <phoneticPr fontId="5"/>
  </si>
  <si>
    <t>　医療観察法に基づく裁判所の入院の決定を受けた対象者数</t>
    <phoneticPr fontId="5"/>
  </si>
  <si>
    <t>人</t>
    <rPh sb="0" eb="1">
      <t>ニン</t>
    </rPh>
    <phoneticPr fontId="5"/>
  </si>
  <si>
    <t>-</t>
    <phoneticPr fontId="5"/>
  </si>
  <si>
    <t>-</t>
    <phoneticPr fontId="5"/>
  </si>
  <si>
    <t>-</t>
    <phoneticPr fontId="5"/>
  </si>
  <si>
    <t>-</t>
  </si>
  <si>
    <t>-</t>
    <phoneticPr fontId="5"/>
  </si>
  <si>
    <t>-</t>
    <phoneticPr fontId="5"/>
  </si>
  <si>
    <t>-</t>
    <phoneticPr fontId="5"/>
  </si>
  <si>
    <t>　医療観察法に基づく裁判所の通院の決定を受けた対象者に適切な医療を提供する。</t>
    <phoneticPr fontId="5"/>
  </si>
  <si>
    <t>　医療観察法に基づく裁判所の通院の決定を受けた対象者数</t>
    <phoneticPr fontId="5"/>
  </si>
  <si>
    <t>　医療観察法に基づく裁判所の入院の決定を受けた対象者数</t>
    <phoneticPr fontId="5"/>
  </si>
  <si>
    <t>人</t>
    <rPh sb="0" eb="1">
      <t>ニン</t>
    </rPh>
    <phoneticPr fontId="5"/>
  </si>
  <si>
    <t>-</t>
    <phoneticPr fontId="5"/>
  </si>
  <si>
    <t>-</t>
    <phoneticPr fontId="5"/>
  </si>
  <si>
    <t>-</t>
    <phoneticPr fontId="5"/>
  </si>
  <si>
    <t>-</t>
    <phoneticPr fontId="5"/>
  </si>
  <si>
    <t>百万円</t>
    <rPh sb="0" eb="2">
      <t>ヒャクマン</t>
    </rPh>
    <rPh sb="2" eb="3">
      <t>エン</t>
    </rPh>
    <phoneticPr fontId="5"/>
  </si>
  <si>
    <t>X/Y</t>
    <phoneticPr fontId="5"/>
  </si>
  <si>
    <t>1,374/623</t>
    <phoneticPr fontId="5"/>
  </si>
  <si>
    <t>1,497/677</t>
    <phoneticPr fontId="5"/>
  </si>
  <si>
    <t>X／Y
X：医療費の支出額
Y：裁判所の入院の決定を受けた対象者数</t>
    <phoneticPr fontId="5"/>
  </si>
  <si>
    <t>X／Y
X：医療費の支出額
Y：裁判所の通院の決定を受けた対象者数</t>
    <phoneticPr fontId="5"/>
  </si>
  <si>
    <t>-</t>
    <phoneticPr fontId="5"/>
  </si>
  <si>
    <t>-</t>
    <phoneticPr fontId="5"/>
  </si>
  <si>
    <t>-</t>
    <phoneticPr fontId="5"/>
  </si>
  <si>
    <t>-</t>
    <phoneticPr fontId="5"/>
  </si>
  <si>
    <t>　医療観察法に基づき、入院決定又は通院決定を受けた者に対し、法に基づく医療を提供するために必要な基準を示した上で、その基準に合致した医療機関（指定医療機関）に委託して医療を実施しており、その医療に必要な経費を１０／１０国が負担する。
　心神喪失等の状態で重大な他害行為を行った者に対して、継続的かつ適切な医療並びにその確保のために必要な観察及び指導を行うことによって、病状の改善及びこれに伴う同様の行為の再発の防止を図り、法対象者の社会復帰を促進していく。</t>
    <phoneticPr fontId="5"/>
  </si>
  <si>
    <t>－</t>
    <phoneticPr fontId="5"/>
  </si>
  <si>
    <t>-</t>
    <phoneticPr fontId="5"/>
  </si>
  <si>
    <t>－</t>
    <phoneticPr fontId="5"/>
  </si>
  <si>
    <t>　医療観察法において、対象者の円滑な社会復帰のために必要な医療は国が行うこととされており、ニーズを反映したものである。</t>
    <phoneticPr fontId="5"/>
  </si>
  <si>
    <t>　医療観察法において、対象者の円滑な社会復帰のために必要な医療は国が行うこととされている。</t>
    <phoneticPr fontId="5"/>
  </si>
  <si>
    <t>　対象者の円滑な社会復帰を目的とした優先度の高い事業である。</t>
    <phoneticPr fontId="5"/>
  </si>
  <si>
    <t>無</t>
  </si>
  <si>
    <t>有</t>
  </si>
  <si>
    <t>　医療観察法において、国は診療報酬の支払に関する事務を社会保険診療報酬支払基金等に委託することができるとされており、当該事務の専門性に鑑み、社会保険診療報酬支払基金に審査・支払事務を委託している。</t>
    <phoneticPr fontId="5"/>
  </si>
  <si>
    <t>‐</t>
  </si>
  <si>
    <t>　指定医療機関への診療報酬の額の決定に当たっては、医療観察法の規定に基づき、医療に関する審査機関の意見を聴くなど適正に決定している。</t>
    <phoneticPr fontId="5"/>
  </si>
  <si>
    <t>－</t>
    <phoneticPr fontId="5"/>
  </si>
  <si>
    <t>　医療観察法の規定に基づき、対象者への医療にかかる費用について、適正に支出している。</t>
    <phoneticPr fontId="5"/>
  </si>
  <si>
    <t>－</t>
    <phoneticPr fontId="5"/>
  </si>
  <si>
    <t>－</t>
    <phoneticPr fontId="5"/>
  </si>
  <si>
    <t>　定量的な目標設定にはなじまないが、裁判所の決定を受けた対象者への医療を支障なく実施できている。</t>
    <phoneticPr fontId="5"/>
  </si>
  <si>
    <t>　裁判所の決定を受けた対象者数には変動があるものの、概ね見込みどおりの実績となっている。</t>
    <phoneticPr fontId="5"/>
  </si>
  <si>
    <t>－</t>
    <phoneticPr fontId="5"/>
  </si>
  <si>
    <t>－</t>
    <phoneticPr fontId="5"/>
  </si>
  <si>
    <t>　医療観察法に基づく裁判所の入院又は通院の決定を受けた対象者に対し、医療観察法第81条第１項により、国はその精神障害の特性に応じ、円滑な社会復帰を促進するために必要な医療を提供することとされている。
　当該医療費については、将来的な対象者数等を推計し、必要な医療費を積算しているが、近年の実績も概ね当初見込みどおりであるなど、適正な予算確保ができているものと考える。</t>
    <phoneticPr fontId="5"/>
  </si>
  <si>
    <t>　引き続き、これまでの対象者数の推移や執行実績を踏まえ、適正な執行率となるように予算措置を講じていくものとする。</t>
    <phoneticPr fontId="5"/>
  </si>
  <si>
    <t>513</t>
    <phoneticPr fontId="5"/>
  </si>
  <si>
    <t>466</t>
    <phoneticPr fontId="5"/>
  </si>
  <si>
    <t>410</t>
    <phoneticPr fontId="5"/>
  </si>
  <si>
    <t>769</t>
    <phoneticPr fontId="5"/>
  </si>
  <si>
    <t>767</t>
    <phoneticPr fontId="5"/>
  </si>
  <si>
    <t>750</t>
    <phoneticPr fontId="5"/>
  </si>
  <si>
    <t>749</t>
    <phoneticPr fontId="5"/>
  </si>
  <si>
    <t>A.関東信越厚生局</t>
    <phoneticPr fontId="5"/>
  </si>
  <si>
    <t>医療費</t>
    <phoneticPr fontId="5"/>
  </si>
  <si>
    <t>事務費</t>
    <phoneticPr fontId="5"/>
  </si>
  <si>
    <t>B.社会保健診療報酬支払基金　埼玉支部</t>
    <phoneticPr fontId="5"/>
  </si>
  <si>
    <t>入院医療費、通院医療費</t>
    <phoneticPr fontId="5"/>
  </si>
  <si>
    <t>審査支払事務費</t>
    <phoneticPr fontId="5"/>
  </si>
  <si>
    <t>関東信越厚生局</t>
    <phoneticPr fontId="5"/>
  </si>
  <si>
    <t>九州厚生局</t>
    <phoneticPr fontId="5"/>
  </si>
  <si>
    <t>東海北陸厚生局</t>
    <phoneticPr fontId="5"/>
  </si>
  <si>
    <t>近畿厚生局</t>
    <phoneticPr fontId="5"/>
  </si>
  <si>
    <t>中国四国厚生局</t>
    <phoneticPr fontId="5"/>
  </si>
  <si>
    <t>東北厚生局</t>
    <phoneticPr fontId="5"/>
  </si>
  <si>
    <t>北海道厚生局</t>
    <phoneticPr fontId="5"/>
  </si>
  <si>
    <t>　審査、レセプト管理、指定医療機関の指導監督、公費負担医療の支払事務</t>
  </si>
  <si>
    <t>　審査、レセプト管理、指定医療機関の指導監督、公費負担医療の支払事務</t>
    <phoneticPr fontId="5"/>
  </si>
  <si>
    <t>-</t>
    <phoneticPr fontId="5"/>
  </si>
  <si>
    <t>社会保険診療報酬支払基金　埼玉支部</t>
    <phoneticPr fontId="5"/>
  </si>
  <si>
    <t>社会保険診療報酬支払基金　福岡支部</t>
    <phoneticPr fontId="5"/>
  </si>
  <si>
    <t>社会保険診療報酬支払基金　愛知支部</t>
    <phoneticPr fontId="5"/>
  </si>
  <si>
    <t>社会保険診療報酬支払基金　大阪支部</t>
    <phoneticPr fontId="5"/>
  </si>
  <si>
    <t>社会保険診療報酬支払基金　広島支部</t>
    <phoneticPr fontId="5"/>
  </si>
  <si>
    <t>社会保険診療報酬支払基金　宮城支部</t>
    <phoneticPr fontId="5"/>
  </si>
  <si>
    <t>社会保険診療報酬支払基金　北海道支部</t>
    <phoneticPr fontId="5"/>
  </si>
  <si>
    <t>　審査、指定医療機関への医療費の支払</t>
  </si>
  <si>
    <t>　審査、指定医療機関への医療費の支払</t>
    <phoneticPr fontId="5"/>
  </si>
  <si>
    <t>-</t>
    <phoneticPr fontId="5"/>
  </si>
  <si>
    <t>15,161/786</t>
    <phoneticPr fontId="5"/>
  </si>
  <si>
    <t>1,491/717</t>
    <phoneticPr fontId="5"/>
  </si>
  <si>
    <t>14,850/740</t>
  </si>
  <si>
    <t>14,078/714</t>
  </si>
  <si>
    <t>14,699/756</t>
    <phoneticPr fontId="5"/>
  </si>
  <si>
    <t>1,470/687</t>
    <phoneticPr fontId="5"/>
  </si>
  <si>
    <t>Ⅸ－１－１　障害者の地域における生活を総合的に支援するため、障害者の生活の場、働く場や地域における支援体制を整備すること</t>
    <phoneticPr fontId="5"/>
  </si>
  <si>
    <t>必要な保健福祉サービスが的確に提供される体制を整備し、障害者の地域における生活を総合的に支援すること</t>
    <phoneticPr fontId="5"/>
  </si>
  <si>
    <t>点検対象外</t>
    <rPh sb="0" eb="2">
      <t>テンケン</t>
    </rPh>
    <rPh sb="2" eb="4">
      <t>タイショウ</t>
    </rPh>
    <rPh sb="4" eb="5">
      <t>ソト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</si>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</sst>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24811</xdr:colOff>
      <xdr:row>740</xdr:row>
      <xdr:rowOff>304799</xdr:rowOff>
    </xdr:from>
    <xdr:to>
      <xdr:col>34</xdr:col>
      <xdr:colOff>195811</xdr:colOff>
      <xdr:row>741</xdr:row>
      <xdr:rowOff>333375</xdr:rowOff>
    </xdr:to>
    <xdr:sp macro="" textlink="">
      <xdr:nvSpPr>
        <xdr:cNvPr id="2" name="正方形/長方形 1"/>
        <xdr:cNvSpPr/>
      </xdr:nvSpPr>
      <xdr:spPr>
        <a:xfrm>
          <a:off x="3425236" y="44262674"/>
          <a:ext cx="3571425" cy="3333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１６，１７０百万円</a:t>
          </a:r>
        </a:p>
      </xdr:txBody>
    </xdr:sp>
    <xdr:clientData/>
  </xdr:twoCellAnchor>
  <xdr:twoCellAnchor>
    <xdr:from>
      <xdr:col>16</xdr:col>
      <xdr:colOff>201705</xdr:colOff>
      <xdr:row>742</xdr:row>
      <xdr:rowOff>235324</xdr:rowOff>
    </xdr:from>
    <xdr:to>
      <xdr:col>34</xdr:col>
      <xdr:colOff>170999</xdr:colOff>
      <xdr:row>744</xdr:row>
      <xdr:rowOff>80559</xdr:rowOff>
    </xdr:to>
    <xdr:sp macro="" textlink="">
      <xdr:nvSpPr>
        <xdr:cNvPr id="3" name="大かっこ 2"/>
        <xdr:cNvSpPr/>
      </xdr:nvSpPr>
      <xdr:spPr>
        <a:xfrm>
          <a:off x="3402105" y="44793274"/>
          <a:ext cx="3569744" cy="3405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予算の配布</a:t>
          </a:r>
        </a:p>
      </xdr:txBody>
    </xdr:sp>
    <xdr:clientData/>
  </xdr:twoCellAnchor>
  <xdr:twoCellAnchor>
    <xdr:from>
      <xdr:col>26</xdr:col>
      <xdr:colOff>9525</xdr:colOff>
      <xdr:row>745</xdr:row>
      <xdr:rowOff>0</xdr:rowOff>
    </xdr:from>
    <xdr:to>
      <xdr:col>26</xdr:col>
      <xdr:colOff>13138</xdr:colOff>
      <xdr:row>746</xdr:row>
      <xdr:rowOff>105104</xdr:rowOff>
    </xdr:to>
    <xdr:cxnSp macro="">
      <xdr:nvCxnSpPr>
        <xdr:cNvPr id="4" name="直線矢印コネクタ 3"/>
        <xdr:cNvCxnSpPr/>
      </xdr:nvCxnSpPr>
      <xdr:spPr>
        <a:xfrm>
          <a:off x="5210175" y="45196125"/>
          <a:ext cx="3613" cy="2575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168089</xdr:colOff>
      <xdr:row>747</xdr:row>
      <xdr:rowOff>268940</xdr:rowOff>
    </xdr:from>
    <xdr:to>
      <xdr:col>34</xdr:col>
      <xdr:colOff>137383</xdr:colOff>
      <xdr:row>749</xdr:row>
      <xdr:rowOff>9525</xdr:rowOff>
    </xdr:to>
    <xdr:sp macro="" textlink="">
      <xdr:nvSpPr>
        <xdr:cNvPr id="5" name="正方形/長方形 4"/>
        <xdr:cNvSpPr/>
      </xdr:nvSpPr>
      <xdr:spPr>
        <a:xfrm>
          <a:off x="3368489" y="45817490"/>
          <a:ext cx="3569744" cy="44543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Ａ．地方厚生局（７官署）：　１６，１７０百万円</a:t>
          </a:r>
          <a:endParaRPr kumimoji="1" lang="en-US" altLang="ja-JP" sz="1100"/>
        </a:p>
      </xdr:txBody>
    </xdr:sp>
    <xdr:clientData/>
  </xdr:twoCellAnchor>
  <xdr:twoCellAnchor>
    <xdr:from>
      <xdr:col>16</xdr:col>
      <xdr:colOff>156883</xdr:colOff>
      <xdr:row>749</xdr:row>
      <xdr:rowOff>197783</xdr:rowOff>
    </xdr:from>
    <xdr:to>
      <xdr:col>34</xdr:col>
      <xdr:colOff>126177</xdr:colOff>
      <xdr:row>751</xdr:row>
      <xdr:rowOff>66675</xdr:rowOff>
    </xdr:to>
    <xdr:sp macro="" textlink="">
      <xdr:nvSpPr>
        <xdr:cNvPr id="6" name="大かっこ 5"/>
        <xdr:cNvSpPr/>
      </xdr:nvSpPr>
      <xdr:spPr>
        <a:xfrm>
          <a:off x="3357283" y="46451183"/>
          <a:ext cx="3569744" cy="4213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審査・レセプト管理・指導監督・公費負担支払</a:t>
          </a:r>
          <a:endParaRPr kumimoji="1" lang="en-US" altLang="ja-JP" sz="1100"/>
        </a:p>
      </xdr:txBody>
    </xdr:sp>
    <xdr:clientData/>
  </xdr:twoCellAnchor>
  <xdr:twoCellAnchor>
    <xdr:from>
      <xdr:col>26</xdr:col>
      <xdr:colOff>0</xdr:colOff>
      <xdr:row>751</xdr:row>
      <xdr:rowOff>179293</xdr:rowOff>
    </xdr:from>
    <xdr:to>
      <xdr:col>26</xdr:col>
      <xdr:colOff>0</xdr:colOff>
      <xdr:row>752</xdr:row>
      <xdr:rowOff>275167</xdr:rowOff>
    </xdr:to>
    <xdr:cxnSp macro="">
      <xdr:nvCxnSpPr>
        <xdr:cNvPr id="7" name="直線矢印コネクタ 6"/>
        <xdr:cNvCxnSpPr/>
      </xdr:nvCxnSpPr>
      <xdr:spPr>
        <a:xfrm>
          <a:off x="5228167" y="46862376"/>
          <a:ext cx="0" cy="4451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91889</xdr:colOff>
      <xdr:row>755</xdr:row>
      <xdr:rowOff>42020</xdr:rowOff>
    </xdr:from>
    <xdr:to>
      <xdr:col>38</xdr:col>
      <xdr:colOff>114300</xdr:colOff>
      <xdr:row>756</xdr:row>
      <xdr:rowOff>295275</xdr:rowOff>
    </xdr:to>
    <xdr:sp macro="" textlink="">
      <xdr:nvSpPr>
        <xdr:cNvPr id="8" name="正方形/長方形 7"/>
        <xdr:cNvSpPr/>
      </xdr:nvSpPr>
      <xdr:spPr>
        <a:xfrm>
          <a:off x="2892239" y="47771795"/>
          <a:ext cx="4823011" cy="66283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Ｂ．社会保険診療報酬支払基金（７支部）：　１６，１７０百万円</a:t>
          </a:r>
          <a:endParaRPr kumimoji="1" lang="en-US" altLang="ja-JP" sz="1100"/>
        </a:p>
      </xdr:txBody>
    </xdr:sp>
    <xdr:clientData/>
  </xdr:twoCellAnchor>
  <xdr:twoCellAnchor>
    <xdr:from>
      <xdr:col>16</xdr:col>
      <xdr:colOff>175933</xdr:colOff>
      <xdr:row>757</xdr:row>
      <xdr:rowOff>9526</xdr:rowOff>
    </xdr:from>
    <xdr:to>
      <xdr:col>34</xdr:col>
      <xdr:colOff>145227</xdr:colOff>
      <xdr:row>758</xdr:row>
      <xdr:rowOff>333376</xdr:rowOff>
    </xdr:to>
    <xdr:sp macro="" textlink="">
      <xdr:nvSpPr>
        <xdr:cNvPr id="9" name="大かっこ 8"/>
        <xdr:cNvSpPr/>
      </xdr:nvSpPr>
      <xdr:spPr>
        <a:xfrm>
          <a:off x="3376333" y="48520351"/>
          <a:ext cx="3569744" cy="419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医療観察法医療費の審査・指定医療機関への支払</a:t>
          </a:r>
          <a:endParaRPr kumimoji="1" lang="en-US" altLang="ja-JP" sz="1100"/>
        </a:p>
      </xdr:txBody>
    </xdr:sp>
    <xdr:clientData/>
  </xdr:twoCellAnchor>
  <xdr:twoCellAnchor>
    <xdr:from>
      <xdr:col>23</xdr:col>
      <xdr:colOff>197223</xdr:colOff>
      <xdr:row>746</xdr:row>
      <xdr:rowOff>173691</xdr:rowOff>
    </xdr:from>
    <xdr:to>
      <xdr:col>27</xdr:col>
      <xdr:colOff>152400</xdr:colOff>
      <xdr:row>747</xdr:row>
      <xdr:rowOff>217955</xdr:rowOff>
    </xdr:to>
    <xdr:sp macro="" textlink="">
      <xdr:nvSpPr>
        <xdr:cNvPr id="10" name="テキスト ボックス 9"/>
        <xdr:cNvSpPr txBox="1"/>
      </xdr:nvSpPr>
      <xdr:spPr>
        <a:xfrm>
          <a:off x="4797798" y="45522216"/>
          <a:ext cx="755277" cy="2442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配付</a:t>
          </a:r>
          <a:r>
            <a:rPr kumimoji="1" lang="en-US" altLang="ja-JP" sz="1100"/>
            <a:t>】</a:t>
          </a:r>
          <a:endParaRPr kumimoji="1" lang="ja-JP" altLang="en-US" sz="1100"/>
        </a:p>
      </xdr:txBody>
    </xdr:sp>
    <xdr:clientData/>
  </xdr:twoCellAnchor>
  <xdr:twoCellAnchor>
    <xdr:from>
      <xdr:col>22</xdr:col>
      <xdr:colOff>68035</xdr:colOff>
      <xdr:row>754</xdr:row>
      <xdr:rowOff>2722</xdr:rowOff>
    </xdr:from>
    <xdr:to>
      <xdr:col>30</xdr:col>
      <xdr:colOff>81644</xdr:colOff>
      <xdr:row>755</xdr:row>
      <xdr:rowOff>1</xdr:rowOff>
    </xdr:to>
    <xdr:sp macro="" textlink="">
      <xdr:nvSpPr>
        <xdr:cNvPr id="11" name="テキスト ボックス 10"/>
        <xdr:cNvSpPr txBox="1"/>
      </xdr:nvSpPr>
      <xdr:spPr>
        <a:xfrm>
          <a:off x="4468585" y="47380072"/>
          <a:ext cx="1613809" cy="349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随契（その他）</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H2" sqref="H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743</v>
      </c>
      <c r="AT2" s="219"/>
      <c r="AU2" s="219"/>
      <c r="AV2" s="52" t="str">
        <f>IF(AW2="", "", "-")</f>
        <v/>
      </c>
      <c r="AW2" s="397"/>
      <c r="AX2" s="397"/>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180</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5" t="s">
        <v>546</v>
      </c>
      <c r="Z7" s="295"/>
      <c r="AA7" s="295"/>
      <c r="AB7" s="295"/>
      <c r="AC7" s="295"/>
      <c r="AD7" s="396"/>
      <c r="AE7" s="383" t="s">
        <v>555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389</v>
      </c>
      <c r="B8" s="831"/>
      <c r="C8" s="831"/>
      <c r="D8" s="831"/>
      <c r="E8" s="831"/>
      <c r="F8" s="832"/>
      <c r="G8" s="222" t="str">
        <f>入力規則等!A26</f>
        <v>障害者施策</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社会保障</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6.25" customHeight="1" x14ac:dyDescent="0.15">
      <c r="A10" s="740" t="s">
        <v>30</v>
      </c>
      <c r="B10" s="741"/>
      <c r="C10" s="741"/>
      <c r="D10" s="741"/>
      <c r="E10" s="741"/>
      <c r="F10" s="741"/>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17637</v>
      </c>
      <c r="Q13" s="99"/>
      <c r="R13" s="99"/>
      <c r="S13" s="99"/>
      <c r="T13" s="99"/>
      <c r="U13" s="99"/>
      <c r="V13" s="100"/>
      <c r="W13" s="98">
        <v>17342</v>
      </c>
      <c r="X13" s="99"/>
      <c r="Y13" s="99"/>
      <c r="Z13" s="99"/>
      <c r="AA13" s="99"/>
      <c r="AB13" s="99"/>
      <c r="AC13" s="100"/>
      <c r="AD13" s="98">
        <v>16964</v>
      </c>
      <c r="AE13" s="99"/>
      <c r="AF13" s="99"/>
      <c r="AG13" s="99"/>
      <c r="AH13" s="99"/>
      <c r="AI13" s="99"/>
      <c r="AJ13" s="100"/>
      <c r="AK13" s="98">
        <v>16655</v>
      </c>
      <c r="AL13" s="99"/>
      <c r="AM13" s="99"/>
      <c r="AN13" s="99"/>
      <c r="AO13" s="99"/>
      <c r="AP13" s="99"/>
      <c r="AQ13" s="100"/>
      <c r="AR13" s="95"/>
      <c r="AS13" s="96"/>
      <c r="AT13" s="96"/>
      <c r="AU13" s="96"/>
      <c r="AV13" s="96"/>
      <c r="AW13" s="96"/>
      <c r="AX13" s="394"/>
    </row>
    <row r="14" spans="1:50" ht="21" customHeight="1" x14ac:dyDescent="0.15">
      <c r="A14" s="140"/>
      <c r="B14" s="141"/>
      <c r="C14" s="141"/>
      <c r="D14" s="141"/>
      <c r="E14" s="141"/>
      <c r="F14" s="142"/>
      <c r="G14" s="745"/>
      <c r="H14" s="746"/>
      <c r="I14" s="576" t="s">
        <v>8</v>
      </c>
      <c r="J14" s="630"/>
      <c r="K14" s="630"/>
      <c r="L14" s="630"/>
      <c r="M14" s="630"/>
      <c r="N14" s="630"/>
      <c r="O14" s="631"/>
      <c r="P14" s="98" t="s">
        <v>558</v>
      </c>
      <c r="Q14" s="99"/>
      <c r="R14" s="99"/>
      <c r="S14" s="99"/>
      <c r="T14" s="99"/>
      <c r="U14" s="99"/>
      <c r="V14" s="100"/>
      <c r="W14" s="98" t="s">
        <v>559</v>
      </c>
      <c r="X14" s="99"/>
      <c r="Y14" s="99"/>
      <c r="Z14" s="99"/>
      <c r="AA14" s="99"/>
      <c r="AB14" s="99"/>
      <c r="AC14" s="100"/>
      <c r="AD14" s="98" t="s">
        <v>558</v>
      </c>
      <c r="AE14" s="99"/>
      <c r="AF14" s="99"/>
      <c r="AG14" s="99"/>
      <c r="AH14" s="99"/>
      <c r="AI14" s="99"/>
      <c r="AJ14" s="100"/>
      <c r="AK14" s="98" t="s">
        <v>558</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558</v>
      </c>
      <c r="Q15" s="99"/>
      <c r="R15" s="99"/>
      <c r="S15" s="99"/>
      <c r="T15" s="99"/>
      <c r="U15" s="99"/>
      <c r="V15" s="100"/>
      <c r="W15" s="98" t="s">
        <v>558</v>
      </c>
      <c r="X15" s="99"/>
      <c r="Y15" s="99"/>
      <c r="Z15" s="99"/>
      <c r="AA15" s="99"/>
      <c r="AB15" s="99"/>
      <c r="AC15" s="100"/>
      <c r="AD15" s="98" t="s">
        <v>558</v>
      </c>
      <c r="AE15" s="99"/>
      <c r="AF15" s="99"/>
      <c r="AG15" s="99"/>
      <c r="AH15" s="99"/>
      <c r="AI15" s="99"/>
      <c r="AJ15" s="100"/>
      <c r="AK15" s="98" t="s">
        <v>558</v>
      </c>
      <c r="AL15" s="99"/>
      <c r="AM15" s="99"/>
      <c r="AN15" s="99"/>
      <c r="AO15" s="99"/>
      <c r="AP15" s="99"/>
      <c r="AQ15" s="100"/>
      <c r="AR15" s="98" t="s">
        <v>562</v>
      </c>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560</v>
      </c>
      <c r="Q16" s="99"/>
      <c r="R16" s="99"/>
      <c r="S16" s="99"/>
      <c r="T16" s="99"/>
      <c r="U16" s="99"/>
      <c r="V16" s="100"/>
      <c r="W16" s="98" t="s">
        <v>561</v>
      </c>
      <c r="X16" s="99"/>
      <c r="Y16" s="99"/>
      <c r="Z16" s="99"/>
      <c r="AA16" s="99"/>
      <c r="AB16" s="99"/>
      <c r="AC16" s="100"/>
      <c r="AD16" s="98" t="s">
        <v>558</v>
      </c>
      <c r="AE16" s="99"/>
      <c r="AF16" s="99"/>
      <c r="AG16" s="99"/>
      <c r="AH16" s="99"/>
      <c r="AI16" s="99"/>
      <c r="AJ16" s="100"/>
      <c r="AK16" s="98" t="s">
        <v>560</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561</v>
      </c>
      <c r="Q17" s="99"/>
      <c r="R17" s="99"/>
      <c r="S17" s="99"/>
      <c r="T17" s="99"/>
      <c r="U17" s="99"/>
      <c r="V17" s="100"/>
      <c r="W17" s="98" t="s">
        <v>558</v>
      </c>
      <c r="X17" s="99"/>
      <c r="Y17" s="99"/>
      <c r="Z17" s="99"/>
      <c r="AA17" s="99"/>
      <c r="AB17" s="99"/>
      <c r="AC17" s="100"/>
      <c r="AD17" s="98" t="s">
        <v>561</v>
      </c>
      <c r="AE17" s="99"/>
      <c r="AF17" s="99"/>
      <c r="AG17" s="99"/>
      <c r="AH17" s="99"/>
      <c r="AI17" s="99"/>
      <c r="AJ17" s="100"/>
      <c r="AK17" s="98" t="s">
        <v>558</v>
      </c>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47"/>
      <c r="H18" s="748"/>
      <c r="I18" s="735" t="s">
        <v>20</v>
      </c>
      <c r="J18" s="736"/>
      <c r="K18" s="736"/>
      <c r="L18" s="736"/>
      <c r="M18" s="736"/>
      <c r="N18" s="736"/>
      <c r="O18" s="737"/>
      <c r="P18" s="104">
        <f>SUM(P13:V17)</f>
        <v>17637</v>
      </c>
      <c r="Q18" s="105"/>
      <c r="R18" s="105"/>
      <c r="S18" s="105"/>
      <c r="T18" s="105"/>
      <c r="U18" s="105"/>
      <c r="V18" s="106"/>
      <c r="W18" s="104">
        <f>SUM(W13:AC17)</f>
        <v>17342</v>
      </c>
      <c r="X18" s="105"/>
      <c r="Y18" s="105"/>
      <c r="Z18" s="105"/>
      <c r="AA18" s="105"/>
      <c r="AB18" s="105"/>
      <c r="AC18" s="106"/>
      <c r="AD18" s="104">
        <f>SUM(AD13:AJ17)</f>
        <v>16964</v>
      </c>
      <c r="AE18" s="105"/>
      <c r="AF18" s="105"/>
      <c r="AG18" s="105"/>
      <c r="AH18" s="105"/>
      <c r="AI18" s="105"/>
      <c r="AJ18" s="106"/>
      <c r="AK18" s="104">
        <f>SUM(AK13:AQ17)</f>
        <v>16655</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16227</v>
      </c>
      <c r="Q19" s="99"/>
      <c r="R19" s="99"/>
      <c r="S19" s="99"/>
      <c r="T19" s="99"/>
      <c r="U19" s="99"/>
      <c r="V19" s="100"/>
      <c r="W19" s="98">
        <v>15577</v>
      </c>
      <c r="X19" s="99"/>
      <c r="Y19" s="99"/>
      <c r="Z19" s="99"/>
      <c r="AA19" s="99"/>
      <c r="AB19" s="99"/>
      <c r="AC19" s="100"/>
      <c r="AD19" s="98">
        <v>16170</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0.92005443102568463</v>
      </c>
      <c r="Q20" s="540"/>
      <c r="R20" s="540"/>
      <c r="S20" s="540"/>
      <c r="T20" s="540"/>
      <c r="U20" s="540"/>
      <c r="V20" s="540"/>
      <c r="W20" s="540">
        <f t="shared" ref="W20" si="0">IF(W18=0, "-", SUM(W19)/W18)</f>
        <v>0.89822396494060663</v>
      </c>
      <c r="X20" s="540"/>
      <c r="Y20" s="540"/>
      <c r="Z20" s="540"/>
      <c r="AA20" s="540"/>
      <c r="AB20" s="540"/>
      <c r="AC20" s="540"/>
      <c r="AD20" s="540">
        <f t="shared" ref="AD20" si="1">IF(AD18=0, "-", SUM(AD19)/AD18)</f>
        <v>0.95319500117896727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1" t="s">
        <v>497</v>
      </c>
      <c r="H21" s="932"/>
      <c r="I21" s="932"/>
      <c r="J21" s="932"/>
      <c r="K21" s="932"/>
      <c r="L21" s="932"/>
      <c r="M21" s="932"/>
      <c r="N21" s="932"/>
      <c r="O21" s="932"/>
      <c r="P21" s="540">
        <f>IF(P19=0, "-", SUM(P19)/SUM(P13,P14))</f>
        <v>0.92005443102568463</v>
      </c>
      <c r="Q21" s="540"/>
      <c r="R21" s="540"/>
      <c r="S21" s="540"/>
      <c r="T21" s="540"/>
      <c r="U21" s="540"/>
      <c r="V21" s="540"/>
      <c r="W21" s="540">
        <f t="shared" ref="W21" si="2">IF(W19=0, "-", SUM(W19)/SUM(W13,W14))</f>
        <v>0.89822396494060663</v>
      </c>
      <c r="X21" s="540"/>
      <c r="Y21" s="540"/>
      <c r="Z21" s="540"/>
      <c r="AA21" s="540"/>
      <c r="AB21" s="540"/>
      <c r="AC21" s="540"/>
      <c r="AD21" s="540">
        <f t="shared" ref="AD21" si="3">IF(AD19=0, "-", SUM(AD19)/SUM(AD13,AD14))</f>
        <v>0.95319500117896727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538</v>
      </c>
      <c r="B22" s="197"/>
      <c r="C22" s="197"/>
      <c r="D22" s="197"/>
      <c r="E22" s="197"/>
      <c r="F22" s="198"/>
      <c r="G22" s="181" t="s">
        <v>474</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40.5" customHeight="1" x14ac:dyDescent="0.15">
      <c r="A23" s="199"/>
      <c r="B23" s="200"/>
      <c r="C23" s="200"/>
      <c r="D23" s="200"/>
      <c r="E23" s="200"/>
      <c r="F23" s="201"/>
      <c r="G23" s="184" t="s">
        <v>563</v>
      </c>
      <c r="H23" s="185"/>
      <c r="I23" s="185"/>
      <c r="J23" s="185"/>
      <c r="K23" s="185"/>
      <c r="L23" s="185"/>
      <c r="M23" s="185"/>
      <c r="N23" s="185"/>
      <c r="O23" s="186"/>
      <c r="P23" s="95">
        <v>16653</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40.5" customHeight="1" x14ac:dyDescent="0.15">
      <c r="A24" s="199"/>
      <c r="B24" s="200"/>
      <c r="C24" s="200"/>
      <c r="D24" s="200"/>
      <c r="E24" s="200"/>
      <c r="F24" s="201"/>
      <c r="G24" s="187" t="s">
        <v>564</v>
      </c>
      <c r="H24" s="188"/>
      <c r="I24" s="188"/>
      <c r="J24" s="188"/>
      <c r="K24" s="188"/>
      <c r="L24" s="188"/>
      <c r="M24" s="188"/>
      <c r="N24" s="188"/>
      <c r="O24" s="189"/>
      <c r="P24" s="98">
        <v>2</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16655</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6" t="s">
        <v>567</v>
      </c>
      <c r="AR31" s="134"/>
      <c r="AS31" s="135" t="s">
        <v>356</v>
      </c>
      <c r="AT31" s="170"/>
      <c r="AU31" s="270" t="s">
        <v>568</v>
      </c>
      <c r="AV31" s="270"/>
      <c r="AW31" s="379" t="s">
        <v>300</v>
      </c>
      <c r="AX31" s="380"/>
    </row>
    <row r="32" spans="1:50" ht="23.25" customHeight="1" x14ac:dyDescent="0.15">
      <c r="A32" s="516"/>
      <c r="B32" s="514"/>
      <c r="C32" s="514"/>
      <c r="D32" s="514"/>
      <c r="E32" s="514"/>
      <c r="F32" s="515"/>
      <c r="G32" s="541" t="s">
        <v>565</v>
      </c>
      <c r="H32" s="542"/>
      <c r="I32" s="542"/>
      <c r="J32" s="542"/>
      <c r="K32" s="542"/>
      <c r="L32" s="542"/>
      <c r="M32" s="542"/>
      <c r="N32" s="542"/>
      <c r="O32" s="543"/>
      <c r="P32" s="159" t="s">
        <v>566</v>
      </c>
      <c r="Q32" s="159"/>
      <c r="R32" s="159"/>
      <c r="S32" s="159"/>
      <c r="T32" s="159"/>
      <c r="U32" s="159"/>
      <c r="V32" s="159"/>
      <c r="W32" s="159"/>
      <c r="X32" s="230"/>
      <c r="Y32" s="338" t="s">
        <v>12</v>
      </c>
      <c r="Z32" s="550"/>
      <c r="AA32" s="551"/>
      <c r="AB32" s="552" t="s">
        <v>565</v>
      </c>
      <c r="AC32" s="552"/>
      <c r="AD32" s="552"/>
      <c r="AE32" s="364" t="s">
        <v>569</v>
      </c>
      <c r="AF32" s="365"/>
      <c r="AG32" s="365"/>
      <c r="AH32" s="365"/>
      <c r="AI32" s="364" t="s">
        <v>570</v>
      </c>
      <c r="AJ32" s="365"/>
      <c r="AK32" s="365"/>
      <c r="AL32" s="365"/>
      <c r="AM32" s="364" t="s">
        <v>568</v>
      </c>
      <c r="AN32" s="365"/>
      <c r="AO32" s="365"/>
      <c r="AP32" s="365"/>
      <c r="AQ32" s="101" t="s">
        <v>571</v>
      </c>
      <c r="AR32" s="102"/>
      <c r="AS32" s="102"/>
      <c r="AT32" s="103"/>
      <c r="AU32" s="365" t="s">
        <v>572</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573</v>
      </c>
      <c r="AC33" s="523"/>
      <c r="AD33" s="523"/>
      <c r="AE33" s="364" t="s">
        <v>568</v>
      </c>
      <c r="AF33" s="365"/>
      <c r="AG33" s="365"/>
      <c r="AH33" s="365"/>
      <c r="AI33" s="364" t="s">
        <v>568</v>
      </c>
      <c r="AJ33" s="365"/>
      <c r="AK33" s="365"/>
      <c r="AL33" s="365"/>
      <c r="AM33" s="364" t="s">
        <v>568</v>
      </c>
      <c r="AN33" s="365"/>
      <c r="AO33" s="365"/>
      <c r="AP33" s="365"/>
      <c r="AQ33" s="101" t="s">
        <v>568</v>
      </c>
      <c r="AR33" s="102"/>
      <c r="AS33" s="102"/>
      <c r="AT33" s="103"/>
      <c r="AU33" s="365" t="s">
        <v>568</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4" t="s">
        <v>568</v>
      </c>
      <c r="AF34" s="365"/>
      <c r="AG34" s="365"/>
      <c r="AH34" s="365"/>
      <c r="AI34" s="364" t="s">
        <v>567</v>
      </c>
      <c r="AJ34" s="365"/>
      <c r="AK34" s="365"/>
      <c r="AL34" s="365"/>
      <c r="AM34" s="364" t="s">
        <v>568</v>
      </c>
      <c r="AN34" s="365"/>
      <c r="AO34" s="365"/>
      <c r="AP34" s="365"/>
      <c r="AQ34" s="101" t="s">
        <v>572</v>
      </c>
      <c r="AR34" s="102"/>
      <c r="AS34" s="102"/>
      <c r="AT34" s="103"/>
      <c r="AU34" s="365" t="s">
        <v>568</v>
      </c>
      <c r="AV34" s="365"/>
      <c r="AW34" s="365"/>
      <c r="AX34" s="367"/>
    </row>
    <row r="35" spans="1:50" ht="23.25" customHeight="1" x14ac:dyDescent="0.15">
      <c r="A35" s="902" t="s">
        <v>526</v>
      </c>
      <c r="B35" s="903"/>
      <c r="C35" s="903"/>
      <c r="D35" s="903"/>
      <c r="E35" s="903"/>
      <c r="F35" s="904"/>
      <c r="G35" s="908" t="s">
        <v>573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6" t="s">
        <v>355</v>
      </c>
      <c r="AR37" s="267"/>
      <c r="AS37" s="267"/>
      <c r="AT37" s="268"/>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6"/>
      <c r="AR38" s="134"/>
      <c r="AS38" s="135" t="s">
        <v>356</v>
      </c>
      <c r="AT38" s="170"/>
      <c r="AU38" s="270"/>
      <c r="AV38" s="270"/>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8" t="s">
        <v>12</v>
      </c>
      <c r="Z39" s="550"/>
      <c r="AA39" s="551"/>
      <c r="AB39" s="552"/>
      <c r="AC39" s="552"/>
      <c r="AD39" s="552"/>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ht="23.25" hidden="1"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6" t="s">
        <v>355</v>
      </c>
      <c r="AR44" s="267"/>
      <c r="AS44" s="267"/>
      <c r="AT44" s="268"/>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6"/>
      <c r="AR45" s="134"/>
      <c r="AS45" s="135" t="s">
        <v>356</v>
      </c>
      <c r="AT45" s="170"/>
      <c r="AU45" s="270"/>
      <c r="AV45" s="270"/>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8" t="s">
        <v>12</v>
      </c>
      <c r="Z46" s="550"/>
      <c r="AA46" s="551"/>
      <c r="AB46" s="552"/>
      <c r="AC46" s="552"/>
      <c r="AD46" s="552"/>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6" t="s">
        <v>355</v>
      </c>
      <c r="AR51" s="267"/>
      <c r="AS51" s="267"/>
      <c r="AT51" s="268"/>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6"/>
      <c r="AR52" s="134"/>
      <c r="AS52" s="135" t="s">
        <v>356</v>
      </c>
      <c r="AT52" s="170"/>
      <c r="AU52" s="270"/>
      <c r="AV52" s="270"/>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8" t="s">
        <v>12</v>
      </c>
      <c r="Z53" s="550"/>
      <c r="AA53" s="551"/>
      <c r="AB53" s="552"/>
      <c r="AC53" s="552"/>
      <c r="AD53" s="552"/>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6" t="s">
        <v>355</v>
      </c>
      <c r="AR58" s="267"/>
      <c r="AS58" s="267"/>
      <c r="AT58" s="268"/>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8" t="s">
        <v>12</v>
      </c>
      <c r="Z60" s="550"/>
      <c r="AA60" s="551"/>
      <c r="AB60" s="552"/>
      <c r="AC60" s="552"/>
      <c r="AD60" s="552"/>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8" t="s">
        <v>357</v>
      </c>
      <c r="AF65" s="369"/>
      <c r="AG65" s="369"/>
      <c r="AH65" s="370"/>
      <c r="AI65" s="368" t="s">
        <v>363</v>
      </c>
      <c r="AJ65" s="369"/>
      <c r="AK65" s="369"/>
      <c r="AL65" s="370"/>
      <c r="AM65" s="375" t="s">
        <v>472</v>
      </c>
      <c r="AN65" s="375"/>
      <c r="AO65" s="375"/>
      <c r="AP65" s="368"/>
      <c r="AQ65" s="871" t="s">
        <v>355</v>
      </c>
      <c r="AR65" s="867"/>
      <c r="AS65" s="867"/>
      <c r="AT65" s="868"/>
      <c r="AU65" s="981" t="s">
        <v>253</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9"/>
      <c r="AR66" s="270"/>
      <c r="AS66" s="869" t="s">
        <v>356</v>
      </c>
      <c r="AT66" s="870"/>
      <c r="AU66" s="270"/>
      <c r="AV66" s="270"/>
      <c r="AW66" s="869" t="s">
        <v>490</v>
      </c>
      <c r="AX66" s="983"/>
    </row>
    <row r="67" spans="1:50" ht="23.25" hidden="1" customHeight="1" x14ac:dyDescent="0.15">
      <c r="A67" s="855"/>
      <c r="B67" s="856"/>
      <c r="C67" s="856"/>
      <c r="D67" s="856"/>
      <c r="E67" s="856"/>
      <c r="F67" s="857"/>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516</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516</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517</v>
      </c>
      <c r="AC69" s="980"/>
      <c r="AD69" s="980"/>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498</v>
      </c>
      <c r="B70" s="856"/>
      <c r="C70" s="856"/>
      <c r="D70" s="856"/>
      <c r="E70" s="856"/>
      <c r="F70" s="857"/>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516</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517</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8" t="s">
        <v>357</v>
      </c>
      <c r="AF73" s="369"/>
      <c r="AG73" s="369"/>
      <c r="AH73" s="370"/>
      <c r="AI73" s="368" t="s">
        <v>363</v>
      </c>
      <c r="AJ73" s="369"/>
      <c r="AK73" s="369"/>
      <c r="AL73" s="370"/>
      <c r="AM73" s="375" t="s">
        <v>472</v>
      </c>
      <c r="AN73" s="375"/>
      <c r="AO73" s="375"/>
      <c r="AP73" s="368"/>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5"/>
      <c r="AV75" s="365"/>
      <c r="AW75" s="365"/>
      <c r="AX75" s="367"/>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5"/>
      <c r="AV76" s="365"/>
      <c r="AW76" s="365"/>
      <c r="AX76" s="367"/>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65"/>
      <c r="AV77" s="365"/>
      <c r="AW77" s="365"/>
      <c r="AX77" s="367"/>
    </row>
    <row r="78" spans="1:50" ht="69.75" hidden="1" customHeight="1" x14ac:dyDescent="0.15">
      <c r="A78" s="916" t="s">
        <v>529</v>
      </c>
      <c r="B78" s="917"/>
      <c r="C78" s="917"/>
      <c r="D78" s="917"/>
      <c r="E78" s="914" t="s">
        <v>465</v>
      </c>
      <c r="F78" s="915"/>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customHeight="1" x14ac:dyDescent="0.15">
      <c r="A81" s="521"/>
      <c r="B81" s="853"/>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1"/>
      <c r="B82" s="853"/>
      <c r="C82" s="553"/>
      <c r="D82" s="553"/>
      <c r="E82" s="553"/>
      <c r="F82" s="554"/>
      <c r="G82" s="502" t="s">
        <v>574</v>
      </c>
      <c r="H82" s="502"/>
      <c r="I82" s="502"/>
      <c r="J82" s="502"/>
      <c r="K82" s="502"/>
      <c r="L82" s="502"/>
      <c r="M82" s="502"/>
      <c r="N82" s="502"/>
      <c r="O82" s="502"/>
      <c r="P82" s="502"/>
      <c r="Q82" s="502"/>
      <c r="R82" s="502"/>
      <c r="S82" s="502"/>
      <c r="T82" s="502"/>
      <c r="U82" s="502"/>
      <c r="V82" s="502"/>
      <c r="W82" s="502"/>
      <c r="X82" s="502"/>
      <c r="Y82" s="502"/>
      <c r="Z82" s="502"/>
      <c r="AA82" s="753"/>
      <c r="AB82" s="501" t="s">
        <v>575</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8" t="s">
        <v>357</v>
      </c>
      <c r="AF85" s="369"/>
      <c r="AG85" s="369"/>
      <c r="AH85" s="370"/>
      <c r="AI85" s="368" t="s">
        <v>363</v>
      </c>
      <c r="AJ85" s="369"/>
      <c r="AK85" s="369"/>
      <c r="AL85" s="370"/>
      <c r="AM85" s="375" t="s">
        <v>472</v>
      </c>
      <c r="AN85" s="375"/>
      <c r="AO85" s="375"/>
      <c r="AP85" s="368"/>
      <c r="AQ85" s="174" t="s">
        <v>355</v>
      </c>
      <c r="AR85" s="167"/>
      <c r="AS85" s="167"/>
      <c r="AT85" s="168"/>
      <c r="AU85" s="373" t="s">
        <v>253</v>
      </c>
      <c r="AV85" s="373"/>
      <c r="AW85" s="373"/>
      <c r="AX85" s="374"/>
      <c r="AY85" s="10"/>
      <c r="AZ85" s="10"/>
      <c r="BA85" s="10"/>
      <c r="BB85" s="10"/>
      <c r="BC85" s="10"/>
    </row>
    <row r="86" spans="1:60" ht="18.75"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1"/>
      <c r="Z86" s="172"/>
      <c r="AA86" s="173"/>
      <c r="AB86" s="332"/>
      <c r="AC86" s="333"/>
      <c r="AD86" s="334"/>
      <c r="AE86" s="332"/>
      <c r="AF86" s="333"/>
      <c r="AG86" s="333"/>
      <c r="AH86" s="334"/>
      <c r="AI86" s="332"/>
      <c r="AJ86" s="333"/>
      <c r="AK86" s="333"/>
      <c r="AL86" s="334"/>
      <c r="AM86" s="376"/>
      <c r="AN86" s="376"/>
      <c r="AO86" s="376"/>
      <c r="AP86" s="332"/>
      <c r="AQ86" s="269" t="s">
        <v>569</v>
      </c>
      <c r="AR86" s="270"/>
      <c r="AS86" s="135" t="s">
        <v>356</v>
      </c>
      <c r="AT86" s="170"/>
      <c r="AU86" s="270">
        <v>30</v>
      </c>
      <c r="AV86" s="270"/>
      <c r="AW86" s="379" t="s">
        <v>300</v>
      </c>
      <c r="AX86" s="380"/>
      <c r="AY86" s="10"/>
      <c r="AZ86" s="10"/>
      <c r="BA86" s="10"/>
      <c r="BB86" s="10"/>
      <c r="BC86" s="10"/>
      <c r="BD86" s="10"/>
      <c r="BE86" s="10"/>
      <c r="BF86" s="10"/>
      <c r="BG86" s="10"/>
      <c r="BH86" s="10"/>
    </row>
    <row r="87" spans="1:60" ht="23.25" customHeight="1" x14ac:dyDescent="0.15">
      <c r="A87" s="521"/>
      <c r="B87" s="553"/>
      <c r="C87" s="553"/>
      <c r="D87" s="553"/>
      <c r="E87" s="553"/>
      <c r="F87" s="554"/>
      <c r="G87" s="229" t="s">
        <v>576</v>
      </c>
      <c r="H87" s="159"/>
      <c r="I87" s="159"/>
      <c r="J87" s="159"/>
      <c r="K87" s="159"/>
      <c r="L87" s="159"/>
      <c r="M87" s="159"/>
      <c r="N87" s="159"/>
      <c r="O87" s="230"/>
      <c r="P87" s="159" t="s">
        <v>577</v>
      </c>
      <c r="Q87" s="803"/>
      <c r="R87" s="803"/>
      <c r="S87" s="803"/>
      <c r="T87" s="803"/>
      <c r="U87" s="803"/>
      <c r="V87" s="803"/>
      <c r="W87" s="803"/>
      <c r="X87" s="804"/>
      <c r="Y87" s="756" t="s">
        <v>62</v>
      </c>
      <c r="Z87" s="757"/>
      <c r="AA87" s="758"/>
      <c r="AB87" s="552" t="s">
        <v>578</v>
      </c>
      <c r="AC87" s="552"/>
      <c r="AD87" s="552"/>
      <c r="AE87" s="364">
        <v>740</v>
      </c>
      <c r="AF87" s="365"/>
      <c r="AG87" s="365"/>
      <c r="AH87" s="365"/>
      <c r="AI87" s="364">
        <v>714</v>
      </c>
      <c r="AJ87" s="365"/>
      <c r="AK87" s="365"/>
      <c r="AL87" s="365"/>
      <c r="AM87" s="364">
        <v>756</v>
      </c>
      <c r="AN87" s="365"/>
      <c r="AO87" s="365"/>
      <c r="AP87" s="365"/>
      <c r="AQ87" s="101" t="s">
        <v>579</v>
      </c>
      <c r="AR87" s="102"/>
      <c r="AS87" s="102"/>
      <c r="AT87" s="103"/>
      <c r="AU87" s="365" t="s">
        <v>581</v>
      </c>
      <c r="AV87" s="365"/>
      <c r="AW87" s="365"/>
      <c r="AX87" s="367"/>
    </row>
    <row r="88" spans="1:60" ht="23.25"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t="s">
        <v>578</v>
      </c>
      <c r="AC88" s="523"/>
      <c r="AD88" s="523"/>
      <c r="AE88" s="364">
        <v>740</v>
      </c>
      <c r="AF88" s="365"/>
      <c r="AG88" s="365"/>
      <c r="AH88" s="365"/>
      <c r="AI88" s="364">
        <v>714</v>
      </c>
      <c r="AJ88" s="365"/>
      <c r="AK88" s="365"/>
      <c r="AL88" s="365"/>
      <c r="AM88" s="364">
        <v>756</v>
      </c>
      <c r="AN88" s="365"/>
      <c r="AO88" s="365"/>
      <c r="AP88" s="365"/>
      <c r="AQ88" s="101" t="s">
        <v>570</v>
      </c>
      <c r="AR88" s="102"/>
      <c r="AS88" s="102"/>
      <c r="AT88" s="103"/>
      <c r="AU88" s="365">
        <v>786</v>
      </c>
      <c r="AV88" s="365"/>
      <c r="AW88" s="365"/>
      <c r="AX88" s="367"/>
      <c r="AY88" s="10"/>
      <c r="AZ88" s="10"/>
      <c r="BA88" s="10"/>
      <c r="BB88" s="10"/>
      <c r="BC88" s="10"/>
    </row>
    <row r="89" spans="1:60" ht="23.25"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4">
        <v>100</v>
      </c>
      <c r="AF89" s="365"/>
      <c r="AG89" s="365"/>
      <c r="AH89" s="365"/>
      <c r="AI89" s="364">
        <v>100</v>
      </c>
      <c r="AJ89" s="365"/>
      <c r="AK89" s="365"/>
      <c r="AL89" s="365"/>
      <c r="AM89" s="364">
        <v>100</v>
      </c>
      <c r="AN89" s="365"/>
      <c r="AO89" s="365"/>
      <c r="AP89" s="365"/>
      <c r="AQ89" s="101" t="s">
        <v>580</v>
      </c>
      <c r="AR89" s="102"/>
      <c r="AS89" s="102"/>
      <c r="AT89" s="103"/>
      <c r="AU89" s="365" t="s">
        <v>580</v>
      </c>
      <c r="AV89" s="365"/>
      <c r="AW89" s="365"/>
      <c r="AX89" s="367"/>
      <c r="AY89" s="10"/>
      <c r="AZ89" s="10"/>
      <c r="BA89" s="10"/>
      <c r="BB89" s="10"/>
      <c r="BC89" s="10"/>
      <c r="BD89" s="10"/>
      <c r="BE89" s="10"/>
      <c r="BF89" s="10"/>
      <c r="BG89" s="10"/>
      <c r="BH89" s="10"/>
    </row>
    <row r="90" spans="1:60" ht="18.75"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8" t="s">
        <v>357</v>
      </c>
      <c r="AF90" s="369"/>
      <c r="AG90" s="369"/>
      <c r="AH90" s="370"/>
      <c r="AI90" s="368" t="s">
        <v>363</v>
      </c>
      <c r="AJ90" s="369"/>
      <c r="AK90" s="369"/>
      <c r="AL90" s="370"/>
      <c r="AM90" s="375" t="s">
        <v>472</v>
      </c>
      <c r="AN90" s="375"/>
      <c r="AO90" s="375"/>
      <c r="AP90" s="368"/>
      <c r="AQ90" s="174" t="s">
        <v>355</v>
      </c>
      <c r="AR90" s="167"/>
      <c r="AS90" s="167"/>
      <c r="AT90" s="168"/>
      <c r="AU90" s="373" t="s">
        <v>253</v>
      </c>
      <c r="AV90" s="373"/>
      <c r="AW90" s="373"/>
      <c r="AX90" s="374"/>
    </row>
    <row r="91" spans="1:60" ht="18.75"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1"/>
      <c r="Z91" s="172"/>
      <c r="AA91" s="173"/>
      <c r="AB91" s="332"/>
      <c r="AC91" s="333"/>
      <c r="AD91" s="334"/>
      <c r="AE91" s="332"/>
      <c r="AF91" s="333"/>
      <c r="AG91" s="333"/>
      <c r="AH91" s="334"/>
      <c r="AI91" s="332"/>
      <c r="AJ91" s="333"/>
      <c r="AK91" s="333"/>
      <c r="AL91" s="334"/>
      <c r="AM91" s="376"/>
      <c r="AN91" s="376"/>
      <c r="AO91" s="376"/>
      <c r="AP91" s="332"/>
      <c r="AQ91" s="269" t="s">
        <v>583</v>
      </c>
      <c r="AR91" s="270"/>
      <c r="AS91" s="135" t="s">
        <v>356</v>
      </c>
      <c r="AT91" s="170"/>
      <c r="AU91" s="270">
        <v>30</v>
      </c>
      <c r="AV91" s="270"/>
      <c r="AW91" s="379" t="s">
        <v>300</v>
      </c>
      <c r="AX91" s="380"/>
      <c r="AY91" s="10"/>
      <c r="AZ91" s="10"/>
      <c r="BA91" s="10"/>
      <c r="BB91" s="10"/>
      <c r="BC91" s="10"/>
    </row>
    <row r="92" spans="1:60" ht="23.25" customHeight="1" x14ac:dyDescent="0.15">
      <c r="A92" s="521"/>
      <c r="B92" s="553"/>
      <c r="C92" s="553"/>
      <c r="D92" s="553"/>
      <c r="E92" s="553"/>
      <c r="F92" s="554"/>
      <c r="G92" s="229" t="s">
        <v>586</v>
      </c>
      <c r="H92" s="159"/>
      <c r="I92" s="159"/>
      <c r="J92" s="159"/>
      <c r="K92" s="159"/>
      <c r="L92" s="159"/>
      <c r="M92" s="159"/>
      <c r="N92" s="159"/>
      <c r="O92" s="230"/>
      <c r="P92" s="159" t="s">
        <v>587</v>
      </c>
      <c r="Q92" s="803"/>
      <c r="R92" s="803"/>
      <c r="S92" s="803"/>
      <c r="T92" s="803"/>
      <c r="U92" s="803"/>
      <c r="V92" s="803"/>
      <c r="W92" s="803"/>
      <c r="X92" s="804"/>
      <c r="Y92" s="756" t="s">
        <v>62</v>
      </c>
      <c r="Z92" s="757"/>
      <c r="AA92" s="758"/>
      <c r="AB92" s="552" t="s">
        <v>578</v>
      </c>
      <c r="AC92" s="552"/>
      <c r="AD92" s="552"/>
      <c r="AE92" s="364">
        <v>623</v>
      </c>
      <c r="AF92" s="365"/>
      <c r="AG92" s="365"/>
      <c r="AH92" s="365"/>
      <c r="AI92" s="364">
        <v>677</v>
      </c>
      <c r="AJ92" s="365"/>
      <c r="AK92" s="365"/>
      <c r="AL92" s="365"/>
      <c r="AM92" s="364">
        <v>687</v>
      </c>
      <c r="AN92" s="365"/>
      <c r="AO92" s="365"/>
      <c r="AP92" s="365"/>
      <c r="AQ92" s="101" t="s">
        <v>583</v>
      </c>
      <c r="AR92" s="102"/>
      <c r="AS92" s="102"/>
      <c r="AT92" s="103"/>
      <c r="AU92" s="365" t="s">
        <v>584</v>
      </c>
      <c r="AV92" s="365"/>
      <c r="AW92" s="365"/>
      <c r="AX92" s="367"/>
      <c r="AY92" s="10"/>
      <c r="AZ92" s="10"/>
      <c r="BA92" s="10"/>
      <c r="BB92" s="10"/>
      <c r="BC92" s="10"/>
      <c r="BD92" s="10"/>
      <c r="BE92" s="10"/>
      <c r="BF92" s="10"/>
      <c r="BG92" s="10"/>
      <c r="BH92" s="10"/>
    </row>
    <row r="93" spans="1:60" ht="23.25"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t="s">
        <v>578</v>
      </c>
      <c r="AC93" s="523"/>
      <c r="AD93" s="523"/>
      <c r="AE93" s="364">
        <v>623</v>
      </c>
      <c r="AF93" s="365"/>
      <c r="AG93" s="365"/>
      <c r="AH93" s="365"/>
      <c r="AI93" s="364">
        <v>677</v>
      </c>
      <c r="AJ93" s="365"/>
      <c r="AK93" s="365"/>
      <c r="AL93" s="365"/>
      <c r="AM93" s="364">
        <v>687</v>
      </c>
      <c r="AN93" s="365"/>
      <c r="AO93" s="365"/>
      <c r="AP93" s="365"/>
      <c r="AQ93" s="101" t="s">
        <v>584</v>
      </c>
      <c r="AR93" s="102"/>
      <c r="AS93" s="102"/>
      <c r="AT93" s="103"/>
      <c r="AU93" s="365">
        <v>717</v>
      </c>
      <c r="AV93" s="365"/>
      <c r="AW93" s="365"/>
      <c r="AX93" s="367"/>
    </row>
    <row r="94" spans="1:60" ht="23.25" customHeight="1" thickBot="1" x14ac:dyDescent="0.2">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4">
        <v>100</v>
      </c>
      <c r="AF94" s="365"/>
      <c r="AG94" s="365"/>
      <c r="AH94" s="365"/>
      <c r="AI94" s="364">
        <v>100</v>
      </c>
      <c r="AJ94" s="365"/>
      <c r="AK94" s="365"/>
      <c r="AL94" s="365"/>
      <c r="AM94" s="364">
        <v>100</v>
      </c>
      <c r="AN94" s="365"/>
      <c r="AO94" s="365"/>
      <c r="AP94" s="365"/>
      <c r="AQ94" s="101" t="s">
        <v>583</v>
      </c>
      <c r="AR94" s="102"/>
      <c r="AS94" s="102"/>
      <c r="AT94" s="103"/>
      <c r="AU94" s="365" t="s">
        <v>585</v>
      </c>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8" t="s">
        <v>357</v>
      </c>
      <c r="AF95" s="369"/>
      <c r="AG95" s="369"/>
      <c r="AH95" s="370"/>
      <c r="AI95" s="368" t="s">
        <v>363</v>
      </c>
      <c r="AJ95" s="369"/>
      <c r="AK95" s="369"/>
      <c r="AL95" s="370"/>
      <c r="AM95" s="375" t="s">
        <v>472</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3" t="s">
        <v>494</v>
      </c>
      <c r="AR100" s="934"/>
      <c r="AS100" s="934"/>
      <c r="AT100" s="935"/>
      <c r="AU100" s="933" t="s">
        <v>539</v>
      </c>
      <c r="AV100" s="934"/>
      <c r="AW100" s="934"/>
      <c r="AX100" s="936"/>
    </row>
    <row r="101" spans="1:60" ht="23.25" customHeight="1" x14ac:dyDescent="0.15">
      <c r="A101" s="492"/>
      <c r="B101" s="493"/>
      <c r="C101" s="493"/>
      <c r="D101" s="493"/>
      <c r="E101" s="493"/>
      <c r="F101" s="494"/>
      <c r="G101" s="159" t="s">
        <v>588</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589</v>
      </c>
      <c r="AC101" s="552"/>
      <c r="AD101" s="552"/>
      <c r="AE101" s="364">
        <v>740</v>
      </c>
      <c r="AF101" s="365"/>
      <c r="AG101" s="365"/>
      <c r="AH101" s="366"/>
      <c r="AI101" s="364">
        <v>714</v>
      </c>
      <c r="AJ101" s="365"/>
      <c r="AK101" s="365"/>
      <c r="AL101" s="366"/>
      <c r="AM101" s="364">
        <v>756</v>
      </c>
      <c r="AN101" s="365"/>
      <c r="AO101" s="365"/>
      <c r="AP101" s="366"/>
      <c r="AQ101" s="364" t="s">
        <v>590</v>
      </c>
      <c r="AR101" s="365"/>
      <c r="AS101" s="365"/>
      <c r="AT101" s="366"/>
      <c r="AU101" s="364" t="s">
        <v>591</v>
      </c>
      <c r="AV101" s="365"/>
      <c r="AW101" s="365"/>
      <c r="AX101" s="366"/>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9"/>
      <c r="AA102" s="340"/>
      <c r="AB102" s="552" t="s">
        <v>589</v>
      </c>
      <c r="AC102" s="552"/>
      <c r="AD102" s="552"/>
      <c r="AE102" s="358">
        <v>740</v>
      </c>
      <c r="AF102" s="358"/>
      <c r="AG102" s="358"/>
      <c r="AH102" s="358"/>
      <c r="AI102" s="358">
        <v>714</v>
      </c>
      <c r="AJ102" s="358"/>
      <c r="AK102" s="358"/>
      <c r="AL102" s="358"/>
      <c r="AM102" s="358">
        <v>756</v>
      </c>
      <c r="AN102" s="358"/>
      <c r="AO102" s="358"/>
      <c r="AP102" s="358"/>
      <c r="AQ102" s="818">
        <v>786</v>
      </c>
      <c r="AR102" s="819"/>
      <c r="AS102" s="819"/>
      <c r="AT102" s="820"/>
      <c r="AU102" s="818"/>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60" t="s">
        <v>494</v>
      </c>
      <c r="AR103" s="361"/>
      <c r="AS103" s="361"/>
      <c r="AT103" s="362"/>
      <c r="AU103" s="360" t="s">
        <v>539</v>
      </c>
      <c r="AV103" s="361"/>
      <c r="AW103" s="361"/>
      <c r="AX103" s="363"/>
    </row>
    <row r="104" spans="1:60" ht="23.25" customHeight="1" x14ac:dyDescent="0.15">
      <c r="A104" s="492"/>
      <c r="B104" s="493"/>
      <c r="C104" s="493"/>
      <c r="D104" s="493"/>
      <c r="E104" s="493"/>
      <c r="F104" s="494"/>
      <c r="G104" s="159" t="s">
        <v>587</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589</v>
      </c>
      <c r="AC104" s="473"/>
      <c r="AD104" s="474"/>
      <c r="AE104" s="364">
        <v>623</v>
      </c>
      <c r="AF104" s="365"/>
      <c r="AG104" s="365"/>
      <c r="AH104" s="366"/>
      <c r="AI104" s="364">
        <v>677</v>
      </c>
      <c r="AJ104" s="365"/>
      <c r="AK104" s="365"/>
      <c r="AL104" s="366"/>
      <c r="AM104" s="364">
        <v>687</v>
      </c>
      <c r="AN104" s="365"/>
      <c r="AO104" s="365"/>
      <c r="AP104" s="366"/>
      <c r="AQ104" s="364" t="s">
        <v>592</v>
      </c>
      <c r="AR104" s="365"/>
      <c r="AS104" s="365"/>
      <c r="AT104" s="366"/>
      <c r="AU104" s="364" t="s">
        <v>593</v>
      </c>
      <c r="AV104" s="365"/>
      <c r="AW104" s="365"/>
      <c r="AX104" s="366"/>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6" t="s">
        <v>589</v>
      </c>
      <c r="AC105" s="407"/>
      <c r="AD105" s="408"/>
      <c r="AE105" s="358">
        <v>623</v>
      </c>
      <c r="AF105" s="358"/>
      <c r="AG105" s="358"/>
      <c r="AH105" s="358"/>
      <c r="AI105" s="358">
        <v>677</v>
      </c>
      <c r="AJ105" s="358"/>
      <c r="AK105" s="358"/>
      <c r="AL105" s="358"/>
      <c r="AM105" s="358">
        <v>687</v>
      </c>
      <c r="AN105" s="358"/>
      <c r="AO105" s="358"/>
      <c r="AP105" s="358"/>
      <c r="AQ105" s="364">
        <v>717</v>
      </c>
      <c r="AR105" s="365"/>
      <c r="AS105" s="365"/>
      <c r="AT105" s="366"/>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60" t="s">
        <v>494</v>
      </c>
      <c r="AR106" s="361"/>
      <c r="AS106" s="361"/>
      <c r="AT106" s="362"/>
      <c r="AU106" s="360" t="s">
        <v>539</v>
      </c>
      <c r="AV106" s="361"/>
      <c r="AW106" s="361"/>
      <c r="AX106" s="363"/>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60" t="s">
        <v>494</v>
      </c>
      <c r="AR109" s="361"/>
      <c r="AS109" s="361"/>
      <c r="AT109" s="362"/>
      <c r="AU109" s="360" t="s">
        <v>539</v>
      </c>
      <c r="AV109" s="361"/>
      <c r="AW109" s="361"/>
      <c r="AX109" s="363"/>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60" t="s">
        <v>494</v>
      </c>
      <c r="AR112" s="361"/>
      <c r="AS112" s="361"/>
      <c r="AT112" s="362"/>
      <c r="AU112" s="360" t="s">
        <v>539</v>
      </c>
      <c r="AV112" s="361"/>
      <c r="AW112" s="361"/>
      <c r="AX112" s="363"/>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5" t="s">
        <v>540</v>
      </c>
      <c r="AR115" s="336"/>
      <c r="AS115" s="336"/>
      <c r="AT115" s="336"/>
      <c r="AU115" s="336"/>
      <c r="AV115" s="336"/>
      <c r="AW115" s="336"/>
      <c r="AX115" s="337"/>
    </row>
    <row r="116" spans="1:50" ht="23.25" customHeight="1" x14ac:dyDescent="0.15">
      <c r="A116" s="291"/>
      <c r="B116" s="292"/>
      <c r="C116" s="292"/>
      <c r="D116" s="292"/>
      <c r="E116" s="292"/>
      <c r="F116" s="293"/>
      <c r="G116" s="351" t="s">
        <v>598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594</v>
      </c>
      <c r="AC116" s="300"/>
      <c r="AD116" s="301"/>
      <c r="AE116" s="358">
        <v>20</v>
      </c>
      <c r="AF116" s="358"/>
      <c r="AG116" s="358"/>
      <c r="AH116" s="358"/>
      <c r="AI116" s="358">
        <v>20</v>
      </c>
      <c r="AJ116" s="358"/>
      <c r="AK116" s="358"/>
      <c r="AL116" s="358"/>
      <c r="AM116" s="358">
        <v>19</v>
      </c>
      <c r="AN116" s="358"/>
      <c r="AO116" s="358"/>
      <c r="AP116" s="358"/>
      <c r="AQ116" s="364">
        <v>19</v>
      </c>
      <c r="AR116" s="365"/>
      <c r="AS116" s="365"/>
      <c r="AT116" s="365"/>
      <c r="AU116" s="365"/>
      <c r="AV116" s="365"/>
      <c r="AW116" s="365"/>
      <c r="AX116" s="367"/>
    </row>
    <row r="117" spans="1:50" ht="46.5" customHeight="1" x14ac:dyDescent="0.15">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305" t="s">
        <v>661</v>
      </c>
      <c r="AF117" s="305"/>
      <c r="AG117" s="305"/>
      <c r="AH117" s="305"/>
      <c r="AI117" s="305" t="s">
        <v>662</v>
      </c>
      <c r="AJ117" s="305"/>
      <c r="AK117" s="305"/>
      <c r="AL117" s="305"/>
      <c r="AM117" s="305" t="s">
        <v>663</v>
      </c>
      <c r="AN117" s="305"/>
      <c r="AO117" s="305"/>
      <c r="AP117" s="305"/>
      <c r="AQ117" s="305" t="s">
        <v>659</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5" t="s">
        <v>540</v>
      </c>
      <c r="AR118" s="336"/>
      <c r="AS118" s="336"/>
      <c r="AT118" s="336"/>
      <c r="AU118" s="336"/>
      <c r="AV118" s="336"/>
      <c r="AW118" s="336"/>
      <c r="AX118" s="337"/>
    </row>
    <row r="119" spans="1:50" ht="23.25" customHeight="1" x14ac:dyDescent="0.15">
      <c r="A119" s="291"/>
      <c r="B119" s="292"/>
      <c r="C119" s="292"/>
      <c r="D119" s="292"/>
      <c r="E119" s="292"/>
      <c r="F119" s="293"/>
      <c r="G119" s="351" t="s">
        <v>599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t="s">
        <v>594</v>
      </c>
      <c r="AC119" s="300"/>
      <c r="AD119" s="301"/>
      <c r="AE119" s="358">
        <v>2</v>
      </c>
      <c r="AF119" s="358"/>
      <c r="AG119" s="358"/>
      <c r="AH119" s="358"/>
      <c r="AI119" s="358">
        <v>2</v>
      </c>
      <c r="AJ119" s="358"/>
      <c r="AK119" s="358"/>
      <c r="AL119" s="358"/>
      <c r="AM119" s="358">
        <v>2</v>
      </c>
      <c r="AN119" s="358"/>
      <c r="AO119" s="358"/>
      <c r="AP119" s="358"/>
      <c r="AQ119" s="358">
        <v>2</v>
      </c>
      <c r="AR119" s="358"/>
      <c r="AS119" s="358"/>
      <c r="AT119" s="358"/>
      <c r="AU119" s="358"/>
      <c r="AV119" s="358"/>
      <c r="AW119" s="358"/>
      <c r="AX119" s="359"/>
    </row>
    <row r="120" spans="1:50" ht="46.5" customHeight="1" thickBot="1" x14ac:dyDescent="0.2">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595</v>
      </c>
      <c r="AC120" s="342"/>
      <c r="AD120" s="343"/>
      <c r="AE120" s="305" t="s">
        <v>596</v>
      </c>
      <c r="AF120" s="305"/>
      <c r="AG120" s="305"/>
      <c r="AH120" s="305"/>
      <c r="AI120" s="305" t="s">
        <v>597</v>
      </c>
      <c r="AJ120" s="305"/>
      <c r="AK120" s="305"/>
      <c r="AL120" s="305"/>
      <c r="AM120" s="305" t="s">
        <v>664</v>
      </c>
      <c r="AN120" s="305"/>
      <c r="AO120" s="305"/>
      <c r="AP120" s="305"/>
      <c r="AQ120" s="305" t="s">
        <v>660</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5" t="s">
        <v>540</v>
      </c>
      <c r="AR121" s="336"/>
      <c r="AS121" s="336"/>
      <c r="AT121" s="336"/>
      <c r="AU121" s="336"/>
      <c r="AV121" s="336"/>
      <c r="AW121" s="336"/>
      <c r="AX121" s="337"/>
    </row>
    <row r="122" spans="1:50" ht="23.25" hidden="1" customHeight="1" x14ac:dyDescent="0.15">
      <c r="A122" s="291"/>
      <c r="B122" s="292"/>
      <c r="C122" s="292"/>
      <c r="D122" s="292"/>
      <c r="E122" s="292"/>
      <c r="F122" s="293"/>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5" t="s">
        <v>540</v>
      </c>
      <c r="AR124" s="336"/>
      <c r="AS124" s="336"/>
      <c r="AT124" s="336"/>
      <c r="AU124" s="336"/>
      <c r="AV124" s="336"/>
      <c r="AW124" s="336"/>
      <c r="AX124" s="337"/>
    </row>
    <row r="125" spans="1:50" ht="23.25" hidden="1" customHeight="1" x14ac:dyDescent="0.15">
      <c r="A125" s="291"/>
      <c r="B125" s="292"/>
      <c r="C125" s="292"/>
      <c r="D125" s="292"/>
      <c r="E125" s="292"/>
      <c r="F125" s="293"/>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472</v>
      </c>
      <c r="AN127" s="297"/>
      <c r="AO127" s="297"/>
      <c r="AP127" s="298"/>
      <c r="AQ127" s="335" t="s">
        <v>540</v>
      </c>
      <c r="AR127" s="336"/>
      <c r="AS127" s="336"/>
      <c r="AT127" s="336"/>
      <c r="AU127" s="336"/>
      <c r="AV127" s="336"/>
      <c r="AW127" s="336"/>
      <c r="AX127" s="337"/>
    </row>
    <row r="128" spans="1:50" ht="23.25" hidden="1" customHeight="1" x14ac:dyDescent="0.15">
      <c r="A128" s="291"/>
      <c r="B128" s="292"/>
      <c r="C128" s="292"/>
      <c r="D128" s="292"/>
      <c r="E128" s="292"/>
      <c r="F128" s="293"/>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666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665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600</v>
      </c>
      <c r="AR133" s="270"/>
      <c r="AS133" s="135" t="s">
        <v>356</v>
      </c>
      <c r="AT133" s="170"/>
      <c r="AU133" s="134" t="s">
        <v>601</v>
      </c>
      <c r="AV133" s="134"/>
      <c r="AW133" s="135" t="s">
        <v>300</v>
      </c>
      <c r="AX133" s="136"/>
    </row>
    <row r="134" spans="1:50" ht="39.75" customHeight="1" x14ac:dyDescent="0.15">
      <c r="A134" s="999"/>
      <c r="B134" s="251"/>
      <c r="C134" s="250"/>
      <c r="D134" s="251"/>
      <c r="E134" s="250"/>
      <c r="F134" s="313"/>
      <c r="G134" s="229" t="s">
        <v>602</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600</v>
      </c>
      <c r="AC134" s="220"/>
      <c r="AD134" s="220"/>
      <c r="AE134" s="265" t="s">
        <v>601</v>
      </c>
      <c r="AF134" s="102"/>
      <c r="AG134" s="102"/>
      <c r="AH134" s="102"/>
      <c r="AI134" s="265" t="s">
        <v>601</v>
      </c>
      <c r="AJ134" s="102"/>
      <c r="AK134" s="102"/>
      <c r="AL134" s="102"/>
      <c r="AM134" s="265" t="s">
        <v>602</v>
      </c>
      <c r="AN134" s="102"/>
      <c r="AO134" s="102"/>
      <c r="AP134" s="102"/>
      <c r="AQ134" s="265" t="s">
        <v>600</v>
      </c>
      <c r="AR134" s="102"/>
      <c r="AS134" s="102"/>
      <c r="AT134" s="102"/>
      <c r="AU134" s="265" t="s">
        <v>603</v>
      </c>
      <c r="AV134" s="102"/>
      <c r="AW134" s="102"/>
      <c r="AX134" s="221"/>
    </row>
    <row r="135" spans="1:50" ht="39.75"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600</v>
      </c>
      <c r="AC135" s="131"/>
      <c r="AD135" s="131"/>
      <c r="AE135" s="265" t="s">
        <v>603</v>
      </c>
      <c r="AF135" s="102"/>
      <c r="AG135" s="102"/>
      <c r="AH135" s="102"/>
      <c r="AI135" s="265" t="s">
        <v>601</v>
      </c>
      <c r="AJ135" s="102"/>
      <c r="AK135" s="102"/>
      <c r="AL135" s="102"/>
      <c r="AM135" s="265" t="s">
        <v>601</v>
      </c>
      <c r="AN135" s="102"/>
      <c r="AO135" s="102"/>
      <c r="AP135" s="102"/>
      <c r="AQ135" s="265" t="s">
        <v>601</v>
      </c>
      <c r="AR135" s="102"/>
      <c r="AS135" s="102"/>
      <c r="AT135" s="102"/>
      <c r="AU135" s="265" t="s">
        <v>601</v>
      </c>
      <c r="AV135" s="102"/>
      <c r="AW135" s="102"/>
      <c r="AX135" s="221"/>
    </row>
    <row r="136" spans="1:50" ht="18.75" hidden="1"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9"/>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37.5" customHeight="1" x14ac:dyDescent="0.15">
      <c r="A188" s="999"/>
      <c r="B188" s="251"/>
      <c r="C188" s="250"/>
      <c r="D188" s="251"/>
      <c r="E188" s="158" t="s">
        <v>604</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7.5" customHeight="1" x14ac:dyDescent="0.15">
      <c r="A189" s="99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368</v>
      </c>
      <c r="D430" s="249"/>
      <c r="E430" s="237" t="s">
        <v>388</v>
      </c>
      <c r="F430" s="238"/>
      <c r="G430" s="239" t="s">
        <v>384</v>
      </c>
      <c r="H430" s="156"/>
      <c r="I430" s="156"/>
      <c r="J430" s="240" t="s">
        <v>582</v>
      </c>
      <c r="K430" s="241"/>
      <c r="L430" s="241"/>
      <c r="M430" s="241"/>
      <c r="N430" s="241"/>
      <c r="O430" s="241"/>
      <c r="P430" s="241"/>
      <c r="Q430" s="241"/>
      <c r="R430" s="241"/>
      <c r="S430" s="241"/>
      <c r="T430" s="242"/>
      <c r="U430" s="243" t="s">
        <v>605</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602</v>
      </c>
      <c r="AF432" s="134"/>
      <c r="AG432" s="135" t="s">
        <v>356</v>
      </c>
      <c r="AH432" s="170"/>
      <c r="AI432" s="180"/>
      <c r="AJ432" s="180"/>
      <c r="AK432" s="180"/>
      <c r="AL432" s="175"/>
      <c r="AM432" s="180"/>
      <c r="AN432" s="180"/>
      <c r="AO432" s="180"/>
      <c r="AP432" s="175"/>
      <c r="AQ432" s="216" t="s">
        <v>602</v>
      </c>
      <c r="AR432" s="134"/>
      <c r="AS432" s="135" t="s">
        <v>356</v>
      </c>
      <c r="AT432" s="170"/>
      <c r="AU432" s="134" t="s">
        <v>602</v>
      </c>
      <c r="AV432" s="134"/>
      <c r="AW432" s="135" t="s">
        <v>300</v>
      </c>
      <c r="AX432" s="136"/>
    </row>
    <row r="433" spans="1:50" ht="23.25" customHeight="1" x14ac:dyDescent="0.15">
      <c r="A433" s="999"/>
      <c r="B433" s="251"/>
      <c r="C433" s="250"/>
      <c r="D433" s="251"/>
      <c r="E433" s="164"/>
      <c r="F433" s="165"/>
      <c r="G433" s="229" t="s">
        <v>605</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605</v>
      </c>
      <c r="AC433" s="131"/>
      <c r="AD433" s="131"/>
      <c r="AE433" s="101" t="s">
        <v>603</v>
      </c>
      <c r="AF433" s="102"/>
      <c r="AG433" s="102"/>
      <c r="AH433" s="102"/>
      <c r="AI433" s="101" t="s">
        <v>602</v>
      </c>
      <c r="AJ433" s="102"/>
      <c r="AK433" s="102"/>
      <c r="AL433" s="102"/>
      <c r="AM433" s="101" t="s">
        <v>602</v>
      </c>
      <c r="AN433" s="102"/>
      <c r="AO433" s="102"/>
      <c r="AP433" s="103"/>
      <c r="AQ433" s="101" t="s">
        <v>606</v>
      </c>
      <c r="AR433" s="102"/>
      <c r="AS433" s="102"/>
      <c r="AT433" s="103"/>
      <c r="AU433" s="102" t="s">
        <v>602</v>
      </c>
      <c r="AV433" s="102"/>
      <c r="AW433" s="102"/>
      <c r="AX433" s="221"/>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607</v>
      </c>
      <c r="AC434" s="220"/>
      <c r="AD434" s="220"/>
      <c r="AE434" s="101" t="s">
        <v>603</v>
      </c>
      <c r="AF434" s="102"/>
      <c r="AG434" s="102"/>
      <c r="AH434" s="103"/>
      <c r="AI434" s="101" t="s">
        <v>591</v>
      </c>
      <c r="AJ434" s="102"/>
      <c r="AK434" s="102"/>
      <c r="AL434" s="102"/>
      <c r="AM434" s="101" t="s">
        <v>603</v>
      </c>
      <c r="AN434" s="102"/>
      <c r="AO434" s="102"/>
      <c r="AP434" s="103"/>
      <c r="AQ434" s="101" t="s">
        <v>585</v>
      </c>
      <c r="AR434" s="102"/>
      <c r="AS434" s="102"/>
      <c r="AT434" s="103"/>
      <c r="AU434" s="102" t="s">
        <v>602</v>
      </c>
      <c r="AV434" s="102"/>
      <c r="AW434" s="102"/>
      <c r="AX434" s="221"/>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585</v>
      </c>
      <c r="AF435" s="102"/>
      <c r="AG435" s="102"/>
      <c r="AH435" s="103"/>
      <c r="AI435" s="101" t="s">
        <v>603</v>
      </c>
      <c r="AJ435" s="102"/>
      <c r="AK435" s="102"/>
      <c r="AL435" s="102"/>
      <c r="AM435" s="101" t="s">
        <v>585</v>
      </c>
      <c r="AN435" s="102"/>
      <c r="AO435" s="102"/>
      <c r="AP435" s="103"/>
      <c r="AQ435" s="101" t="s">
        <v>585</v>
      </c>
      <c r="AR435" s="102"/>
      <c r="AS435" s="102"/>
      <c r="AT435" s="103"/>
      <c r="AU435" s="102" t="s">
        <v>602</v>
      </c>
      <c r="AV435" s="102"/>
      <c r="AW435" s="102"/>
      <c r="AX435" s="221"/>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602</v>
      </c>
      <c r="AF457" s="134"/>
      <c r="AG457" s="135" t="s">
        <v>356</v>
      </c>
      <c r="AH457" s="170"/>
      <c r="AI457" s="180"/>
      <c r="AJ457" s="180"/>
      <c r="AK457" s="180"/>
      <c r="AL457" s="175"/>
      <c r="AM457" s="180"/>
      <c r="AN457" s="180"/>
      <c r="AO457" s="180"/>
      <c r="AP457" s="175"/>
      <c r="AQ457" s="216" t="s">
        <v>585</v>
      </c>
      <c r="AR457" s="134"/>
      <c r="AS457" s="135" t="s">
        <v>356</v>
      </c>
      <c r="AT457" s="170"/>
      <c r="AU457" s="134" t="s">
        <v>602</v>
      </c>
      <c r="AV457" s="134"/>
      <c r="AW457" s="135" t="s">
        <v>300</v>
      </c>
      <c r="AX457" s="136"/>
    </row>
    <row r="458" spans="1:50" ht="23.25" customHeight="1" x14ac:dyDescent="0.15">
      <c r="A458" s="999"/>
      <c r="B458" s="251"/>
      <c r="C458" s="250"/>
      <c r="D458" s="251"/>
      <c r="E458" s="164"/>
      <c r="F458" s="165"/>
      <c r="G458" s="229" t="s">
        <v>607</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605</v>
      </c>
      <c r="AC458" s="131"/>
      <c r="AD458" s="131"/>
      <c r="AE458" s="101" t="s">
        <v>585</v>
      </c>
      <c r="AF458" s="102"/>
      <c r="AG458" s="102"/>
      <c r="AH458" s="102"/>
      <c r="AI458" s="101" t="s">
        <v>602</v>
      </c>
      <c r="AJ458" s="102"/>
      <c r="AK458" s="102"/>
      <c r="AL458" s="102"/>
      <c r="AM458" s="101" t="s">
        <v>585</v>
      </c>
      <c r="AN458" s="102"/>
      <c r="AO458" s="102"/>
      <c r="AP458" s="103"/>
      <c r="AQ458" s="101" t="s">
        <v>585</v>
      </c>
      <c r="AR458" s="102"/>
      <c r="AS458" s="102"/>
      <c r="AT458" s="103"/>
      <c r="AU458" s="102" t="s">
        <v>603</v>
      </c>
      <c r="AV458" s="102"/>
      <c r="AW458" s="102"/>
      <c r="AX458" s="221"/>
    </row>
    <row r="459" spans="1:50" ht="23.25"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605</v>
      </c>
      <c r="AC459" s="220"/>
      <c r="AD459" s="220"/>
      <c r="AE459" s="101" t="s">
        <v>585</v>
      </c>
      <c r="AF459" s="102"/>
      <c r="AG459" s="102"/>
      <c r="AH459" s="103"/>
      <c r="AI459" s="101" t="s">
        <v>585</v>
      </c>
      <c r="AJ459" s="102"/>
      <c r="AK459" s="102"/>
      <c r="AL459" s="102"/>
      <c r="AM459" s="101" t="s">
        <v>603</v>
      </c>
      <c r="AN459" s="102"/>
      <c r="AO459" s="102"/>
      <c r="AP459" s="103"/>
      <c r="AQ459" s="101" t="s">
        <v>585</v>
      </c>
      <c r="AR459" s="102"/>
      <c r="AS459" s="102"/>
      <c r="AT459" s="103"/>
      <c r="AU459" s="102" t="s">
        <v>585</v>
      </c>
      <c r="AV459" s="102"/>
      <c r="AW459" s="102"/>
      <c r="AX459" s="221"/>
    </row>
    <row r="460" spans="1:50" ht="23.25"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585</v>
      </c>
      <c r="AF460" s="102"/>
      <c r="AG460" s="102"/>
      <c r="AH460" s="103"/>
      <c r="AI460" s="101" t="s">
        <v>585</v>
      </c>
      <c r="AJ460" s="102"/>
      <c r="AK460" s="102"/>
      <c r="AL460" s="102"/>
      <c r="AM460" s="101" t="s">
        <v>585</v>
      </c>
      <c r="AN460" s="102"/>
      <c r="AO460" s="102"/>
      <c r="AP460" s="103"/>
      <c r="AQ460" s="101" t="s">
        <v>585</v>
      </c>
      <c r="AR460" s="102"/>
      <c r="AS460" s="102"/>
      <c r="AT460" s="103"/>
      <c r="AU460" s="102" t="s">
        <v>602</v>
      </c>
      <c r="AV460" s="102"/>
      <c r="AW460" s="102"/>
      <c r="AX460" s="221"/>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51"/>
      <c r="C482" s="250"/>
      <c r="D482" s="251"/>
      <c r="E482" s="158" t="s">
        <v>607</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553</v>
      </c>
      <c r="AE702" s="901"/>
      <c r="AF702" s="901"/>
      <c r="AG702" s="889" t="s">
        <v>608</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553</v>
      </c>
      <c r="AE703" s="153"/>
      <c r="AF703" s="153"/>
      <c r="AG703" s="665" t="s">
        <v>609</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30" t="s">
        <v>610</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553</v>
      </c>
      <c r="AE705" s="734"/>
      <c r="AF705" s="734"/>
      <c r="AG705" s="158" t="s">
        <v>613</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611</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612</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553</v>
      </c>
      <c r="AE708" s="669"/>
      <c r="AF708" s="669"/>
      <c r="AG708" s="527" t="s">
        <v>609</v>
      </c>
      <c r="AH708" s="528"/>
      <c r="AI708" s="528"/>
      <c r="AJ708" s="528"/>
      <c r="AK708" s="528"/>
      <c r="AL708" s="528"/>
      <c r="AM708" s="528"/>
      <c r="AN708" s="528"/>
      <c r="AO708" s="528"/>
      <c r="AP708" s="528"/>
      <c r="AQ708" s="528"/>
      <c r="AR708" s="528"/>
      <c r="AS708" s="528"/>
      <c r="AT708" s="528"/>
      <c r="AU708" s="528"/>
      <c r="AV708" s="528"/>
      <c r="AW708" s="528"/>
      <c r="AX708" s="529"/>
    </row>
    <row r="709" spans="1:50" ht="39.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553</v>
      </c>
      <c r="AE709" s="153"/>
      <c r="AF709" s="153"/>
      <c r="AG709" s="665" t="s">
        <v>615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614</v>
      </c>
      <c r="AE710" s="153"/>
      <c r="AF710" s="153"/>
      <c r="AG710" s="665" t="s">
        <v>616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553</v>
      </c>
      <c r="AE711" s="153"/>
      <c r="AF711" s="153"/>
      <c r="AG711" s="665" t="s">
        <v>617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614</v>
      </c>
      <c r="AE712" s="587"/>
      <c r="AF712" s="587"/>
      <c r="AG712" s="595" t="s">
        <v>618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614</v>
      </c>
      <c r="AE713" s="153"/>
      <c r="AF713" s="154"/>
      <c r="AG713" s="665" t="s">
        <v>605</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614</v>
      </c>
      <c r="AE714" s="593"/>
      <c r="AF714" s="594"/>
      <c r="AG714" s="690" t="s">
        <v>619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8"/>
      <c r="AG715" s="527" t="s">
        <v>620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614</v>
      </c>
      <c r="AE716" s="760"/>
      <c r="AF716" s="760"/>
      <c r="AG716" s="665" t="s">
        <v>622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553</v>
      </c>
      <c r="AE717" s="153"/>
      <c r="AF717" s="153"/>
      <c r="AG717" s="665" t="s">
        <v>621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614</v>
      </c>
      <c r="AE718" s="153"/>
      <c r="AF718" s="153"/>
      <c r="AG718" s="161" t="s">
        <v>623</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614</v>
      </c>
      <c r="AE719" s="669"/>
      <c r="AF719" s="669"/>
      <c r="AG719" s="158" t="s">
        <v>623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624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9" customHeight="1" thickBot="1" x14ac:dyDescent="0.2">
      <c r="A729" s="766" t="s">
        <v>667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2.2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5.2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2"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626</v>
      </c>
      <c r="F737" s="112"/>
      <c r="G737" s="112"/>
      <c r="H737" s="112"/>
      <c r="I737" s="112"/>
      <c r="J737" s="112"/>
      <c r="K737" s="112"/>
      <c r="L737" s="112"/>
      <c r="M737" s="112"/>
      <c r="N737" s="113" t="s">
        <v>358</v>
      </c>
      <c r="O737" s="113"/>
      <c r="P737" s="113"/>
      <c r="Q737" s="113"/>
      <c r="R737" s="112" t="s">
        <v>627</v>
      </c>
      <c r="S737" s="112"/>
      <c r="T737" s="112"/>
      <c r="U737" s="112"/>
      <c r="V737" s="112"/>
      <c r="W737" s="112"/>
      <c r="X737" s="112"/>
      <c r="Y737" s="112"/>
      <c r="Z737" s="112"/>
      <c r="AA737" s="113" t="s">
        <v>359</v>
      </c>
      <c r="AB737" s="113"/>
      <c r="AC737" s="113"/>
      <c r="AD737" s="113"/>
      <c r="AE737" s="112" t="s">
        <v>628</v>
      </c>
      <c r="AF737" s="112"/>
      <c r="AG737" s="112"/>
      <c r="AH737" s="112"/>
      <c r="AI737" s="112"/>
      <c r="AJ737" s="112"/>
      <c r="AK737" s="112"/>
      <c r="AL737" s="112"/>
      <c r="AM737" s="112"/>
      <c r="AN737" s="113" t="s">
        <v>360</v>
      </c>
      <c r="AO737" s="113"/>
      <c r="AP737" s="113"/>
      <c r="AQ737" s="113"/>
      <c r="AR737" s="114" t="s">
        <v>629</v>
      </c>
      <c r="AS737" s="115"/>
      <c r="AT737" s="115"/>
      <c r="AU737" s="115"/>
      <c r="AV737" s="115"/>
      <c r="AW737" s="115"/>
      <c r="AX737" s="116"/>
      <c r="AY737" s="89"/>
      <c r="AZ737" s="89"/>
    </row>
    <row r="738" spans="1:52" ht="24.75" customHeight="1" x14ac:dyDescent="0.15">
      <c r="A738" s="117" t="s">
        <v>361</v>
      </c>
      <c r="B738" s="118"/>
      <c r="C738" s="118"/>
      <c r="D738" s="119"/>
      <c r="E738" s="112" t="s">
        <v>630</v>
      </c>
      <c r="F738" s="112"/>
      <c r="G738" s="112"/>
      <c r="H738" s="112"/>
      <c r="I738" s="112"/>
      <c r="J738" s="112"/>
      <c r="K738" s="112"/>
      <c r="L738" s="112"/>
      <c r="M738" s="112"/>
      <c r="N738" s="113" t="s">
        <v>362</v>
      </c>
      <c r="O738" s="113"/>
      <c r="P738" s="113"/>
      <c r="Q738" s="113"/>
      <c r="R738" s="112" t="s">
        <v>631</v>
      </c>
      <c r="S738" s="112"/>
      <c r="T738" s="112"/>
      <c r="U738" s="112"/>
      <c r="V738" s="112"/>
      <c r="W738" s="112"/>
      <c r="X738" s="112"/>
      <c r="Y738" s="112"/>
      <c r="Z738" s="112"/>
      <c r="AA738" s="113" t="s">
        <v>482</v>
      </c>
      <c r="AB738" s="113"/>
      <c r="AC738" s="113"/>
      <c r="AD738" s="113"/>
      <c r="AE738" s="112" t="s">
        <v>632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c r="J739" s="107"/>
      <c r="K739" s="91" t="str">
        <f>IF(OR(I739="　", I739=""), "", "-")</f>
        <v/>
      </c>
      <c r="L739" s="108">
        <v>746</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94"/>
      <c r="R741" s="94"/>
      <c r="S741" s="94"/>
      <c r="T741" s="94"/>
      <c r="U741" s="94"/>
      <c r="V741" s="94"/>
      <c r="W741" s="94"/>
      <c r="X741" s="94"/>
      <c r="Y741" s="94"/>
      <c r="Z741" s="94"/>
      <c r="AA741" s="94"/>
      <c r="AB741" s="94"/>
      <c r="AC741" s="94"/>
      <c r="AD741" s="94"/>
      <c r="AE741" s="94"/>
      <c r="AF741" s="94"/>
      <c r="AG741" s="94"/>
      <c r="AH741" s="94"/>
      <c r="AI741" s="94"/>
      <c r="AJ741" s="94"/>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1" t="s">
        <v>633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636</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634</v>
      </c>
      <c r="H781" s="451"/>
      <c r="I781" s="451"/>
      <c r="J781" s="451"/>
      <c r="K781" s="452"/>
      <c r="L781" s="453" t="s">
        <v>637</v>
      </c>
      <c r="M781" s="454"/>
      <c r="N781" s="454"/>
      <c r="O781" s="454"/>
      <c r="P781" s="454"/>
      <c r="Q781" s="454"/>
      <c r="R781" s="454"/>
      <c r="S781" s="454"/>
      <c r="T781" s="454"/>
      <c r="U781" s="454"/>
      <c r="V781" s="454"/>
      <c r="W781" s="454"/>
      <c r="X781" s="455"/>
      <c r="Y781" s="456">
        <v>6653</v>
      </c>
      <c r="Z781" s="457"/>
      <c r="AA781" s="457"/>
      <c r="AB781" s="558"/>
      <c r="AC781" s="450" t="s">
        <v>634</v>
      </c>
      <c r="AD781" s="451"/>
      <c r="AE781" s="451"/>
      <c r="AF781" s="451"/>
      <c r="AG781" s="452"/>
      <c r="AH781" s="453" t="s">
        <v>637</v>
      </c>
      <c r="AI781" s="454"/>
      <c r="AJ781" s="454"/>
      <c r="AK781" s="454"/>
      <c r="AL781" s="454"/>
      <c r="AM781" s="454"/>
      <c r="AN781" s="454"/>
      <c r="AO781" s="454"/>
      <c r="AP781" s="454"/>
      <c r="AQ781" s="454"/>
      <c r="AR781" s="454"/>
      <c r="AS781" s="454"/>
      <c r="AT781" s="455"/>
      <c r="AU781" s="456">
        <v>6653</v>
      </c>
      <c r="AV781" s="457"/>
      <c r="AW781" s="457"/>
      <c r="AX781" s="458"/>
    </row>
    <row r="782" spans="1:50" ht="24.75" customHeight="1" x14ac:dyDescent="0.15">
      <c r="A782" s="557"/>
      <c r="B782" s="764"/>
      <c r="C782" s="764"/>
      <c r="D782" s="764"/>
      <c r="E782" s="764"/>
      <c r="F782" s="765"/>
      <c r="G782" s="348" t="s">
        <v>635</v>
      </c>
      <c r="H782" s="349"/>
      <c r="I782" s="349"/>
      <c r="J782" s="349"/>
      <c r="K782" s="350"/>
      <c r="L782" s="401" t="s">
        <v>638</v>
      </c>
      <c r="M782" s="402"/>
      <c r="N782" s="402"/>
      <c r="O782" s="402"/>
      <c r="P782" s="402"/>
      <c r="Q782" s="402"/>
      <c r="R782" s="402"/>
      <c r="S782" s="402"/>
      <c r="T782" s="402"/>
      <c r="U782" s="402"/>
      <c r="V782" s="402"/>
      <c r="W782" s="402"/>
      <c r="X782" s="403"/>
      <c r="Y782" s="398">
        <v>0.7</v>
      </c>
      <c r="Z782" s="399"/>
      <c r="AA782" s="399"/>
      <c r="AB782" s="405"/>
      <c r="AC782" s="348" t="s">
        <v>635</v>
      </c>
      <c r="AD782" s="349"/>
      <c r="AE782" s="349"/>
      <c r="AF782" s="349"/>
      <c r="AG782" s="350"/>
      <c r="AH782" s="401" t="s">
        <v>638</v>
      </c>
      <c r="AI782" s="402"/>
      <c r="AJ782" s="402"/>
      <c r="AK782" s="402"/>
      <c r="AL782" s="402"/>
      <c r="AM782" s="402"/>
      <c r="AN782" s="402"/>
      <c r="AO782" s="402"/>
      <c r="AP782" s="402"/>
      <c r="AQ782" s="402"/>
      <c r="AR782" s="402"/>
      <c r="AS782" s="402"/>
      <c r="AT782" s="403"/>
      <c r="AU782" s="398">
        <v>0.7</v>
      </c>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6653.7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6653.7</v>
      </c>
      <c r="AV791" s="415"/>
      <c r="AW791" s="415"/>
      <c r="AX791" s="417"/>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3"/>
      <c r="L836" s="113"/>
      <c r="M836" s="113"/>
      <c r="N836" s="113"/>
      <c r="O836" s="113"/>
      <c r="P836" s="347" t="s">
        <v>376</v>
      </c>
      <c r="Q836" s="347"/>
      <c r="R836" s="347"/>
      <c r="S836" s="347"/>
      <c r="T836" s="347"/>
      <c r="U836" s="347"/>
      <c r="V836" s="347"/>
      <c r="W836" s="347"/>
      <c r="X836" s="347"/>
      <c r="Y836" s="344" t="s">
        <v>429</v>
      </c>
      <c r="Z836" s="345"/>
      <c r="AA836" s="345"/>
      <c r="AB836" s="345"/>
      <c r="AC836" s="276" t="s">
        <v>479</v>
      </c>
      <c r="AD836" s="276"/>
      <c r="AE836" s="276"/>
      <c r="AF836" s="276"/>
      <c r="AG836" s="276"/>
      <c r="AH836" s="344" t="s">
        <v>513</v>
      </c>
      <c r="AI836" s="346"/>
      <c r="AJ836" s="346"/>
      <c r="AK836" s="346"/>
      <c r="AL836" s="346" t="s">
        <v>21</v>
      </c>
      <c r="AM836" s="346"/>
      <c r="AN836" s="346"/>
      <c r="AO836" s="428"/>
      <c r="AP836" s="429" t="s">
        <v>433</v>
      </c>
      <c r="AQ836" s="429"/>
      <c r="AR836" s="429"/>
      <c r="AS836" s="429"/>
      <c r="AT836" s="429"/>
      <c r="AU836" s="429"/>
      <c r="AV836" s="429"/>
      <c r="AW836" s="429"/>
      <c r="AX836" s="429"/>
    </row>
    <row r="837" spans="1:50" ht="45" customHeight="1" x14ac:dyDescent="0.15">
      <c r="A837" s="404">
        <v>1</v>
      </c>
      <c r="B837" s="404">
        <v>1</v>
      </c>
      <c r="C837" s="427" t="s">
        <v>639</v>
      </c>
      <c r="D837" s="418"/>
      <c r="E837" s="418"/>
      <c r="F837" s="418"/>
      <c r="G837" s="418"/>
      <c r="H837" s="418"/>
      <c r="I837" s="418"/>
      <c r="J837" s="419">
        <v>6000012070001</v>
      </c>
      <c r="K837" s="420"/>
      <c r="L837" s="420"/>
      <c r="M837" s="420"/>
      <c r="N837" s="420"/>
      <c r="O837" s="420"/>
      <c r="P837" s="317" t="s">
        <v>646</v>
      </c>
      <c r="Q837" s="317"/>
      <c r="R837" s="317"/>
      <c r="S837" s="317"/>
      <c r="T837" s="317"/>
      <c r="U837" s="317"/>
      <c r="V837" s="317"/>
      <c r="W837" s="317"/>
      <c r="X837" s="317"/>
      <c r="Y837" s="318">
        <v>6654</v>
      </c>
      <c r="Z837" s="319"/>
      <c r="AA837" s="319"/>
      <c r="AB837" s="320"/>
      <c r="AC837" s="328" t="s">
        <v>196</v>
      </c>
      <c r="AD837" s="426"/>
      <c r="AE837" s="426"/>
      <c r="AF837" s="426"/>
      <c r="AG837" s="426"/>
      <c r="AH837" s="421" t="s">
        <v>648</v>
      </c>
      <c r="AI837" s="422"/>
      <c r="AJ837" s="422"/>
      <c r="AK837" s="422"/>
      <c r="AL837" s="325">
        <v>100</v>
      </c>
      <c r="AM837" s="326"/>
      <c r="AN837" s="326"/>
      <c r="AO837" s="327"/>
      <c r="AP837" s="321" t="s">
        <v>558</v>
      </c>
      <c r="AQ837" s="321"/>
      <c r="AR837" s="321"/>
      <c r="AS837" s="321"/>
      <c r="AT837" s="321"/>
      <c r="AU837" s="321"/>
      <c r="AV837" s="321"/>
      <c r="AW837" s="321"/>
      <c r="AX837" s="321"/>
    </row>
    <row r="838" spans="1:50" ht="45" customHeight="1" x14ac:dyDescent="0.15">
      <c r="A838" s="404">
        <v>2</v>
      </c>
      <c r="B838" s="404">
        <v>1</v>
      </c>
      <c r="C838" s="427" t="s">
        <v>640</v>
      </c>
      <c r="D838" s="418"/>
      <c r="E838" s="418"/>
      <c r="F838" s="418"/>
      <c r="G838" s="418"/>
      <c r="H838" s="418"/>
      <c r="I838" s="418"/>
      <c r="J838" s="419">
        <v>6000012070001</v>
      </c>
      <c r="K838" s="420"/>
      <c r="L838" s="420"/>
      <c r="M838" s="420"/>
      <c r="N838" s="420"/>
      <c r="O838" s="420"/>
      <c r="P838" s="317" t="s">
        <v>646</v>
      </c>
      <c r="Q838" s="317"/>
      <c r="R838" s="317"/>
      <c r="S838" s="317"/>
      <c r="T838" s="317"/>
      <c r="U838" s="317"/>
      <c r="V838" s="317"/>
      <c r="W838" s="317"/>
      <c r="X838" s="317"/>
      <c r="Y838" s="318">
        <v>2603</v>
      </c>
      <c r="Z838" s="319"/>
      <c r="AA838" s="319"/>
      <c r="AB838" s="320"/>
      <c r="AC838" s="328" t="s">
        <v>196</v>
      </c>
      <c r="AD838" s="328"/>
      <c r="AE838" s="328"/>
      <c r="AF838" s="328"/>
      <c r="AG838" s="328"/>
      <c r="AH838" s="421" t="s">
        <v>582</v>
      </c>
      <c r="AI838" s="422"/>
      <c r="AJ838" s="422"/>
      <c r="AK838" s="422"/>
      <c r="AL838" s="325">
        <v>100</v>
      </c>
      <c r="AM838" s="326"/>
      <c r="AN838" s="326"/>
      <c r="AO838" s="327"/>
      <c r="AP838" s="321" t="s">
        <v>673</v>
      </c>
      <c r="AQ838" s="321"/>
      <c r="AR838" s="321"/>
      <c r="AS838" s="321"/>
      <c r="AT838" s="321"/>
      <c r="AU838" s="321"/>
      <c r="AV838" s="321"/>
      <c r="AW838" s="321"/>
      <c r="AX838" s="321"/>
    </row>
    <row r="839" spans="1:50" ht="45" customHeight="1" x14ac:dyDescent="0.15">
      <c r="A839" s="404">
        <v>3</v>
      </c>
      <c r="B839" s="404">
        <v>1</v>
      </c>
      <c r="C839" s="427" t="s">
        <v>641</v>
      </c>
      <c r="D839" s="418"/>
      <c r="E839" s="418"/>
      <c r="F839" s="418"/>
      <c r="G839" s="418"/>
      <c r="H839" s="418"/>
      <c r="I839" s="418"/>
      <c r="J839" s="419">
        <v>6000012070001</v>
      </c>
      <c r="K839" s="420"/>
      <c r="L839" s="420"/>
      <c r="M839" s="420"/>
      <c r="N839" s="420"/>
      <c r="O839" s="420"/>
      <c r="P839" s="316" t="s">
        <v>646</v>
      </c>
      <c r="Q839" s="317"/>
      <c r="R839" s="317"/>
      <c r="S839" s="317"/>
      <c r="T839" s="317"/>
      <c r="U839" s="317"/>
      <c r="V839" s="317"/>
      <c r="W839" s="317"/>
      <c r="X839" s="317"/>
      <c r="Y839" s="318">
        <v>2165</v>
      </c>
      <c r="Z839" s="319"/>
      <c r="AA839" s="319"/>
      <c r="AB839" s="320"/>
      <c r="AC839" s="328" t="s">
        <v>196</v>
      </c>
      <c r="AD839" s="328"/>
      <c r="AE839" s="328"/>
      <c r="AF839" s="328"/>
      <c r="AG839" s="328"/>
      <c r="AH839" s="323" t="s">
        <v>582</v>
      </c>
      <c r="AI839" s="324"/>
      <c r="AJ839" s="324"/>
      <c r="AK839" s="324"/>
      <c r="AL839" s="325">
        <v>100</v>
      </c>
      <c r="AM839" s="326"/>
      <c r="AN839" s="326"/>
      <c r="AO839" s="327"/>
      <c r="AP839" s="321" t="s">
        <v>674</v>
      </c>
      <c r="AQ839" s="321"/>
      <c r="AR839" s="321"/>
      <c r="AS839" s="321"/>
      <c r="AT839" s="321"/>
      <c r="AU839" s="321"/>
      <c r="AV839" s="321"/>
      <c r="AW839" s="321"/>
      <c r="AX839" s="321"/>
    </row>
    <row r="840" spans="1:50" ht="45" customHeight="1" x14ac:dyDescent="0.15">
      <c r="A840" s="404">
        <v>4</v>
      </c>
      <c r="B840" s="404">
        <v>1</v>
      </c>
      <c r="C840" s="427" t="s">
        <v>642</v>
      </c>
      <c r="D840" s="418"/>
      <c r="E840" s="418"/>
      <c r="F840" s="418"/>
      <c r="G840" s="418"/>
      <c r="H840" s="418"/>
      <c r="I840" s="418"/>
      <c r="J840" s="419">
        <v>6000012070001</v>
      </c>
      <c r="K840" s="420"/>
      <c r="L840" s="420"/>
      <c r="M840" s="420"/>
      <c r="N840" s="420"/>
      <c r="O840" s="420"/>
      <c r="P840" s="316" t="s">
        <v>646</v>
      </c>
      <c r="Q840" s="317"/>
      <c r="R840" s="317"/>
      <c r="S840" s="317"/>
      <c r="T840" s="317"/>
      <c r="U840" s="317"/>
      <c r="V840" s="317"/>
      <c r="W840" s="317"/>
      <c r="X840" s="317"/>
      <c r="Y840" s="318">
        <v>1881</v>
      </c>
      <c r="Z840" s="319"/>
      <c r="AA840" s="319"/>
      <c r="AB840" s="320"/>
      <c r="AC840" s="328" t="s">
        <v>196</v>
      </c>
      <c r="AD840" s="328"/>
      <c r="AE840" s="328"/>
      <c r="AF840" s="328"/>
      <c r="AG840" s="328"/>
      <c r="AH840" s="323" t="s">
        <v>582</v>
      </c>
      <c r="AI840" s="324"/>
      <c r="AJ840" s="324"/>
      <c r="AK840" s="324"/>
      <c r="AL840" s="325">
        <v>100</v>
      </c>
      <c r="AM840" s="326"/>
      <c r="AN840" s="326"/>
      <c r="AO840" s="327"/>
      <c r="AP840" s="321" t="s">
        <v>675</v>
      </c>
      <c r="AQ840" s="321"/>
      <c r="AR840" s="321"/>
      <c r="AS840" s="321"/>
      <c r="AT840" s="321"/>
      <c r="AU840" s="321"/>
      <c r="AV840" s="321"/>
      <c r="AW840" s="321"/>
      <c r="AX840" s="321"/>
    </row>
    <row r="841" spans="1:50" ht="45" customHeight="1" x14ac:dyDescent="0.15">
      <c r="A841" s="404">
        <v>5</v>
      </c>
      <c r="B841" s="404">
        <v>1</v>
      </c>
      <c r="C841" s="427" t="s">
        <v>643</v>
      </c>
      <c r="D841" s="418"/>
      <c r="E841" s="418"/>
      <c r="F841" s="418"/>
      <c r="G841" s="418"/>
      <c r="H841" s="418"/>
      <c r="I841" s="418"/>
      <c r="J841" s="419">
        <v>6000012070001</v>
      </c>
      <c r="K841" s="420"/>
      <c r="L841" s="420"/>
      <c r="M841" s="420"/>
      <c r="N841" s="420"/>
      <c r="O841" s="420"/>
      <c r="P841" s="317" t="s">
        <v>646</v>
      </c>
      <c r="Q841" s="317"/>
      <c r="R841" s="317"/>
      <c r="S841" s="317"/>
      <c r="T841" s="317"/>
      <c r="U841" s="317"/>
      <c r="V841" s="317"/>
      <c r="W841" s="317"/>
      <c r="X841" s="317"/>
      <c r="Y841" s="318">
        <v>1832</v>
      </c>
      <c r="Z841" s="319"/>
      <c r="AA841" s="319"/>
      <c r="AB841" s="320"/>
      <c r="AC841" s="322" t="s">
        <v>196</v>
      </c>
      <c r="AD841" s="322"/>
      <c r="AE841" s="322"/>
      <c r="AF841" s="322"/>
      <c r="AG841" s="322"/>
      <c r="AH841" s="323" t="s">
        <v>582</v>
      </c>
      <c r="AI841" s="324"/>
      <c r="AJ841" s="324"/>
      <c r="AK841" s="324"/>
      <c r="AL841" s="325">
        <v>100</v>
      </c>
      <c r="AM841" s="326"/>
      <c r="AN841" s="326"/>
      <c r="AO841" s="327"/>
      <c r="AP841" s="321" t="s">
        <v>675</v>
      </c>
      <c r="AQ841" s="321"/>
      <c r="AR841" s="321"/>
      <c r="AS841" s="321"/>
      <c r="AT841" s="321"/>
      <c r="AU841" s="321"/>
      <c r="AV841" s="321"/>
      <c r="AW841" s="321"/>
      <c r="AX841" s="321"/>
    </row>
    <row r="842" spans="1:50" ht="45" customHeight="1" x14ac:dyDescent="0.15">
      <c r="A842" s="404">
        <v>6</v>
      </c>
      <c r="B842" s="404">
        <v>1</v>
      </c>
      <c r="C842" s="427" t="s">
        <v>644</v>
      </c>
      <c r="D842" s="418"/>
      <c r="E842" s="418"/>
      <c r="F842" s="418"/>
      <c r="G842" s="418"/>
      <c r="H842" s="418"/>
      <c r="I842" s="418"/>
      <c r="J842" s="419">
        <v>6000012070001</v>
      </c>
      <c r="K842" s="420"/>
      <c r="L842" s="420"/>
      <c r="M842" s="420"/>
      <c r="N842" s="420"/>
      <c r="O842" s="420"/>
      <c r="P842" s="317" t="s">
        <v>646</v>
      </c>
      <c r="Q842" s="317"/>
      <c r="R842" s="317"/>
      <c r="S842" s="317"/>
      <c r="T842" s="317"/>
      <c r="U842" s="317"/>
      <c r="V842" s="317"/>
      <c r="W842" s="317"/>
      <c r="X842" s="317"/>
      <c r="Y842" s="318">
        <v>946</v>
      </c>
      <c r="Z842" s="319"/>
      <c r="AA842" s="319"/>
      <c r="AB842" s="320"/>
      <c r="AC842" s="322" t="s">
        <v>196</v>
      </c>
      <c r="AD842" s="322"/>
      <c r="AE842" s="322"/>
      <c r="AF842" s="322"/>
      <c r="AG842" s="322"/>
      <c r="AH842" s="323" t="s">
        <v>582</v>
      </c>
      <c r="AI842" s="324"/>
      <c r="AJ842" s="324"/>
      <c r="AK842" s="324"/>
      <c r="AL842" s="325">
        <v>100</v>
      </c>
      <c r="AM842" s="326"/>
      <c r="AN842" s="326"/>
      <c r="AO842" s="327"/>
      <c r="AP842" s="321" t="s">
        <v>674</v>
      </c>
      <c r="AQ842" s="321"/>
      <c r="AR842" s="321"/>
      <c r="AS842" s="321"/>
      <c r="AT842" s="321"/>
      <c r="AU842" s="321"/>
      <c r="AV842" s="321"/>
      <c r="AW842" s="321"/>
      <c r="AX842" s="321"/>
    </row>
    <row r="843" spans="1:50" ht="45" customHeight="1" x14ac:dyDescent="0.15">
      <c r="A843" s="404">
        <v>7</v>
      </c>
      <c r="B843" s="404">
        <v>1</v>
      </c>
      <c r="C843" s="427" t="s">
        <v>645</v>
      </c>
      <c r="D843" s="418"/>
      <c r="E843" s="418"/>
      <c r="F843" s="418"/>
      <c r="G843" s="418"/>
      <c r="H843" s="418"/>
      <c r="I843" s="418"/>
      <c r="J843" s="419">
        <v>6000012070001</v>
      </c>
      <c r="K843" s="420"/>
      <c r="L843" s="420"/>
      <c r="M843" s="420"/>
      <c r="N843" s="420"/>
      <c r="O843" s="420"/>
      <c r="P843" s="316" t="s">
        <v>647</v>
      </c>
      <c r="Q843" s="317"/>
      <c r="R843" s="317"/>
      <c r="S843" s="317"/>
      <c r="T843" s="317"/>
      <c r="U843" s="317"/>
      <c r="V843" s="317"/>
      <c r="W843" s="317"/>
      <c r="X843" s="317"/>
      <c r="Y843" s="318">
        <v>89</v>
      </c>
      <c r="Z843" s="319"/>
      <c r="AA843" s="319"/>
      <c r="AB843" s="320"/>
      <c r="AC843" s="322" t="s">
        <v>196</v>
      </c>
      <c r="AD843" s="322"/>
      <c r="AE843" s="322"/>
      <c r="AF843" s="322"/>
      <c r="AG843" s="322"/>
      <c r="AH843" s="323" t="s">
        <v>582</v>
      </c>
      <c r="AI843" s="324"/>
      <c r="AJ843" s="324"/>
      <c r="AK843" s="324"/>
      <c r="AL843" s="325">
        <v>100</v>
      </c>
      <c r="AM843" s="326"/>
      <c r="AN843" s="326"/>
      <c r="AO843" s="327"/>
      <c r="AP843" s="321" t="s">
        <v>676</v>
      </c>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3"/>
      <c r="L869" s="113"/>
      <c r="M869" s="113"/>
      <c r="N869" s="113"/>
      <c r="O869" s="113"/>
      <c r="P869" s="347" t="s">
        <v>376</v>
      </c>
      <c r="Q869" s="347"/>
      <c r="R869" s="347"/>
      <c r="S869" s="347"/>
      <c r="T869" s="347"/>
      <c r="U869" s="347"/>
      <c r="V869" s="347"/>
      <c r="W869" s="347"/>
      <c r="X869" s="347"/>
      <c r="Y869" s="344" t="s">
        <v>429</v>
      </c>
      <c r="Z869" s="345"/>
      <c r="AA869" s="345"/>
      <c r="AB869" s="345"/>
      <c r="AC869" s="276" t="s">
        <v>479</v>
      </c>
      <c r="AD869" s="276"/>
      <c r="AE869" s="276"/>
      <c r="AF869" s="276"/>
      <c r="AG869" s="276"/>
      <c r="AH869" s="344" t="s">
        <v>513</v>
      </c>
      <c r="AI869" s="346"/>
      <c r="AJ869" s="346"/>
      <c r="AK869" s="346"/>
      <c r="AL869" s="346" t="s">
        <v>21</v>
      </c>
      <c r="AM869" s="346"/>
      <c r="AN869" s="346"/>
      <c r="AO869" s="428"/>
      <c r="AP869" s="429" t="s">
        <v>433</v>
      </c>
      <c r="AQ869" s="429"/>
      <c r="AR869" s="429"/>
      <c r="AS869" s="429"/>
      <c r="AT869" s="429"/>
      <c r="AU869" s="429"/>
      <c r="AV869" s="429"/>
      <c r="AW869" s="429"/>
      <c r="AX869" s="429"/>
    </row>
    <row r="870" spans="1:50" ht="30" customHeight="1" x14ac:dyDescent="0.15">
      <c r="A870" s="404">
        <v>1</v>
      </c>
      <c r="B870" s="404">
        <v>1</v>
      </c>
      <c r="C870" s="427" t="s">
        <v>649</v>
      </c>
      <c r="D870" s="418"/>
      <c r="E870" s="418"/>
      <c r="F870" s="418"/>
      <c r="G870" s="418"/>
      <c r="H870" s="418"/>
      <c r="I870" s="418"/>
      <c r="J870" s="419">
        <v>3010405002439</v>
      </c>
      <c r="K870" s="420"/>
      <c r="L870" s="420"/>
      <c r="M870" s="420"/>
      <c r="N870" s="420"/>
      <c r="O870" s="420"/>
      <c r="P870" s="316" t="s">
        <v>657</v>
      </c>
      <c r="Q870" s="317"/>
      <c r="R870" s="317"/>
      <c r="S870" s="317"/>
      <c r="T870" s="317"/>
      <c r="U870" s="317"/>
      <c r="V870" s="317"/>
      <c r="W870" s="317"/>
      <c r="X870" s="317"/>
      <c r="Y870" s="318">
        <v>6654</v>
      </c>
      <c r="Z870" s="319"/>
      <c r="AA870" s="319"/>
      <c r="AB870" s="320"/>
      <c r="AC870" s="328" t="s">
        <v>525</v>
      </c>
      <c r="AD870" s="426"/>
      <c r="AE870" s="426"/>
      <c r="AF870" s="426"/>
      <c r="AG870" s="426"/>
      <c r="AH870" s="421" t="s">
        <v>658</v>
      </c>
      <c r="AI870" s="422"/>
      <c r="AJ870" s="422"/>
      <c r="AK870" s="422"/>
      <c r="AL870" s="325">
        <v>100</v>
      </c>
      <c r="AM870" s="326"/>
      <c r="AN870" s="326"/>
      <c r="AO870" s="327"/>
      <c r="AP870" s="321" t="s">
        <v>558</v>
      </c>
      <c r="AQ870" s="321"/>
      <c r="AR870" s="321"/>
      <c r="AS870" s="321"/>
      <c r="AT870" s="321"/>
      <c r="AU870" s="321"/>
      <c r="AV870" s="321"/>
      <c r="AW870" s="321"/>
      <c r="AX870" s="321"/>
    </row>
    <row r="871" spans="1:50" ht="30" customHeight="1" x14ac:dyDescent="0.15">
      <c r="A871" s="404">
        <v>2</v>
      </c>
      <c r="B871" s="404">
        <v>1</v>
      </c>
      <c r="C871" s="427" t="s">
        <v>650</v>
      </c>
      <c r="D871" s="418"/>
      <c r="E871" s="418"/>
      <c r="F871" s="418"/>
      <c r="G871" s="418"/>
      <c r="H871" s="418"/>
      <c r="I871" s="418"/>
      <c r="J871" s="419">
        <v>3010405002439</v>
      </c>
      <c r="K871" s="420"/>
      <c r="L871" s="420"/>
      <c r="M871" s="420"/>
      <c r="N871" s="420"/>
      <c r="O871" s="420"/>
      <c r="P871" s="317" t="s">
        <v>656</v>
      </c>
      <c r="Q871" s="317"/>
      <c r="R871" s="317"/>
      <c r="S871" s="317"/>
      <c r="T871" s="317"/>
      <c r="U871" s="317"/>
      <c r="V871" s="317"/>
      <c r="W871" s="317"/>
      <c r="X871" s="317"/>
      <c r="Y871" s="318">
        <v>2603</v>
      </c>
      <c r="Z871" s="319"/>
      <c r="AA871" s="319"/>
      <c r="AB871" s="320"/>
      <c r="AC871" s="328" t="s">
        <v>525</v>
      </c>
      <c r="AD871" s="328"/>
      <c r="AE871" s="328"/>
      <c r="AF871" s="328"/>
      <c r="AG871" s="328"/>
      <c r="AH871" s="421" t="s">
        <v>582</v>
      </c>
      <c r="AI871" s="422"/>
      <c r="AJ871" s="422"/>
      <c r="AK871" s="422"/>
      <c r="AL871" s="325">
        <v>100</v>
      </c>
      <c r="AM871" s="326"/>
      <c r="AN871" s="326"/>
      <c r="AO871" s="327"/>
      <c r="AP871" s="321" t="s">
        <v>668</v>
      </c>
      <c r="AQ871" s="321"/>
      <c r="AR871" s="321"/>
      <c r="AS871" s="321"/>
      <c r="AT871" s="321"/>
      <c r="AU871" s="321"/>
      <c r="AV871" s="321"/>
      <c r="AW871" s="321"/>
      <c r="AX871" s="321"/>
    </row>
    <row r="872" spans="1:50" ht="30" customHeight="1" x14ac:dyDescent="0.15">
      <c r="A872" s="404">
        <v>3</v>
      </c>
      <c r="B872" s="404">
        <v>1</v>
      </c>
      <c r="C872" s="427" t="s">
        <v>651</v>
      </c>
      <c r="D872" s="418"/>
      <c r="E872" s="418"/>
      <c r="F872" s="418"/>
      <c r="G872" s="418"/>
      <c r="H872" s="418"/>
      <c r="I872" s="418"/>
      <c r="J872" s="419">
        <v>3010405002439</v>
      </c>
      <c r="K872" s="420"/>
      <c r="L872" s="420"/>
      <c r="M872" s="420"/>
      <c r="N872" s="420"/>
      <c r="O872" s="420"/>
      <c r="P872" s="316" t="s">
        <v>656</v>
      </c>
      <c r="Q872" s="317"/>
      <c r="R872" s="317"/>
      <c r="S872" s="317"/>
      <c r="T872" s="317"/>
      <c r="U872" s="317"/>
      <c r="V872" s="317"/>
      <c r="W872" s="317"/>
      <c r="X872" s="317"/>
      <c r="Y872" s="318">
        <v>2165</v>
      </c>
      <c r="Z872" s="319"/>
      <c r="AA872" s="319"/>
      <c r="AB872" s="320"/>
      <c r="AC872" s="328" t="s">
        <v>525</v>
      </c>
      <c r="AD872" s="328"/>
      <c r="AE872" s="328"/>
      <c r="AF872" s="328"/>
      <c r="AG872" s="328"/>
      <c r="AH872" s="323" t="s">
        <v>582</v>
      </c>
      <c r="AI872" s="324"/>
      <c r="AJ872" s="324"/>
      <c r="AK872" s="324"/>
      <c r="AL872" s="325">
        <v>100</v>
      </c>
      <c r="AM872" s="326"/>
      <c r="AN872" s="326"/>
      <c r="AO872" s="327"/>
      <c r="AP872" s="321" t="s">
        <v>669</v>
      </c>
      <c r="AQ872" s="321"/>
      <c r="AR872" s="321"/>
      <c r="AS872" s="321"/>
      <c r="AT872" s="321"/>
      <c r="AU872" s="321"/>
      <c r="AV872" s="321"/>
      <c r="AW872" s="321"/>
      <c r="AX872" s="321"/>
    </row>
    <row r="873" spans="1:50" ht="30" customHeight="1" x14ac:dyDescent="0.15">
      <c r="A873" s="404">
        <v>4</v>
      </c>
      <c r="B873" s="404">
        <v>1</v>
      </c>
      <c r="C873" s="427" t="s">
        <v>652</v>
      </c>
      <c r="D873" s="418"/>
      <c r="E873" s="418"/>
      <c r="F873" s="418"/>
      <c r="G873" s="418"/>
      <c r="H873" s="418"/>
      <c r="I873" s="418"/>
      <c r="J873" s="419">
        <v>3010405002439</v>
      </c>
      <c r="K873" s="420"/>
      <c r="L873" s="420"/>
      <c r="M873" s="420"/>
      <c r="N873" s="420"/>
      <c r="O873" s="420"/>
      <c r="P873" s="316" t="s">
        <v>656</v>
      </c>
      <c r="Q873" s="317"/>
      <c r="R873" s="317"/>
      <c r="S873" s="317"/>
      <c r="T873" s="317"/>
      <c r="U873" s="317"/>
      <c r="V873" s="317"/>
      <c r="W873" s="317"/>
      <c r="X873" s="317"/>
      <c r="Y873" s="318">
        <v>1881</v>
      </c>
      <c r="Z873" s="319"/>
      <c r="AA873" s="319"/>
      <c r="AB873" s="320"/>
      <c r="AC873" s="328" t="s">
        <v>525</v>
      </c>
      <c r="AD873" s="328"/>
      <c r="AE873" s="328"/>
      <c r="AF873" s="328"/>
      <c r="AG873" s="328"/>
      <c r="AH873" s="323" t="s">
        <v>582</v>
      </c>
      <c r="AI873" s="324"/>
      <c r="AJ873" s="324"/>
      <c r="AK873" s="324"/>
      <c r="AL873" s="325">
        <v>100</v>
      </c>
      <c r="AM873" s="326"/>
      <c r="AN873" s="326"/>
      <c r="AO873" s="327"/>
      <c r="AP873" s="321" t="s">
        <v>670</v>
      </c>
      <c r="AQ873" s="321"/>
      <c r="AR873" s="321"/>
      <c r="AS873" s="321"/>
      <c r="AT873" s="321"/>
      <c r="AU873" s="321"/>
      <c r="AV873" s="321"/>
      <c r="AW873" s="321"/>
      <c r="AX873" s="321"/>
    </row>
    <row r="874" spans="1:50" ht="30" customHeight="1" x14ac:dyDescent="0.15">
      <c r="A874" s="404">
        <v>5</v>
      </c>
      <c r="B874" s="404">
        <v>1</v>
      </c>
      <c r="C874" s="427" t="s">
        <v>653</v>
      </c>
      <c r="D874" s="418"/>
      <c r="E874" s="418"/>
      <c r="F874" s="418"/>
      <c r="G874" s="418"/>
      <c r="H874" s="418"/>
      <c r="I874" s="418"/>
      <c r="J874" s="419">
        <v>3010405002439</v>
      </c>
      <c r="K874" s="420"/>
      <c r="L874" s="420"/>
      <c r="M874" s="420"/>
      <c r="N874" s="420"/>
      <c r="O874" s="420"/>
      <c r="P874" s="317" t="s">
        <v>656</v>
      </c>
      <c r="Q874" s="317"/>
      <c r="R874" s="317"/>
      <c r="S874" s="317"/>
      <c r="T874" s="317"/>
      <c r="U874" s="317"/>
      <c r="V874" s="317"/>
      <c r="W874" s="317"/>
      <c r="X874" s="317"/>
      <c r="Y874" s="318">
        <v>1832</v>
      </c>
      <c r="Z874" s="319"/>
      <c r="AA874" s="319"/>
      <c r="AB874" s="320"/>
      <c r="AC874" s="322" t="s">
        <v>525</v>
      </c>
      <c r="AD874" s="322"/>
      <c r="AE874" s="322"/>
      <c r="AF874" s="322"/>
      <c r="AG874" s="322"/>
      <c r="AH874" s="323" t="s">
        <v>582</v>
      </c>
      <c r="AI874" s="324"/>
      <c r="AJ874" s="324"/>
      <c r="AK874" s="324"/>
      <c r="AL874" s="325">
        <v>100</v>
      </c>
      <c r="AM874" s="326"/>
      <c r="AN874" s="326"/>
      <c r="AO874" s="327"/>
      <c r="AP874" s="321" t="s">
        <v>670</v>
      </c>
      <c r="AQ874" s="321"/>
      <c r="AR874" s="321"/>
      <c r="AS874" s="321"/>
      <c r="AT874" s="321"/>
      <c r="AU874" s="321"/>
      <c r="AV874" s="321"/>
      <c r="AW874" s="321"/>
      <c r="AX874" s="321"/>
    </row>
    <row r="875" spans="1:50" ht="30" customHeight="1" x14ac:dyDescent="0.15">
      <c r="A875" s="404">
        <v>6</v>
      </c>
      <c r="B875" s="404">
        <v>1</v>
      </c>
      <c r="C875" s="427" t="s">
        <v>654</v>
      </c>
      <c r="D875" s="418"/>
      <c r="E875" s="418"/>
      <c r="F875" s="418"/>
      <c r="G875" s="418"/>
      <c r="H875" s="418"/>
      <c r="I875" s="418"/>
      <c r="J875" s="419">
        <v>3010405002439</v>
      </c>
      <c r="K875" s="420"/>
      <c r="L875" s="420"/>
      <c r="M875" s="420"/>
      <c r="N875" s="420"/>
      <c r="O875" s="420"/>
      <c r="P875" s="317" t="s">
        <v>656</v>
      </c>
      <c r="Q875" s="317"/>
      <c r="R875" s="317"/>
      <c r="S875" s="317"/>
      <c r="T875" s="317"/>
      <c r="U875" s="317"/>
      <c r="V875" s="317"/>
      <c r="W875" s="317"/>
      <c r="X875" s="317"/>
      <c r="Y875" s="318">
        <v>946</v>
      </c>
      <c r="Z875" s="319"/>
      <c r="AA875" s="319"/>
      <c r="AB875" s="320"/>
      <c r="AC875" s="322" t="s">
        <v>525</v>
      </c>
      <c r="AD875" s="322"/>
      <c r="AE875" s="322"/>
      <c r="AF875" s="322"/>
      <c r="AG875" s="322"/>
      <c r="AH875" s="323" t="s">
        <v>582</v>
      </c>
      <c r="AI875" s="324"/>
      <c r="AJ875" s="324"/>
      <c r="AK875" s="324"/>
      <c r="AL875" s="325">
        <v>100</v>
      </c>
      <c r="AM875" s="326"/>
      <c r="AN875" s="326"/>
      <c r="AO875" s="327"/>
      <c r="AP875" s="892" t="s">
        <v>670</v>
      </c>
      <c r="AQ875" s="321"/>
      <c r="AR875" s="321"/>
      <c r="AS875" s="321"/>
      <c r="AT875" s="321"/>
      <c r="AU875" s="321"/>
      <c r="AV875" s="321"/>
      <c r="AW875" s="321"/>
      <c r="AX875" s="321"/>
    </row>
    <row r="876" spans="1:50" ht="45" customHeight="1" x14ac:dyDescent="0.15">
      <c r="A876" s="404">
        <v>7</v>
      </c>
      <c r="B876" s="404">
        <v>1</v>
      </c>
      <c r="C876" s="427" t="s">
        <v>655</v>
      </c>
      <c r="D876" s="418"/>
      <c r="E876" s="418"/>
      <c r="F876" s="418"/>
      <c r="G876" s="418"/>
      <c r="H876" s="418"/>
      <c r="I876" s="418"/>
      <c r="J876" s="419">
        <v>3010405002439</v>
      </c>
      <c r="K876" s="420"/>
      <c r="L876" s="420"/>
      <c r="M876" s="420"/>
      <c r="N876" s="420"/>
      <c r="O876" s="420"/>
      <c r="P876" s="317" t="s">
        <v>656</v>
      </c>
      <c r="Q876" s="317"/>
      <c r="R876" s="317"/>
      <c r="S876" s="317"/>
      <c r="T876" s="317"/>
      <c r="U876" s="317"/>
      <c r="V876" s="317"/>
      <c r="W876" s="317"/>
      <c r="X876" s="317"/>
      <c r="Y876" s="318">
        <v>89</v>
      </c>
      <c r="Z876" s="319"/>
      <c r="AA876" s="319"/>
      <c r="AB876" s="320"/>
      <c r="AC876" s="322" t="s">
        <v>525</v>
      </c>
      <c r="AD876" s="322"/>
      <c r="AE876" s="322"/>
      <c r="AF876" s="322"/>
      <c r="AG876" s="322"/>
      <c r="AH876" s="323" t="s">
        <v>582</v>
      </c>
      <c r="AI876" s="324"/>
      <c r="AJ876" s="324"/>
      <c r="AK876" s="324"/>
      <c r="AL876" s="325">
        <v>100</v>
      </c>
      <c r="AM876" s="326"/>
      <c r="AN876" s="326"/>
      <c r="AO876" s="327"/>
      <c r="AP876" s="321" t="s">
        <v>671</v>
      </c>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6" t="s">
        <v>432</v>
      </c>
      <c r="K902" s="113"/>
      <c r="L902" s="113"/>
      <c r="M902" s="113"/>
      <c r="N902" s="113"/>
      <c r="O902" s="113"/>
      <c r="P902" s="347" t="s">
        <v>376</v>
      </c>
      <c r="Q902" s="347"/>
      <c r="R902" s="347"/>
      <c r="S902" s="347"/>
      <c r="T902" s="347"/>
      <c r="U902" s="347"/>
      <c r="V902" s="347"/>
      <c r="W902" s="347"/>
      <c r="X902" s="347"/>
      <c r="Y902" s="344" t="s">
        <v>429</v>
      </c>
      <c r="Z902" s="345"/>
      <c r="AA902" s="345"/>
      <c r="AB902" s="345"/>
      <c r="AC902" s="276" t="s">
        <v>479</v>
      </c>
      <c r="AD902" s="276"/>
      <c r="AE902" s="276"/>
      <c r="AF902" s="276"/>
      <c r="AG902" s="276"/>
      <c r="AH902" s="344" t="s">
        <v>513</v>
      </c>
      <c r="AI902" s="346"/>
      <c r="AJ902" s="346"/>
      <c r="AK902" s="346"/>
      <c r="AL902" s="346" t="s">
        <v>21</v>
      </c>
      <c r="AM902" s="346"/>
      <c r="AN902" s="346"/>
      <c r="AO902" s="428"/>
      <c r="AP902" s="429" t="s">
        <v>433</v>
      </c>
      <c r="AQ902" s="429"/>
      <c r="AR902" s="429"/>
      <c r="AS902" s="429"/>
      <c r="AT902" s="429"/>
      <c r="AU902" s="429"/>
      <c r="AV902" s="429"/>
      <c r="AW902" s="429"/>
      <c r="AX902" s="429"/>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432</v>
      </c>
      <c r="K935" s="113"/>
      <c r="L935" s="113"/>
      <c r="M935" s="113"/>
      <c r="N935" s="113"/>
      <c r="O935" s="113"/>
      <c r="P935" s="347" t="s">
        <v>376</v>
      </c>
      <c r="Q935" s="347"/>
      <c r="R935" s="347"/>
      <c r="S935" s="347"/>
      <c r="T935" s="347"/>
      <c r="U935" s="347"/>
      <c r="V935" s="347"/>
      <c r="W935" s="347"/>
      <c r="X935" s="347"/>
      <c r="Y935" s="344" t="s">
        <v>429</v>
      </c>
      <c r="Z935" s="345"/>
      <c r="AA935" s="345"/>
      <c r="AB935" s="345"/>
      <c r="AC935" s="276" t="s">
        <v>479</v>
      </c>
      <c r="AD935" s="276"/>
      <c r="AE935" s="276"/>
      <c r="AF935" s="276"/>
      <c r="AG935" s="276"/>
      <c r="AH935" s="344" t="s">
        <v>513</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3"/>
      <c r="L968" s="113"/>
      <c r="M968" s="113"/>
      <c r="N968" s="113"/>
      <c r="O968" s="113"/>
      <c r="P968" s="347" t="s">
        <v>376</v>
      </c>
      <c r="Q968" s="347"/>
      <c r="R968" s="347"/>
      <c r="S968" s="347"/>
      <c r="T968" s="347"/>
      <c r="U968" s="347"/>
      <c r="V968" s="347"/>
      <c r="W968" s="347"/>
      <c r="X968" s="347"/>
      <c r="Y968" s="344" t="s">
        <v>429</v>
      </c>
      <c r="Z968" s="345"/>
      <c r="AA968" s="345"/>
      <c r="AB968" s="345"/>
      <c r="AC968" s="276" t="s">
        <v>479</v>
      </c>
      <c r="AD968" s="276"/>
      <c r="AE968" s="276"/>
      <c r="AF968" s="276"/>
      <c r="AG968" s="276"/>
      <c r="AH968" s="344" t="s">
        <v>513</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3"/>
      <c r="L1001" s="113"/>
      <c r="M1001" s="113"/>
      <c r="N1001" s="113"/>
      <c r="O1001" s="113"/>
      <c r="P1001" s="347" t="s">
        <v>376</v>
      </c>
      <c r="Q1001" s="347"/>
      <c r="R1001" s="347"/>
      <c r="S1001" s="347"/>
      <c r="T1001" s="347"/>
      <c r="U1001" s="347"/>
      <c r="V1001" s="347"/>
      <c r="W1001" s="347"/>
      <c r="X1001" s="347"/>
      <c r="Y1001" s="344" t="s">
        <v>429</v>
      </c>
      <c r="Z1001" s="345"/>
      <c r="AA1001" s="345"/>
      <c r="AB1001" s="345"/>
      <c r="AC1001" s="276" t="s">
        <v>479</v>
      </c>
      <c r="AD1001" s="276"/>
      <c r="AE1001" s="276"/>
      <c r="AF1001" s="276"/>
      <c r="AG1001" s="276"/>
      <c r="AH1001" s="344" t="s">
        <v>513</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3"/>
      <c r="L1034" s="113"/>
      <c r="M1034" s="113"/>
      <c r="N1034" s="113"/>
      <c r="O1034" s="113"/>
      <c r="P1034" s="347" t="s">
        <v>376</v>
      </c>
      <c r="Q1034" s="347"/>
      <c r="R1034" s="347"/>
      <c r="S1034" s="347"/>
      <c r="T1034" s="347"/>
      <c r="U1034" s="347"/>
      <c r="V1034" s="347"/>
      <c r="W1034" s="347"/>
      <c r="X1034" s="347"/>
      <c r="Y1034" s="344" t="s">
        <v>429</v>
      </c>
      <c r="Z1034" s="345"/>
      <c r="AA1034" s="345"/>
      <c r="AB1034" s="345"/>
      <c r="AC1034" s="276" t="s">
        <v>479</v>
      </c>
      <c r="AD1034" s="276"/>
      <c r="AE1034" s="276"/>
      <c r="AF1034" s="276"/>
      <c r="AG1034" s="276"/>
      <c r="AH1034" s="344" t="s">
        <v>513</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3"/>
      <c r="L1067" s="113"/>
      <c r="M1067" s="113"/>
      <c r="N1067" s="113"/>
      <c r="O1067" s="113"/>
      <c r="P1067" s="347" t="s">
        <v>376</v>
      </c>
      <c r="Q1067" s="347"/>
      <c r="R1067" s="347"/>
      <c r="S1067" s="347"/>
      <c r="T1067" s="347"/>
      <c r="U1067" s="347"/>
      <c r="V1067" s="347"/>
      <c r="W1067" s="347"/>
      <c r="X1067" s="347"/>
      <c r="Y1067" s="344" t="s">
        <v>429</v>
      </c>
      <c r="Z1067" s="345"/>
      <c r="AA1067" s="345"/>
      <c r="AB1067" s="345"/>
      <c r="AC1067" s="276" t="s">
        <v>479</v>
      </c>
      <c r="AD1067" s="276"/>
      <c r="AE1067" s="276"/>
      <c r="AF1067" s="276"/>
      <c r="AG1067" s="276"/>
      <c r="AH1067" s="344" t="s">
        <v>513</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896"/>
      <c r="E1101" s="276" t="s">
        <v>396</v>
      </c>
      <c r="F1101" s="896"/>
      <c r="G1101" s="896"/>
      <c r="H1101" s="896"/>
      <c r="I1101" s="896"/>
      <c r="J1101" s="276" t="s">
        <v>432</v>
      </c>
      <c r="K1101" s="276"/>
      <c r="L1101" s="276"/>
      <c r="M1101" s="276"/>
      <c r="N1101" s="276"/>
      <c r="O1101" s="276"/>
      <c r="P1101" s="344" t="s">
        <v>27</v>
      </c>
      <c r="Q1101" s="344"/>
      <c r="R1101" s="344"/>
      <c r="S1101" s="344"/>
      <c r="T1101" s="344"/>
      <c r="U1101" s="344"/>
      <c r="V1101" s="344"/>
      <c r="W1101" s="344"/>
      <c r="X1101" s="344"/>
      <c r="Y1101" s="276" t="s">
        <v>434</v>
      </c>
      <c r="Z1101" s="896"/>
      <c r="AA1101" s="896"/>
      <c r="AB1101" s="896"/>
      <c r="AC1101" s="276" t="s">
        <v>377</v>
      </c>
      <c r="AD1101" s="276"/>
      <c r="AE1101" s="276"/>
      <c r="AF1101" s="276"/>
      <c r="AG1101" s="276"/>
      <c r="AH1101" s="344" t="s">
        <v>391</v>
      </c>
      <c r="AI1101" s="345"/>
      <c r="AJ1101" s="345"/>
      <c r="AK1101" s="345"/>
      <c r="AL1101" s="345" t="s">
        <v>21</v>
      </c>
      <c r="AM1101" s="345"/>
      <c r="AN1101" s="345"/>
      <c r="AO1101" s="899"/>
      <c r="AP1101" s="429" t="s">
        <v>468</v>
      </c>
      <c r="AQ1101" s="429"/>
      <c r="AR1101" s="429"/>
      <c r="AS1101" s="429"/>
      <c r="AT1101" s="429"/>
      <c r="AU1101" s="429"/>
      <c r="AV1101" s="429"/>
      <c r="AW1101" s="429"/>
      <c r="AX1101" s="429"/>
    </row>
    <row r="1102" spans="1:50" ht="30" customHeight="1" x14ac:dyDescent="0.15">
      <c r="A1102" s="404">
        <v>1</v>
      </c>
      <c r="B1102" s="404">
        <v>1</v>
      </c>
      <c r="C1102" s="898" t="s">
        <v>582</v>
      </c>
      <c r="D1102" s="898"/>
      <c r="E1102" s="260" t="s">
        <v>672</v>
      </c>
      <c r="F1102" s="897"/>
      <c r="G1102" s="897"/>
      <c r="H1102" s="897"/>
      <c r="I1102" s="897"/>
      <c r="J1102" s="419" t="s">
        <v>582</v>
      </c>
      <c r="K1102" s="420"/>
      <c r="L1102" s="420"/>
      <c r="M1102" s="420"/>
      <c r="N1102" s="420"/>
      <c r="O1102" s="420"/>
      <c r="P1102" s="316" t="s">
        <v>582</v>
      </c>
      <c r="Q1102" s="317"/>
      <c r="R1102" s="317"/>
      <c r="S1102" s="317"/>
      <c r="T1102" s="317"/>
      <c r="U1102" s="317"/>
      <c r="V1102" s="317"/>
      <c r="W1102" s="317"/>
      <c r="X1102" s="317"/>
      <c r="Y1102" s="318" t="s">
        <v>582</v>
      </c>
      <c r="Z1102" s="319"/>
      <c r="AA1102" s="319"/>
      <c r="AB1102" s="320"/>
      <c r="AC1102" s="260" t="s">
        <v>672</v>
      </c>
      <c r="AD1102" s="897"/>
      <c r="AE1102" s="897"/>
      <c r="AF1102" s="897"/>
      <c r="AG1102" s="897"/>
      <c r="AH1102" s="323" t="s">
        <v>582</v>
      </c>
      <c r="AI1102" s="324"/>
      <c r="AJ1102" s="324"/>
      <c r="AK1102" s="324"/>
      <c r="AL1102" s="325" t="s">
        <v>582</v>
      </c>
      <c r="AM1102" s="326"/>
      <c r="AN1102" s="326"/>
      <c r="AO1102" s="327"/>
      <c r="AP1102" s="321" t="s">
        <v>582</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0"/>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Q119">
    <cfRule type="expression" dxfId="2581" priority="13147">
      <formula>IF(RIGHT(TEXT(AQ119,"0.#"),1)=".",FALSE,TRUE)</formula>
    </cfRule>
    <cfRule type="expression" dxfId="2580" priority="13148">
      <formula>IF(RIGHT(TEXT(AQ119,"0.#"),1)=".",TRUE,FALSE)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M120">
    <cfRule type="expression" dxfId="2443" priority="2975">
      <formula>IF(RIGHT(TEXT(AM120,"0.#"),1)=".",FALSE,TRUE)</formula>
    </cfRule>
    <cfRule type="expression" dxfId="2442" priority="2976">
      <formula>IF(RIGHT(TEXT(AM120,"0.#"),1)=".",TRUE,FALSE)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119">
    <cfRule type="expression" dxfId="707" priority="7">
      <formula>IF(RIGHT(TEXT(AE119,"0.#"),1)=".",FALSE,TRUE)</formula>
    </cfRule>
    <cfRule type="expression" dxfId="706" priority="8">
      <formula>IF(RIGHT(TEXT(AE119,"0.#"),1)=".",TRUE,FALSE)</formula>
    </cfRule>
  </conditionalFormatting>
  <conditionalFormatting sqref="AI119">
    <cfRule type="expression" dxfId="705" priority="5">
      <formula>IF(RIGHT(TEXT(AI119,"0.#"),1)=".",FALSE,TRUE)</formula>
    </cfRule>
    <cfRule type="expression" dxfId="704" priority="6">
      <formula>IF(RIGHT(TEXT(AI119,"0.#"),1)=".",TRUE,FALSE)</formula>
    </cfRule>
  </conditionalFormatting>
  <conditionalFormatting sqref="AE120">
    <cfRule type="expression" dxfId="703" priority="3">
      <formula>IF(RIGHT(TEXT(AE120,"0.#"),1)=".",FALSE,TRUE)</formula>
    </cfRule>
    <cfRule type="expression" dxfId="702" priority="4">
      <formula>IF(RIGHT(TEXT(AE120,"0.#"),1)=".",TRUE,FALSE)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9"/>
      <c r="Z2" s="412"/>
      <c r="AA2" s="413"/>
      <c r="AB2" s="1013" t="s">
        <v>11</v>
      </c>
      <c r="AC2" s="1014"/>
      <c r="AD2" s="1015"/>
      <c r="AE2" s="1001" t="s">
        <v>357</v>
      </c>
      <c r="AF2" s="1001"/>
      <c r="AG2" s="1001"/>
      <c r="AH2" s="1001"/>
      <c r="AI2" s="1001" t="s">
        <v>363</v>
      </c>
      <c r="AJ2" s="1001"/>
      <c r="AK2" s="1001"/>
      <c r="AL2" s="1001"/>
      <c r="AM2" s="1001" t="s">
        <v>472</v>
      </c>
      <c r="AN2" s="1001"/>
      <c r="AO2" s="1001"/>
      <c r="AP2" s="459"/>
      <c r="AQ2" s="174" t="s">
        <v>355</v>
      </c>
      <c r="AR2" s="167"/>
      <c r="AS2" s="167"/>
      <c r="AT2" s="168"/>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0"/>
      <c r="Z3" s="1011"/>
      <c r="AA3" s="1012"/>
      <c r="AB3" s="1016"/>
      <c r="AC3" s="1017"/>
      <c r="AD3" s="1018"/>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5" customHeight="1" x14ac:dyDescent="0.15">
      <c r="A4" s="516"/>
      <c r="B4" s="514"/>
      <c r="C4" s="514"/>
      <c r="D4" s="514"/>
      <c r="E4" s="514"/>
      <c r="F4" s="515"/>
      <c r="G4" s="541"/>
      <c r="H4" s="1019"/>
      <c r="I4" s="1019"/>
      <c r="J4" s="1019"/>
      <c r="K4" s="1019"/>
      <c r="L4" s="1019"/>
      <c r="M4" s="1019"/>
      <c r="N4" s="1019"/>
      <c r="O4" s="1020"/>
      <c r="P4" s="159"/>
      <c r="Q4" s="1027"/>
      <c r="R4" s="1027"/>
      <c r="S4" s="1027"/>
      <c r="T4" s="1027"/>
      <c r="U4" s="1027"/>
      <c r="V4" s="1027"/>
      <c r="W4" s="1027"/>
      <c r="X4" s="1028"/>
      <c r="Y4" s="1005" t="s">
        <v>12</v>
      </c>
      <c r="Z4" s="1006"/>
      <c r="AA4" s="1007"/>
      <c r="AB4" s="552"/>
      <c r="AC4" s="1008"/>
      <c r="AD4" s="1008"/>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523"/>
      <c r="AC5" s="1004"/>
      <c r="AD5" s="1004"/>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9"/>
      <c r="Z9" s="412"/>
      <c r="AA9" s="413"/>
      <c r="AB9" s="1013" t="s">
        <v>11</v>
      </c>
      <c r="AC9" s="1014"/>
      <c r="AD9" s="1015"/>
      <c r="AE9" s="1001" t="s">
        <v>357</v>
      </c>
      <c r="AF9" s="1001"/>
      <c r="AG9" s="1001"/>
      <c r="AH9" s="1001"/>
      <c r="AI9" s="1001" t="s">
        <v>363</v>
      </c>
      <c r="AJ9" s="1001"/>
      <c r="AK9" s="1001"/>
      <c r="AL9" s="1001"/>
      <c r="AM9" s="1001" t="s">
        <v>472</v>
      </c>
      <c r="AN9" s="1001"/>
      <c r="AO9" s="1001"/>
      <c r="AP9" s="459"/>
      <c r="AQ9" s="174" t="s">
        <v>355</v>
      </c>
      <c r="AR9" s="167"/>
      <c r="AS9" s="167"/>
      <c r="AT9" s="168"/>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0"/>
      <c r="Z10" s="1011"/>
      <c r="AA10" s="1012"/>
      <c r="AB10" s="1016"/>
      <c r="AC10" s="1017"/>
      <c r="AD10" s="1018"/>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5" customHeight="1" x14ac:dyDescent="0.15">
      <c r="A11" s="516"/>
      <c r="B11" s="514"/>
      <c r="C11" s="514"/>
      <c r="D11" s="514"/>
      <c r="E11" s="514"/>
      <c r="F11" s="515"/>
      <c r="G11" s="541"/>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2"/>
      <c r="AC11" s="1008"/>
      <c r="AD11" s="1008"/>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3"/>
      <c r="AC12" s="1004"/>
      <c r="AD12" s="1004"/>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9"/>
      <c r="Z16" s="412"/>
      <c r="AA16" s="413"/>
      <c r="AB16" s="1013" t="s">
        <v>11</v>
      </c>
      <c r="AC16" s="1014"/>
      <c r="AD16" s="1015"/>
      <c r="AE16" s="1001" t="s">
        <v>357</v>
      </c>
      <c r="AF16" s="1001"/>
      <c r="AG16" s="1001"/>
      <c r="AH16" s="1001"/>
      <c r="AI16" s="1001" t="s">
        <v>363</v>
      </c>
      <c r="AJ16" s="1001"/>
      <c r="AK16" s="1001"/>
      <c r="AL16" s="1001"/>
      <c r="AM16" s="1001" t="s">
        <v>472</v>
      </c>
      <c r="AN16" s="1001"/>
      <c r="AO16" s="1001"/>
      <c r="AP16" s="459"/>
      <c r="AQ16" s="174" t="s">
        <v>355</v>
      </c>
      <c r="AR16" s="167"/>
      <c r="AS16" s="167"/>
      <c r="AT16" s="168"/>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0"/>
      <c r="Z17" s="1011"/>
      <c r="AA17" s="1012"/>
      <c r="AB17" s="1016"/>
      <c r="AC17" s="1017"/>
      <c r="AD17" s="1018"/>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5" customHeight="1" x14ac:dyDescent="0.15">
      <c r="A18" s="516"/>
      <c r="B18" s="514"/>
      <c r="C18" s="514"/>
      <c r="D18" s="514"/>
      <c r="E18" s="514"/>
      <c r="F18" s="515"/>
      <c r="G18" s="541"/>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2"/>
      <c r="AC18" s="1008"/>
      <c r="AD18" s="1008"/>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3"/>
      <c r="AC19" s="1004"/>
      <c r="AD19" s="1004"/>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9"/>
      <c r="Z23" s="412"/>
      <c r="AA23" s="413"/>
      <c r="AB23" s="1013" t="s">
        <v>11</v>
      </c>
      <c r="AC23" s="1014"/>
      <c r="AD23" s="1015"/>
      <c r="AE23" s="1001" t="s">
        <v>357</v>
      </c>
      <c r="AF23" s="1001"/>
      <c r="AG23" s="1001"/>
      <c r="AH23" s="1001"/>
      <c r="AI23" s="1001" t="s">
        <v>363</v>
      </c>
      <c r="AJ23" s="1001"/>
      <c r="AK23" s="1001"/>
      <c r="AL23" s="1001"/>
      <c r="AM23" s="1001" t="s">
        <v>472</v>
      </c>
      <c r="AN23" s="1001"/>
      <c r="AO23" s="1001"/>
      <c r="AP23" s="459"/>
      <c r="AQ23" s="174" t="s">
        <v>355</v>
      </c>
      <c r="AR23" s="167"/>
      <c r="AS23" s="167"/>
      <c r="AT23" s="168"/>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0"/>
      <c r="Z24" s="1011"/>
      <c r="AA24" s="1012"/>
      <c r="AB24" s="1016"/>
      <c r="AC24" s="1017"/>
      <c r="AD24" s="1018"/>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5" customHeight="1" x14ac:dyDescent="0.15">
      <c r="A25" s="516"/>
      <c r="B25" s="514"/>
      <c r="C25" s="514"/>
      <c r="D25" s="514"/>
      <c r="E25" s="514"/>
      <c r="F25" s="515"/>
      <c r="G25" s="541"/>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2"/>
      <c r="AC25" s="1008"/>
      <c r="AD25" s="1008"/>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3"/>
      <c r="AC26" s="1004"/>
      <c r="AD26" s="1004"/>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9"/>
      <c r="Z30" s="412"/>
      <c r="AA30" s="413"/>
      <c r="AB30" s="1013" t="s">
        <v>11</v>
      </c>
      <c r="AC30" s="1014"/>
      <c r="AD30" s="1015"/>
      <c r="AE30" s="1001" t="s">
        <v>357</v>
      </c>
      <c r="AF30" s="1001"/>
      <c r="AG30" s="1001"/>
      <c r="AH30" s="1001"/>
      <c r="AI30" s="1001" t="s">
        <v>363</v>
      </c>
      <c r="AJ30" s="1001"/>
      <c r="AK30" s="1001"/>
      <c r="AL30" s="1001"/>
      <c r="AM30" s="1001" t="s">
        <v>472</v>
      </c>
      <c r="AN30" s="1001"/>
      <c r="AO30" s="1001"/>
      <c r="AP30" s="459"/>
      <c r="AQ30" s="174" t="s">
        <v>355</v>
      </c>
      <c r="AR30" s="167"/>
      <c r="AS30" s="167"/>
      <c r="AT30" s="168"/>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0"/>
      <c r="Z31" s="1011"/>
      <c r="AA31" s="1012"/>
      <c r="AB31" s="1016"/>
      <c r="AC31" s="1017"/>
      <c r="AD31" s="1018"/>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5" customHeight="1" x14ac:dyDescent="0.15">
      <c r="A32" s="516"/>
      <c r="B32" s="514"/>
      <c r="C32" s="514"/>
      <c r="D32" s="514"/>
      <c r="E32" s="514"/>
      <c r="F32" s="515"/>
      <c r="G32" s="541"/>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2"/>
      <c r="AC32" s="1008"/>
      <c r="AD32" s="1008"/>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3"/>
      <c r="AC33" s="1004"/>
      <c r="AD33" s="1004"/>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9"/>
      <c r="Z37" s="412"/>
      <c r="AA37" s="413"/>
      <c r="AB37" s="1013" t="s">
        <v>11</v>
      </c>
      <c r="AC37" s="1014"/>
      <c r="AD37" s="1015"/>
      <c r="AE37" s="1001" t="s">
        <v>357</v>
      </c>
      <c r="AF37" s="1001"/>
      <c r="AG37" s="1001"/>
      <c r="AH37" s="1001"/>
      <c r="AI37" s="1001" t="s">
        <v>363</v>
      </c>
      <c r="AJ37" s="1001"/>
      <c r="AK37" s="1001"/>
      <c r="AL37" s="1001"/>
      <c r="AM37" s="1001" t="s">
        <v>472</v>
      </c>
      <c r="AN37" s="1001"/>
      <c r="AO37" s="1001"/>
      <c r="AP37" s="459"/>
      <c r="AQ37" s="174" t="s">
        <v>355</v>
      </c>
      <c r="AR37" s="167"/>
      <c r="AS37" s="167"/>
      <c r="AT37" s="168"/>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0"/>
      <c r="Z38" s="1011"/>
      <c r="AA38" s="1012"/>
      <c r="AB38" s="1016"/>
      <c r="AC38" s="1017"/>
      <c r="AD38" s="1018"/>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5" customHeight="1" x14ac:dyDescent="0.15">
      <c r="A39" s="516"/>
      <c r="B39" s="514"/>
      <c r="C39" s="514"/>
      <c r="D39" s="514"/>
      <c r="E39" s="514"/>
      <c r="F39" s="515"/>
      <c r="G39" s="541"/>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2"/>
      <c r="AC39" s="1008"/>
      <c r="AD39" s="1008"/>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3"/>
      <c r="AC40" s="1004"/>
      <c r="AD40" s="1004"/>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9"/>
      <c r="Z44" s="412"/>
      <c r="AA44" s="413"/>
      <c r="AB44" s="1013" t="s">
        <v>11</v>
      </c>
      <c r="AC44" s="1014"/>
      <c r="AD44" s="1015"/>
      <c r="AE44" s="1001" t="s">
        <v>357</v>
      </c>
      <c r="AF44" s="1001"/>
      <c r="AG44" s="1001"/>
      <c r="AH44" s="1001"/>
      <c r="AI44" s="1001" t="s">
        <v>363</v>
      </c>
      <c r="AJ44" s="1001"/>
      <c r="AK44" s="1001"/>
      <c r="AL44" s="1001"/>
      <c r="AM44" s="1001" t="s">
        <v>472</v>
      </c>
      <c r="AN44" s="1001"/>
      <c r="AO44" s="1001"/>
      <c r="AP44" s="459"/>
      <c r="AQ44" s="174" t="s">
        <v>355</v>
      </c>
      <c r="AR44" s="167"/>
      <c r="AS44" s="167"/>
      <c r="AT44" s="168"/>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0"/>
      <c r="Z45" s="1011"/>
      <c r="AA45" s="1012"/>
      <c r="AB45" s="1016"/>
      <c r="AC45" s="1017"/>
      <c r="AD45" s="1018"/>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5" customHeight="1" x14ac:dyDescent="0.15">
      <c r="A46" s="516"/>
      <c r="B46" s="514"/>
      <c r="C46" s="514"/>
      <c r="D46" s="514"/>
      <c r="E46" s="514"/>
      <c r="F46" s="515"/>
      <c r="G46" s="541"/>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2"/>
      <c r="AC46" s="1008"/>
      <c r="AD46" s="1008"/>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3"/>
      <c r="AC47" s="1004"/>
      <c r="AD47" s="1004"/>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9"/>
      <c r="Z51" s="412"/>
      <c r="AA51" s="413"/>
      <c r="AB51" s="459" t="s">
        <v>11</v>
      </c>
      <c r="AC51" s="1014"/>
      <c r="AD51" s="1015"/>
      <c r="AE51" s="1001" t="s">
        <v>357</v>
      </c>
      <c r="AF51" s="1001"/>
      <c r="AG51" s="1001"/>
      <c r="AH51" s="1001"/>
      <c r="AI51" s="1001" t="s">
        <v>363</v>
      </c>
      <c r="AJ51" s="1001"/>
      <c r="AK51" s="1001"/>
      <c r="AL51" s="1001"/>
      <c r="AM51" s="1001" t="s">
        <v>472</v>
      </c>
      <c r="AN51" s="1001"/>
      <c r="AO51" s="1001"/>
      <c r="AP51" s="459"/>
      <c r="AQ51" s="174" t="s">
        <v>355</v>
      </c>
      <c r="AR51" s="167"/>
      <c r="AS51" s="167"/>
      <c r="AT51" s="168"/>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0"/>
      <c r="Z52" s="1011"/>
      <c r="AA52" s="1012"/>
      <c r="AB52" s="1016"/>
      <c r="AC52" s="1017"/>
      <c r="AD52" s="1018"/>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5" customHeight="1" x14ac:dyDescent="0.15">
      <c r="A53" s="516"/>
      <c r="B53" s="514"/>
      <c r="C53" s="514"/>
      <c r="D53" s="514"/>
      <c r="E53" s="514"/>
      <c r="F53" s="515"/>
      <c r="G53" s="541"/>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2"/>
      <c r="AC53" s="1008"/>
      <c r="AD53" s="1008"/>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3"/>
      <c r="AC54" s="1004"/>
      <c r="AD54" s="1004"/>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9"/>
      <c r="Z58" s="412"/>
      <c r="AA58" s="413"/>
      <c r="AB58" s="1013" t="s">
        <v>11</v>
      </c>
      <c r="AC58" s="1014"/>
      <c r="AD58" s="1015"/>
      <c r="AE58" s="1001" t="s">
        <v>357</v>
      </c>
      <c r="AF58" s="1001"/>
      <c r="AG58" s="1001"/>
      <c r="AH58" s="1001"/>
      <c r="AI58" s="1001" t="s">
        <v>363</v>
      </c>
      <c r="AJ58" s="1001"/>
      <c r="AK58" s="1001"/>
      <c r="AL58" s="1001"/>
      <c r="AM58" s="1001" t="s">
        <v>472</v>
      </c>
      <c r="AN58" s="1001"/>
      <c r="AO58" s="1001"/>
      <c r="AP58" s="459"/>
      <c r="AQ58" s="174" t="s">
        <v>355</v>
      </c>
      <c r="AR58" s="167"/>
      <c r="AS58" s="167"/>
      <c r="AT58" s="168"/>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0"/>
      <c r="Z59" s="1011"/>
      <c r="AA59" s="1012"/>
      <c r="AB59" s="1016"/>
      <c r="AC59" s="1017"/>
      <c r="AD59" s="1018"/>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5" customHeight="1" x14ac:dyDescent="0.15">
      <c r="A60" s="516"/>
      <c r="B60" s="514"/>
      <c r="C60" s="514"/>
      <c r="D60" s="514"/>
      <c r="E60" s="514"/>
      <c r="F60" s="515"/>
      <c r="G60" s="541"/>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2"/>
      <c r="AC60" s="1008"/>
      <c r="AD60" s="1008"/>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3"/>
      <c r="AC61" s="1004"/>
      <c r="AD61" s="1004"/>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9"/>
      <c r="Z65" s="412"/>
      <c r="AA65" s="413"/>
      <c r="AB65" s="1013" t="s">
        <v>11</v>
      </c>
      <c r="AC65" s="1014"/>
      <c r="AD65" s="1015"/>
      <c r="AE65" s="1001" t="s">
        <v>357</v>
      </c>
      <c r="AF65" s="1001"/>
      <c r="AG65" s="1001"/>
      <c r="AH65" s="1001"/>
      <c r="AI65" s="1001" t="s">
        <v>363</v>
      </c>
      <c r="AJ65" s="1001"/>
      <c r="AK65" s="1001"/>
      <c r="AL65" s="1001"/>
      <c r="AM65" s="1001" t="s">
        <v>472</v>
      </c>
      <c r="AN65" s="1001"/>
      <c r="AO65" s="1001"/>
      <c r="AP65" s="459"/>
      <c r="AQ65" s="174" t="s">
        <v>355</v>
      </c>
      <c r="AR65" s="167"/>
      <c r="AS65" s="167"/>
      <c r="AT65" s="168"/>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0"/>
      <c r="Z66" s="1011"/>
      <c r="AA66" s="1012"/>
      <c r="AB66" s="1016"/>
      <c r="AC66" s="1017"/>
      <c r="AD66" s="1018"/>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5" customHeight="1" x14ac:dyDescent="0.15">
      <c r="A67" s="516"/>
      <c r="B67" s="514"/>
      <c r="C67" s="514"/>
      <c r="D67" s="514"/>
      <c r="E67" s="514"/>
      <c r="F67" s="515"/>
      <c r="G67" s="541"/>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2"/>
      <c r="AC67" s="1008"/>
      <c r="AD67" s="1008"/>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3"/>
      <c r="AC68" s="1004"/>
      <c r="AD68" s="1004"/>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8" t="s">
        <v>301</v>
      </c>
      <c r="AC69" s="428"/>
      <c r="AD69" s="428"/>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3"/>
      <c r="L3" s="113"/>
      <c r="M3" s="113"/>
      <c r="N3" s="113"/>
      <c r="O3" s="113"/>
      <c r="P3" s="347" t="s">
        <v>27</v>
      </c>
      <c r="Q3" s="347"/>
      <c r="R3" s="347"/>
      <c r="S3" s="347"/>
      <c r="T3" s="347"/>
      <c r="U3" s="347"/>
      <c r="V3" s="347"/>
      <c r="W3" s="347"/>
      <c r="X3" s="347"/>
      <c r="Y3" s="344" t="s">
        <v>496</v>
      </c>
      <c r="Z3" s="345"/>
      <c r="AA3" s="345"/>
      <c r="AB3" s="345"/>
      <c r="AC3" s="276" t="s">
        <v>479</v>
      </c>
      <c r="AD3" s="276"/>
      <c r="AE3" s="276"/>
      <c r="AF3" s="276"/>
      <c r="AG3" s="276"/>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3"/>
      <c r="L36" s="113"/>
      <c r="M36" s="113"/>
      <c r="N36" s="113"/>
      <c r="O36" s="113"/>
      <c r="P36" s="347" t="s">
        <v>27</v>
      </c>
      <c r="Q36" s="347"/>
      <c r="R36" s="347"/>
      <c r="S36" s="347"/>
      <c r="T36" s="347"/>
      <c r="U36" s="347"/>
      <c r="V36" s="347"/>
      <c r="W36" s="347"/>
      <c r="X36" s="347"/>
      <c r="Y36" s="344" t="s">
        <v>496</v>
      </c>
      <c r="Z36" s="345"/>
      <c r="AA36" s="345"/>
      <c r="AB36" s="345"/>
      <c r="AC36" s="276" t="s">
        <v>479</v>
      </c>
      <c r="AD36" s="276"/>
      <c r="AE36" s="276"/>
      <c r="AF36" s="276"/>
      <c r="AG36" s="276"/>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3"/>
      <c r="L69" s="113"/>
      <c r="M69" s="113"/>
      <c r="N69" s="113"/>
      <c r="O69" s="113"/>
      <c r="P69" s="347" t="s">
        <v>27</v>
      </c>
      <c r="Q69" s="347"/>
      <c r="R69" s="347"/>
      <c r="S69" s="347"/>
      <c r="T69" s="347"/>
      <c r="U69" s="347"/>
      <c r="V69" s="347"/>
      <c r="W69" s="347"/>
      <c r="X69" s="347"/>
      <c r="Y69" s="344" t="s">
        <v>496</v>
      </c>
      <c r="Z69" s="345"/>
      <c r="AA69" s="345"/>
      <c r="AB69" s="345"/>
      <c r="AC69" s="276" t="s">
        <v>479</v>
      </c>
      <c r="AD69" s="276"/>
      <c r="AE69" s="276"/>
      <c r="AF69" s="276"/>
      <c r="AG69" s="276"/>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3"/>
      <c r="L102" s="113"/>
      <c r="M102" s="113"/>
      <c r="N102" s="113"/>
      <c r="O102" s="113"/>
      <c r="P102" s="347" t="s">
        <v>27</v>
      </c>
      <c r="Q102" s="347"/>
      <c r="R102" s="347"/>
      <c r="S102" s="347"/>
      <c r="T102" s="347"/>
      <c r="U102" s="347"/>
      <c r="V102" s="347"/>
      <c r="W102" s="347"/>
      <c r="X102" s="347"/>
      <c r="Y102" s="344" t="s">
        <v>496</v>
      </c>
      <c r="Z102" s="345"/>
      <c r="AA102" s="345"/>
      <c r="AB102" s="345"/>
      <c r="AC102" s="276" t="s">
        <v>479</v>
      </c>
      <c r="AD102" s="276"/>
      <c r="AE102" s="276"/>
      <c r="AF102" s="276"/>
      <c r="AG102" s="276"/>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3"/>
      <c r="L135" s="113"/>
      <c r="M135" s="113"/>
      <c r="N135" s="113"/>
      <c r="O135" s="113"/>
      <c r="P135" s="347" t="s">
        <v>27</v>
      </c>
      <c r="Q135" s="347"/>
      <c r="R135" s="347"/>
      <c r="S135" s="347"/>
      <c r="T135" s="347"/>
      <c r="U135" s="347"/>
      <c r="V135" s="347"/>
      <c r="W135" s="347"/>
      <c r="X135" s="347"/>
      <c r="Y135" s="344" t="s">
        <v>496</v>
      </c>
      <c r="Z135" s="345"/>
      <c r="AA135" s="345"/>
      <c r="AB135" s="345"/>
      <c r="AC135" s="276" t="s">
        <v>479</v>
      </c>
      <c r="AD135" s="276"/>
      <c r="AE135" s="276"/>
      <c r="AF135" s="276"/>
      <c r="AG135" s="276"/>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3"/>
      <c r="L168" s="113"/>
      <c r="M168" s="113"/>
      <c r="N168" s="113"/>
      <c r="O168" s="113"/>
      <c r="P168" s="347" t="s">
        <v>27</v>
      </c>
      <c r="Q168" s="347"/>
      <c r="R168" s="347"/>
      <c r="S168" s="347"/>
      <c r="T168" s="347"/>
      <c r="U168" s="347"/>
      <c r="V168" s="347"/>
      <c r="W168" s="347"/>
      <c r="X168" s="347"/>
      <c r="Y168" s="344" t="s">
        <v>496</v>
      </c>
      <c r="Z168" s="345"/>
      <c r="AA168" s="345"/>
      <c r="AB168" s="345"/>
      <c r="AC168" s="276" t="s">
        <v>479</v>
      </c>
      <c r="AD168" s="276"/>
      <c r="AE168" s="276"/>
      <c r="AF168" s="276"/>
      <c r="AG168" s="276"/>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3"/>
      <c r="L201" s="113"/>
      <c r="M201" s="113"/>
      <c r="N201" s="113"/>
      <c r="O201" s="113"/>
      <c r="P201" s="347" t="s">
        <v>27</v>
      </c>
      <c r="Q201" s="347"/>
      <c r="R201" s="347"/>
      <c r="S201" s="347"/>
      <c r="T201" s="347"/>
      <c r="U201" s="347"/>
      <c r="V201" s="347"/>
      <c r="W201" s="347"/>
      <c r="X201" s="347"/>
      <c r="Y201" s="344" t="s">
        <v>496</v>
      </c>
      <c r="Z201" s="345"/>
      <c r="AA201" s="345"/>
      <c r="AB201" s="345"/>
      <c r="AC201" s="276" t="s">
        <v>479</v>
      </c>
      <c r="AD201" s="276"/>
      <c r="AE201" s="276"/>
      <c r="AF201" s="276"/>
      <c r="AG201" s="276"/>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3"/>
      <c r="L234" s="113"/>
      <c r="M234" s="113"/>
      <c r="N234" s="113"/>
      <c r="O234" s="113"/>
      <c r="P234" s="347" t="s">
        <v>27</v>
      </c>
      <c r="Q234" s="347"/>
      <c r="R234" s="347"/>
      <c r="S234" s="347"/>
      <c r="T234" s="347"/>
      <c r="U234" s="347"/>
      <c r="V234" s="347"/>
      <c r="W234" s="347"/>
      <c r="X234" s="347"/>
      <c r="Y234" s="344" t="s">
        <v>496</v>
      </c>
      <c r="Z234" s="345"/>
      <c r="AA234" s="345"/>
      <c r="AB234" s="345"/>
      <c r="AC234" s="276" t="s">
        <v>479</v>
      </c>
      <c r="AD234" s="276"/>
      <c r="AE234" s="276"/>
      <c r="AF234" s="276"/>
      <c r="AG234" s="276"/>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3"/>
      <c r="L267" s="113"/>
      <c r="M267" s="113"/>
      <c r="N267" s="113"/>
      <c r="O267" s="113"/>
      <c r="P267" s="347" t="s">
        <v>27</v>
      </c>
      <c r="Q267" s="347"/>
      <c r="R267" s="347"/>
      <c r="S267" s="347"/>
      <c r="T267" s="347"/>
      <c r="U267" s="347"/>
      <c r="V267" s="347"/>
      <c r="W267" s="347"/>
      <c r="X267" s="347"/>
      <c r="Y267" s="344" t="s">
        <v>496</v>
      </c>
      <c r="Z267" s="345"/>
      <c r="AA267" s="345"/>
      <c r="AB267" s="345"/>
      <c r="AC267" s="276" t="s">
        <v>479</v>
      </c>
      <c r="AD267" s="276"/>
      <c r="AE267" s="276"/>
      <c r="AF267" s="276"/>
      <c r="AG267" s="276"/>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3"/>
      <c r="L300" s="113"/>
      <c r="M300" s="113"/>
      <c r="N300" s="113"/>
      <c r="O300" s="113"/>
      <c r="P300" s="347" t="s">
        <v>27</v>
      </c>
      <c r="Q300" s="347"/>
      <c r="R300" s="347"/>
      <c r="S300" s="347"/>
      <c r="T300" s="347"/>
      <c r="U300" s="347"/>
      <c r="V300" s="347"/>
      <c r="W300" s="347"/>
      <c r="X300" s="347"/>
      <c r="Y300" s="344" t="s">
        <v>496</v>
      </c>
      <c r="Z300" s="345"/>
      <c r="AA300" s="345"/>
      <c r="AB300" s="345"/>
      <c r="AC300" s="276" t="s">
        <v>479</v>
      </c>
      <c r="AD300" s="276"/>
      <c r="AE300" s="276"/>
      <c r="AF300" s="276"/>
      <c r="AG300" s="276"/>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3"/>
      <c r="L333" s="113"/>
      <c r="M333" s="113"/>
      <c r="N333" s="113"/>
      <c r="O333" s="113"/>
      <c r="P333" s="347" t="s">
        <v>27</v>
      </c>
      <c r="Q333" s="347"/>
      <c r="R333" s="347"/>
      <c r="S333" s="347"/>
      <c r="T333" s="347"/>
      <c r="U333" s="347"/>
      <c r="V333" s="347"/>
      <c r="W333" s="347"/>
      <c r="X333" s="347"/>
      <c r="Y333" s="344" t="s">
        <v>496</v>
      </c>
      <c r="Z333" s="345"/>
      <c r="AA333" s="345"/>
      <c r="AB333" s="345"/>
      <c r="AC333" s="276" t="s">
        <v>479</v>
      </c>
      <c r="AD333" s="276"/>
      <c r="AE333" s="276"/>
      <c r="AF333" s="276"/>
      <c r="AG333" s="276"/>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3"/>
      <c r="L366" s="113"/>
      <c r="M366" s="113"/>
      <c r="N366" s="113"/>
      <c r="O366" s="113"/>
      <c r="P366" s="347" t="s">
        <v>27</v>
      </c>
      <c r="Q366" s="347"/>
      <c r="R366" s="347"/>
      <c r="S366" s="347"/>
      <c r="T366" s="347"/>
      <c r="U366" s="347"/>
      <c r="V366" s="347"/>
      <c r="W366" s="347"/>
      <c r="X366" s="347"/>
      <c r="Y366" s="344" t="s">
        <v>496</v>
      </c>
      <c r="Z366" s="345"/>
      <c r="AA366" s="345"/>
      <c r="AB366" s="345"/>
      <c r="AC366" s="276" t="s">
        <v>479</v>
      </c>
      <c r="AD366" s="276"/>
      <c r="AE366" s="276"/>
      <c r="AF366" s="276"/>
      <c r="AG366" s="276"/>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3"/>
      <c r="L399" s="113"/>
      <c r="M399" s="113"/>
      <c r="N399" s="113"/>
      <c r="O399" s="113"/>
      <c r="P399" s="347" t="s">
        <v>27</v>
      </c>
      <c r="Q399" s="347"/>
      <c r="R399" s="347"/>
      <c r="S399" s="347"/>
      <c r="T399" s="347"/>
      <c r="U399" s="347"/>
      <c r="V399" s="347"/>
      <c r="W399" s="347"/>
      <c r="X399" s="347"/>
      <c r="Y399" s="344" t="s">
        <v>496</v>
      </c>
      <c r="Z399" s="345"/>
      <c r="AA399" s="345"/>
      <c r="AB399" s="345"/>
      <c r="AC399" s="276" t="s">
        <v>479</v>
      </c>
      <c r="AD399" s="276"/>
      <c r="AE399" s="276"/>
      <c r="AF399" s="276"/>
      <c r="AG399" s="276"/>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3"/>
      <c r="L432" s="113"/>
      <c r="M432" s="113"/>
      <c r="N432" s="113"/>
      <c r="O432" s="113"/>
      <c r="P432" s="347" t="s">
        <v>27</v>
      </c>
      <c r="Q432" s="347"/>
      <c r="R432" s="347"/>
      <c r="S432" s="347"/>
      <c r="T432" s="347"/>
      <c r="U432" s="347"/>
      <c r="V432" s="347"/>
      <c r="W432" s="347"/>
      <c r="X432" s="347"/>
      <c r="Y432" s="344" t="s">
        <v>496</v>
      </c>
      <c r="Z432" s="345"/>
      <c r="AA432" s="345"/>
      <c r="AB432" s="345"/>
      <c r="AC432" s="276" t="s">
        <v>479</v>
      </c>
      <c r="AD432" s="276"/>
      <c r="AE432" s="276"/>
      <c r="AF432" s="276"/>
      <c r="AG432" s="276"/>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3"/>
      <c r="L465" s="113"/>
      <c r="M465" s="113"/>
      <c r="N465" s="113"/>
      <c r="O465" s="113"/>
      <c r="P465" s="347" t="s">
        <v>27</v>
      </c>
      <c r="Q465" s="347"/>
      <c r="R465" s="347"/>
      <c r="S465" s="347"/>
      <c r="T465" s="347"/>
      <c r="U465" s="347"/>
      <c r="V465" s="347"/>
      <c r="W465" s="347"/>
      <c r="X465" s="347"/>
      <c r="Y465" s="344" t="s">
        <v>496</v>
      </c>
      <c r="Z465" s="345"/>
      <c r="AA465" s="345"/>
      <c r="AB465" s="345"/>
      <c r="AC465" s="276" t="s">
        <v>479</v>
      </c>
      <c r="AD465" s="276"/>
      <c r="AE465" s="276"/>
      <c r="AF465" s="276"/>
      <c r="AG465" s="276"/>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3"/>
      <c r="L498" s="113"/>
      <c r="M498" s="113"/>
      <c r="N498" s="113"/>
      <c r="O498" s="113"/>
      <c r="P498" s="347" t="s">
        <v>27</v>
      </c>
      <c r="Q498" s="347"/>
      <c r="R498" s="347"/>
      <c r="S498" s="347"/>
      <c r="T498" s="347"/>
      <c r="U498" s="347"/>
      <c r="V498" s="347"/>
      <c r="W498" s="347"/>
      <c r="X498" s="347"/>
      <c r="Y498" s="344" t="s">
        <v>496</v>
      </c>
      <c r="Z498" s="345"/>
      <c r="AA498" s="345"/>
      <c r="AB498" s="345"/>
      <c r="AC498" s="276" t="s">
        <v>479</v>
      </c>
      <c r="AD498" s="276"/>
      <c r="AE498" s="276"/>
      <c r="AF498" s="276"/>
      <c r="AG498" s="276"/>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3"/>
      <c r="L531" s="113"/>
      <c r="M531" s="113"/>
      <c r="N531" s="113"/>
      <c r="O531" s="113"/>
      <c r="P531" s="347" t="s">
        <v>27</v>
      </c>
      <c r="Q531" s="347"/>
      <c r="R531" s="347"/>
      <c r="S531" s="347"/>
      <c r="T531" s="347"/>
      <c r="U531" s="347"/>
      <c r="V531" s="347"/>
      <c r="W531" s="347"/>
      <c r="X531" s="347"/>
      <c r="Y531" s="344" t="s">
        <v>496</v>
      </c>
      <c r="Z531" s="345"/>
      <c r="AA531" s="345"/>
      <c r="AB531" s="345"/>
      <c r="AC531" s="276" t="s">
        <v>479</v>
      </c>
      <c r="AD531" s="276"/>
      <c r="AE531" s="276"/>
      <c r="AF531" s="276"/>
      <c r="AG531" s="276"/>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3"/>
      <c r="L564" s="113"/>
      <c r="M564" s="113"/>
      <c r="N564" s="113"/>
      <c r="O564" s="113"/>
      <c r="P564" s="347" t="s">
        <v>27</v>
      </c>
      <c r="Q564" s="347"/>
      <c r="R564" s="347"/>
      <c r="S564" s="347"/>
      <c r="T564" s="347"/>
      <c r="U564" s="347"/>
      <c r="V564" s="347"/>
      <c r="W564" s="347"/>
      <c r="X564" s="347"/>
      <c r="Y564" s="344" t="s">
        <v>496</v>
      </c>
      <c r="Z564" s="345"/>
      <c r="AA564" s="345"/>
      <c r="AB564" s="345"/>
      <c r="AC564" s="276" t="s">
        <v>479</v>
      </c>
      <c r="AD564" s="276"/>
      <c r="AE564" s="276"/>
      <c r="AF564" s="276"/>
      <c r="AG564" s="276"/>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3"/>
      <c r="L597" s="113"/>
      <c r="M597" s="113"/>
      <c r="N597" s="113"/>
      <c r="O597" s="113"/>
      <c r="P597" s="347" t="s">
        <v>27</v>
      </c>
      <c r="Q597" s="347"/>
      <c r="R597" s="347"/>
      <c r="S597" s="347"/>
      <c r="T597" s="347"/>
      <c r="U597" s="347"/>
      <c r="V597" s="347"/>
      <c r="W597" s="347"/>
      <c r="X597" s="347"/>
      <c r="Y597" s="344" t="s">
        <v>496</v>
      </c>
      <c r="Z597" s="345"/>
      <c r="AA597" s="345"/>
      <c r="AB597" s="345"/>
      <c r="AC597" s="276" t="s">
        <v>479</v>
      </c>
      <c r="AD597" s="276"/>
      <c r="AE597" s="276"/>
      <c r="AF597" s="276"/>
      <c r="AG597" s="276"/>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3"/>
      <c r="L630" s="113"/>
      <c r="M630" s="113"/>
      <c r="N630" s="113"/>
      <c r="O630" s="113"/>
      <c r="P630" s="347" t="s">
        <v>27</v>
      </c>
      <c r="Q630" s="347"/>
      <c r="R630" s="347"/>
      <c r="S630" s="347"/>
      <c r="T630" s="347"/>
      <c r="U630" s="347"/>
      <c r="V630" s="347"/>
      <c r="W630" s="347"/>
      <c r="X630" s="347"/>
      <c r="Y630" s="344" t="s">
        <v>496</v>
      </c>
      <c r="Z630" s="345"/>
      <c r="AA630" s="345"/>
      <c r="AB630" s="345"/>
      <c r="AC630" s="276" t="s">
        <v>479</v>
      </c>
      <c r="AD630" s="276"/>
      <c r="AE630" s="276"/>
      <c r="AF630" s="276"/>
      <c r="AG630" s="276"/>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3"/>
      <c r="L663" s="113"/>
      <c r="M663" s="113"/>
      <c r="N663" s="113"/>
      <c r="O663" s="113"/>
      <c r="P663" s="347" t="s">
        <v>27</v>
      </c>
      <c r="Q663" s="347"/>
      <c r="R663" s="347"/>
      <c r="S663" s="347"/>
      <c r="T663" s="347"/>
      <c r="U663" s="347"/>
      <c r="V663" s="347"/>
      <c r="W663" s="347"/>
      <c r="X663" s="347"/>
      <c r="Y663" s="344" t="s">
        <v>496</v>
      </c>
      <c r="Z663" s="345"/>
      <c r="AA663" s="345"/>
      <c r="AB663" s="345"/>
      <c r="AC663" s="276" t="s">
        <v>479</v>
      </c>
      <c r="AD663" s="276"/>
      <c r="AE663" s="276"/>
      <c r="AF663" s="276"/>
      <c r="AG663" s="276"/>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3"/>
      <c r="L696" s="113"/>
      <c r="M696" s="113"/>
      <c r="N696" s="113"/>
      <c r="O696" s="113"/>
      <c r="P696" s="347" t="s">
        <v>27</v>
      </c>
      <c r="Q696" s="347"/>
      <c r="R696" s="347"/>
      <c r="S696" s="347"/>
      <c r="T696" s="347"/>
      <c r="U696" s="347"/>
      <c r="V696" s="347"/>
      <c r="W696" s="347"/>
      <c r="X696" s="347"/>
      <c r="Y696" s="344" t="s">
        <v>496</v>
      </c>
      <c r="Z696" s="345"/>
      <c r="AA696" s="345"/>
      <c r="AB696" s="345"/>
      <c r="AC696" s="276" t="s">
        <v>479</v>
      </c>
      <c r="AD696" s="276"/>
      <c r="AE696" s="276"/>
      <c r="AF696" s="276"/>
      <c r="AG696" s="276"/>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3"/>
      <c r="L729" s="113"/>
      <c r="M729" s="113"/>
      <c r="N729" s="113"/>
      <c r="O729" s="113"/>
      <c r="P729" s="347" t="s">
        <v>27</v>
      </c>
      <c r="Q729" s="347"/>
      <c r="R729" s="347"/>
      <c r="S729" s="347"/>
      <c r="T729" s="347"/>
      <c r="U729" s="347"/>
      <c r="V729" s="347"/>
      <c r="W729" s="347"/>
      <c r="X729" s="347"/>
      <c r="Y729" s="344" t="s">
        <v>496</v>
      </c>
      <c r="Z729" s="345"/>
      <c r="AA729" s="345"/>
      <c r="AB729" s="345"/>
      <c r="AC729" s="276" t="s">
        <v>479</v>
      </c>
      <c r="AD729" s="276"/>
      <c r="AE729" s="276"/>
      <c r="AF729" s="276"/>
      <c r="AG729" s="276"/>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3"/>
      <c r="L762" s="113"/>
      <c r="M762" s="113"/>
      <c r="N762" s="113"/>
      <c r="O762" s="113"/>
      <c r="P762" s="347" t="s">
        <v>27</v>
      </c>
      <c r="Q762" s="347"/>
      <c r="R762" s="347"/>
      <c r="S762" s="347"/>
      <c r="T762" s="347"/>
      <c r="U762" s="347"/>
      <c r="V762" s="347"/>
      <c r="W762" s="347"/>
      <c r="X762" s="347"/>
      <c r="Y762" s="344" t="s">
        <v>496</v>
      </c>
      <c r="Z762" s="345"/>
      <c r="AA762" s="345"/>
      <c r="AB762" s="345"/>
      <c r="AC762" s="276" t="s">
        <v>479</v>
      </c>
      <c r="AD762" s="276"/>
      <c r="AE762" s="276"/>
      <c r="AF762" s="276"/>
      <c r="AG762" s="276"/>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3"/>
      <c r="L795" s="113"/>
      <c r="M795" s="113"/>
      <c r="N795" s="113"/>
      <c r="O795" s="113"/>
      <c r="P795" s="347" t="s">
        <v>27</v>
      </c>
      <c r="Q795" s="347"/>
      <c r="R795" s="347"/>
      <c r="S795" s="347"/>
      <c r="T795" s="347"/>
      <c r="U795" s="347"/>
      <c r="V795" s="347"/>
      <c r="W795" s="347"/>
      <c r="X795" s="347"/>
      <c r="Y795" s="344" t="s">
        <v>496</v>
      </c>
      <c r="Z795" s="345"/>
      <c r="AA795" s="345"/>
      <c r="AB795" s="345"/>
      <c r="AC795" s="276" t="s">
        <v>479</v>
      </c>
      <c r="AD795" s="276"/>
      <c r="AE795" s="276"/>
      <c r="AF795" s="276"/>
      <c r="AG795" s="276"/>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3"/>
      <c r="L828" s="113"/>
      <c r="M828" s="113"/>
      <c r="N828" s="113"/>
      <c r="O828" s="113"/>
      <c r="P828" s="347" t="s">
        <v>27</v>
      </c>
      <c r="Q828" s="347"/>
      <c r="R828" s="347"/>
      <c r="S828" s="347"/>
      <c r="T828" s="347"/>
      <c r="U828" s="347"/>
      <c r="V828" s="347"/>
      <c r="W828" s="347"/>
      <c r="X828" s="347"/>
      <c r="Y828" s="344" t="s">
        <v>496</v>
      </c>
      <c r="Z828" s="345"/>
      <c r="AA828" s="345"/>
      <c r="AB828" s="345"/>
      <c r="AC828" s="276" t="s">
        <v>479</v>
      </c>
      <c r="AD828" s="276"/>
      <c r="AE828" s="276"/>
      <c r="AF828" s="276"/>
      <c r="AG828" s="276"/>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3"/>
      <c r="L861" s="113"/>
      <c r="M861" s="113"/>
      <c r="N861" s="113"/>
      <c r="O861" s="113"/>
      <c r="P861" s="347" t="s">
        <v>27</v>
      </c>
      <c r="Q861" s="347"/>
      <c r="R861" s="347"/>
      <c r="S861" s="347"/>
      <c r="T861" s="347"/>
      <c r="U861" s="347"/>
      <c r="V861" s="347"/>
      <c r="W861" s="347"/>
      <c r="X861" s="347"/>
      <c r="Y861" s="344" t="s">
        <v>496</v>
      </c>
      <c r="Z861" s="345"/>
      <c r="AA861" s="345"/>
      <c r="AB861" s="345"/>
      <c r="AC861" s="276" t="s">
        <v>479</v>
      </c>
      <c r="AD861" s="276"/>
      <c r="AE861" s="276"/>
      <c r="AF861" s="276"/>
      <c r="AG861" s="276"/>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3"/>
      <c r="L894" s="113"/>
      <c r="M894" s="113"/>
      <c r="N894" s="113"/>
      <c r="O894" s="113"/>
      <c r="P894" s="347" t="s">
        <v>27</v>
      </c>
      <c r="Q894" s="347"/>
      <c r="R894" s="347"/>
      <c r="S894" s="347"/>
      <c r="T894" s="347"/>
      <c r="U894" s="347"/>
      <c r="V894" s="347"/>
      <c r="W894" s="347"/>
      <c r="X894" s="347"/>
      <c r="Y894" s="344" t="s">
        <v>496</v>
      </c>
      <c r="Z894" s="345"/>
      <c r="AA894" s="345"/>
      <c r="AB894" s="345"/>
      <c r="AC894" s="276" t="s">
        <v>479</v>
      </c>
      <c r="AD894" s="276"/>
      <c r="AE894" s="276"/>
      <c r="AF894" s="276"/>
      <c r="AG894" s="276"/>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3"/>
      <c r="L927" s="113"/>
      <c r="M927" s="113"/>
      <c r="N927" s="113"/>
      <c r="O927" s="113"/>
      <c r="P927" s="347" t="s">
        <v>27</v>
      </c>
      <c r="Q927" s="347"/>
      <c r="R927" s="347"/>
      <c r="S927" s="347"/>
      <c r="T927" s="347"/>
      <c r="U927" s="347"/>
      <c r="V927" s="347"/>
      <c r="W927" s="347"/>
      <c r="X927" s="347"/>
      <c r="Y927" s="344" t="s">
        <v>496</v>
      </c>
      <c r="Z927" s="345"/>
      <c r="AA927" s="345"/>
      <c r="AB927" s="345"/>
      <c r="AC927" s="276" t="s">
        <v>479</v>
      </c>
      <c r="AD927" s="276"/>
      <c r="AE927" s="276"/>
      <c r="AF927" s="276"/>
      <c r="AG927" s="276"/>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3"/>
      <c r="L960" s="113"/>
      <c r="M960" s="113"/>
      <c r="N960" s="113"/>
      <c r="O960" s="113"/>
      <c r="P960" s="347" t="s">
        <v>27</v>
      </c>
      <c r="Q960" s="347"/>
      <c r="R960" s="347"/>
      <c r="S960" s="347"/>
      <c r="T960" s="347"/>
      <c r="U960" s="347"/>
      <c r="V960" s="347"/>
      <c r="W960" s="347"/>
      <c r="X960" s="347"/>
      <c r="Y960" s="344" t="s">
        <v>496</v>
      </c>
      <c r="Z960" s="345"/>
      <c r="AA960" s="345"/>
      <c r="AB960" s="345"/>
      <c r="AC960" s="276" t="s">
        <v>479</v>
      </c>
      <c r="AD960" s="276"/>
      <c r="AE960" s="276"/>
      <c r="AF960" s="276"/>
      <c r="AG960" s="276"/>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3"/>
      <c r="L993" s="113"/>
      <c r="M993" s="113"/>
      <c r="N993" s="113"/>
      <c r="O993" s="113"/>
      <c r="P993" s="347" t="s">
        <v>27</v>
      </c>
      <c r="Q993" s="347"/>
      <c r="R993" s="347"/>
      <c r="S993" s="347"/>
      <c r="T993" s="347"/>
      <c r="U993" s="347"/>
      <c r="V993" s="347"/>
      <c r="W993" s="347"/>
      <c r="X993" s="347"/>
      <c r="Y993" s="344" t="s">
        <v>496</v>
      </c>
      <c r="Z993" s="345"/>
      <c r="AA993" s="345"/>
      <c r="AB993" s="345"/>
      <c r="AC993" s="276" t="s">
        <v>479</v>
      </c>
      <c r="AD993" s="276"/>
      <c r="AE993" s="276"/>
      <c r="AF993" s="276"/>
      <c r="AG993" s="276"/>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3"/>
      <c r="L1026" s="113"/>
      <c r="M1026" s="113"/>
      <c r="N1026" s="113"/>
      <c r="O1026" s="113"/>
      <c r="P1026" s="347" t="s">
        <v>27</v>
      </c>
      <c r="Q1026" s="347"/>
      <c r="R1026" s="347"/>
      <c r="S1026" s="347"/>
      <c r="T1026" s="347"/>
      <c r="U1026" s="347"/>
      <c r="V1026" s="347"/>
      <c r="W1026" s="347"/>
      <c r="X1026" s="347"/>
      <c r="Y1026" s="344" t="s">
        <v>496</v>
      </c>
      <c r="Z1026" s="345"/>
      <c r="AA1026" s="345"/>
      <c r="AB1026" s="345"/>
      <c r="AC1026" s="276" t="s">
        <v>479</v>
      </c>
      <c r="AD1026" s="276"/>
      <c r="AE1026" s="276"/>
      <c r="AF1026" s="276"/>
      <c r="AG1026" s="276"/>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3"/>
      <c r="L1059" s="113"/>
      <c r="M1059" s="113"/>
      <c r="N1059" s="113"/>
      <c r="O1059" s="113"/>
      <c r="P1059" s="347" t="s">
        <v>27</v>
      </c>
      <c r="Q1059" s="347"/>
      <c r="R1059" s="347"/>
      <c r="S1059" s="347"/>
      <c r="T1059" s="347"/>
      <c r="U1059" s="347"/>
      <c r="V1059" s="347"/>
      <c r="W1059" s="347"/>
      <c r="X1059" s="347"/>
      <c r="Y1059" s="344" t="s">
        <v>496</v>
      </c>
      <c r="Z1059" s="345"/>
      <c r="AA1059" s="345"/>
      <c r="AB1059" s="345"/>
      <c r="AC1059" s="276" t="s">
        <v>479</v>
      </c>
      <c r="AD1059" s="276"/>
      <c r="AE1059" s="276"/>
      <c r="AF1059" s="276"/>
      <c r="AG1059" s="276"/>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3"/>
      <c r="L1092" s="113"/>
      <c r="M1092" s="113"/>
      <c r="N1092" s="113"/>
      <c r="O1092" s="113"/>
      <c r="P1092" s="347" t="s">
        <v>27</v>
      </c>
      <c r="Q1092" s="347"/>
      <c r="R1092" s="347"/>
      <c r="S1092" s="347"/>
      <c r="T1092" s="347"/>
      <c r="U1092" s="347"/>
      <c r="V1092" s="347"/>
      <c r="W1092" s="347"/>
      <c r="X1092" s="347"/>
      <c r="Y1092" s="344" t="s">
        <v>496</v>
      </c>
      <c r="Z1092" s="345"/>
      <c r="AA1092" s="345"/>
      <c r="AB1092" s="345"/>
      <c r="AC1092" s="276" t="s">
        <v>479</v>
      </c>
      <c r="AD1092" s="276"/>
      <c r="AE1092" s="276"/>
      <c r="AF1092" s="276"/>
      <c r="AG1092" s="276"/>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3"/>
      <c r="L1125" s="113"/>
      <c r="M1125" s="113"/>
      <c r="N1125" s="113"/>
      <c r="O1125" s="113"/>
      <c r="P1125" s="347" t="s">
        <v>27</v>
      </c>
      <c r="Q1125" s="347"/>
      <c r="R1125" s="347"/>
      <c r="S1125" s="347"/>
      <c r="T1125" s="347"/>
      <c r="U1125" s="347"/>
      <c r="V1125" s="347"/>
      <c r="W1125" s="347"/>
      <c r="X1125" s="347"/>
      <c r="Y1125" s="344" t="s">
        <v>496</v>
      </c>
      <c r="Z1125" s="345"/>
      <c r="AA1125" s="345"/>
      <c r="AB1125" s="345"/>
      <c r="AC1125" s="276" t="s">
        <v>479</v>
      </c>
      <c r="AD1125" s="276"/>
      <c r="AE1125" s="276"/>
      <c r="AF1125" s="276"/>
      <c r="AG1125" s="276"/>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3"/>
      <c r="L1158" s="113"/>
      <c r="M1158" s="113"/>
      <c r="N1158" s="113"/>
      <c r="O1158" s="113"/>
      <c r="P1158" s="347" t="s">
        <v>27</v>
      </c>
      <c r="Q1158" s="347"/>
      <c r="R1158" s="347"/>
      <c r="S1158" s="347"/>
      <c r="T1158" s="347"/>
      <c r="U1158" s="347"/>
      <c r="V1158" s="347"/>
      <c r="W1158" s="347"/>
      <c r="X1158" s="347"/>
      <c r="Y1158" s="344" t="s">
        <v>496</v>
      </c>
      <c r="Z1158" s="345"/>
      <c r="AA1158" s="345"/>
      <c r="AB1158" s="345"/>
      <c r="AC1158" s="276" t="s">
        <v>479</v>
      </c>
      <c r="AD1158" s="276"/>
      <c r="AE1158" s="276"/>
      <c r="AF1158" s="276"/>
      <c r="AG1158" s="276"/>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3"/>
      <c r="L1191" s="113"/>
      <c r="M1191" s="113"/>
      <c r="N1191" s="113"/>
      <c r="O1191" s="113"/>
      <c r="P1191" s="347" t="s">
        <v>27</v>
      </c>
      <c r="Q1191" s="347"/>
      <c r="R1191" s="347"/>
      <c r="S1191" s="347"/>
      <c r="T1191" s="347"/>
      <c r="U1191" s="347"/>
      <c r="V1191" s="347"/>
      <c r="W1191" s="347"/>
      <c r="X1191" s="347"/>
      <c r="Y1191" s="344" t="s">
        <v>496</v>
      </c>
      <c r="Z1191" s="345"/>
      <c r="AA1191" s="345"/>
      <c r="AB1191" s="345"/>
      <c r="AC1191" s="276" t="s">
        <v>479</v>
      </c>
      <c r="AD1191" s="276"/>
      <c r="AE1191" s="276"/>
      <c r="AF1191" s="276"/>
      <c r="AG1191" s="276"/>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3"/>
      <c r="L1224" s="113"/>
      <c r="M1224" s="113"/>
      <c r="N1224" s="113"/>
      <c r="O1224" s="113"/>
      <c r="P1224" s="347" t="s">
        <v>27</v>
      </c>
      <c r="Q1224" s="347"/>
      <c r="R1224" s="347"/>
      <c r="S1224" s="347"/>
      <c r="T1224" s="347"/>
      <c r="U1224" s="347"/>
      <c r="V1224" s="347"/>
      <c r="W1224" s="347"/>
      <c r="X1224" s="347"/>
      <c r="Y1224" s="344" t="s">
        <v>496</v>
      </c>
      <c r="Z1224" s="345"/>
      <c r="AA1224" s="345"/>
      <c r="AB1224" s="345"/>
      <c r="AC1224" s="276" t="s">
        <v>479</v>
      </c>
      <c r="AD1224" s="276"/>
      <c r="AE1224" s="276"/>
      <c r="AF1224" s="276"/>
      <c r="AG1224" s="276"/>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3"/>
      <c r="L1257" s="113"/>
      <c r="M1257" s="113"/>
      <c r="N1257" s="113"/>
      <c r="O1257" s="113"/>
      <c r="P1257" s="347" t="s">
        <v>27</v>
      </c>
      <c r="Q1257" s="347"/>
      <c r="R1257" s="347"/>
      <c r="S1257" s="347"/>
      <c r="T1257" s="347"/>
      <c r="U1257" s="347"/>
      <c r="V1257" s="347"/>
      <c r="W1257" s="347"/>
      <c r="X1257" s="347"/>
      <c r="Y1257" s="344" t="s">
        <v>496</v>
      </c>
      <c r="Z1257" s="345"/>
      <c r="AA1257" s="345"/>
      <c r="AB1257" s="345"/>
      <c r="AC1257" s="276" t="s">
        <v>479</v>
      </c>
      <c r="AD1257" s="276"/>
      <c r="AE1257" s="276"/>
      <c r="AF1257" s="276"/>
      <c r="AG1257" s="276"/>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3"/>
      <c r="L1290" s="113"/>
      <c r="M1290" s="113"/>
      <c r="N1290" s="113"/>
      <c r="O1290" s="113"/>
      <c r="P1290" s="347" t="s">
        <v>27</v>
      </c>
      <c r="Q1290" s="347"/>
      <c r="R1290" s="347"/>
      <c r="S1290" s="347"/>
      <c r="T1290" s="347"/>
      <c r="U1290" s="347"/>
      <c r="V1290" s="347"/>
      <c r="W1290" s="347"/>
      <c r="X1290" s="347"/>
      <c r="Y1290" s="344" t="s">
        <v>496</v>
      </c>
      <c r="Z1290" s="345"/>
      <c r="AA1290" s="345"/>
      <c r="AB1290" s="345"/>
      <c r="AC1290" s="276" t="s">
        <v>479</v>
      </c>
      <c r="AD1290" s="276"/>
      <c r="AE1290" s="276"/>
      <c r="AF1290" s="276"/>
      <c r="AG1290" s="276"/>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2018-05-29T01:54:22Z</cp:lastPrinted>
  <dcterms:created xsi:type="dcterms:W3CDTF">2012-03-13T00:50:25Z</dcterms:created>
  <dcterms:modified xsi:type="dcterms:W3CDTF">2018-07-09T07:53:06Z</dcterms:modified>
</cp:coreProperties>
</file>