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<sst xmlns="http://schemas.openxmlformats.org/spreadsheetml/2006/main" count="3006" uniqueCount="705">
  <si>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</si>
  <si>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</si>
  <si>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</si>
  <si>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</si>
  <si>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</si>
  <si>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</si>
  <si>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</si>
  <si>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</si>
  <si>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</si>
  <si>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</si>
  <si>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</si>
  <si>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</si>
  <si>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</si>
  <si>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</si>
  <si>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</si>
  <si>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</si>
  <si>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</si>
  <si>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</si>
  <si>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</si>
  <si>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</si>
  <si>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</si>
  <si>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</si>
  <si>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</si>
  <si>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</si>
  <si>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</si>
  <si>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</si>
  <si>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</si>
  <si>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</si>
  <si>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</si>
  <si>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</si>
  <si>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</si>
  <si>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</si>
  <si>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</si>
  <si>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</si>
  <si>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</si>
  <si>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</si>
  <si>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</si>
  <si>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</si>
  <si>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</si>
  <si>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</si>
  <si>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</si>
  <si>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</si>
  <si>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</si>
  <si>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</si>
  <si>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</si>
  <si>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</si>
  <si>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</si>
  <si>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</si>
  <si>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</si>
  <si>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</si>
  <si>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</si>
  <si>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</si>
  <si>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</si>
  <si>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</si>
  <si>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</si>
  <si>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</si>
  <si>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</si>
  <si>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</si>
  <si>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</si>
  <si>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</si>
  <si>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</si>
  <si>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</si>
  <si>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</si>
  <si>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</si>
  <si>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</si>
  <si>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</si>
  <si>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</si>
  <si>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</si>
  <si>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</si>
  <si>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</si>
  <si>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</si>
  <si>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</si>
  <si>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</si>
  <si>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</si>
  <si>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</si>
  <si>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</si>
  <si>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</si>
  <si>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</si>
  <si>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</si>
  <si>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</si>
  <si>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</si>
  <si>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</si>
  <si>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</si>
  <si>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</si>
  <si>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</si>
  <si>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</si>
  <si>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</si>
  <si>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</si>
  <si>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</si>
  <si>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</si>
  <si>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</si>
  <si>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</si>
  <si>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</si>
  <si>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</si>
  <si>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</si>
  <si>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</si>
  <si>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</si>
  <si>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</si>
  <si>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</si>
  <si>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</si>
  <si>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</si>
  <si>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</si>
  <si>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</si>
  <si>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</si>
  <si>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</si>
  <si>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</si>
  <si>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</si>
  <si>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</si>
  <si>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</si>
  <si>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</si>
  <si>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</si>
  <si>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</si>
  <si>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</si>
  <si>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</si>
  <si>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</si>
  <si>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</si>
  <si>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</si>
  <si>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</si>
  <si>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</si>
  <si>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</si>
  <si>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</si>
  <si>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</si>
  <si>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</si>
  <si>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</si>
  <si>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</si>
  <si>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</si>
  <si>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</si>
  <si>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</si>
  <si>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</si>
  <si>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</si>
  <si>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</si>
  <si>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</si>
  <si>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</si>
  <si>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</si>
  <si>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</si>
  <si>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</si>
  <si>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</si>
  <si>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</si>
  <si>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</si>
  <si>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</si>
  <si>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</si>
  <si>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</si>
  <si>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</si>
  <si>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</si>
  <si>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</si>
  <si>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</si>
  <si>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</si>
  <si>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</si>
  <si>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</si>
  <si>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</si>
  <si>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</si>
  <si>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</si>
  <si>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</si>
  <si>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</si>
  <si>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</si>
  <si>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</si>
  <si>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</si>
  <si>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</si>
  <si>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</si>
  <si>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</si>
  <si>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</si>
  <si>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</si>
  <si>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</si>
  <si>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</si>
  <si>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</si>
  <si>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</si>
  <si>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</si>
  <si>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</si>
  <si>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</si>
  <si>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</si>
  <si>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</si>
  <si>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</si>
  <si>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</si>
  <si>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</si>
  <si>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</si>
  <si>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</si>
  <si>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</si>
  <si>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</si>
  <si>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</si>
  <si>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</si>
  <si>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</si>
  <si>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</si>
  <si>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</si>
  <si>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</si>
  <si>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</si>
  <si>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</si>
  <si>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</si>
  <si>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</si>
  <si>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</si>
  <si>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</si>
  <si>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</si>
  <si>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</si>
  <si>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</si>
  <si>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</si>
  <si>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</si>
  <si>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</si>
  <si>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</si>
  <si>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</si>
  <si>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</si>
  <si>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</si>
  <si>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</si>
  <si>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</si>
  <si>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</si>
  <si>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</si>
  <si>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</si>
  <si>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</si>
  <si>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</si>
  <si>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</si>
  <si>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</si>
  <si>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</si>
  <si>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</si>
  <si>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</si>
  <si>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</si>
  <si>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</si>
  <si>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</si>
  <si>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</si>
  <si>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</si>
  <si>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</si>
  <si>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</si>
  <si>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</si>
  <si>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</si>
  <si>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</si>
  <si>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</si>
  <si>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</si>
  <si>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</si>
  <si>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</si>
  <si>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</si>
  <si>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</si>
  <si>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</si>
  <si>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</si>
  <si>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</si>
  <si>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</si>
  <si>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</si>
  <si>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</si>
  <si>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</si>
  <si>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</si>
  <si>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</si>
  <si>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</si>
  <si>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</si>
  <si>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</si>
  <si>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</si>
  <si>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</si>
  <si>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</si>
  <si>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</si>
  <si>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</si>
  <si>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</si>
  <si>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</si>
  <si>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</si>
  <si>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</si>
  <si>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</si>
  <si>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</si>
  <si>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</si>
  <si>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</si>
  <si>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</si>
  <si>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</si>
  <si>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</si>
  <si>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</si>
  <si>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</si>
  <si>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</si>
  <si>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</si>
  <si>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</si>
  <si>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</si>
  <si>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</si>
  <si>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</si>
  <si>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</si>
  <si>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</si>
  <si>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</si>
  <si>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</si>
  <si>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</si>
  <si>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</si>
  <si>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</si>
  <si>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</si>
  <si>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</si>
  <si>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</si>
  <si>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</si>
  <si>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</si>
  <si>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</si>
  <si>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</si>
  <si>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</si>
  <si>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</si>
  <si>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</si>
  <si>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</si>
  <si>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</si>
  <si>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</si>
  <si>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</si>
  <si>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</si>
  <si>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</si>
  <si>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</si>
  <si>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</si>
  <si>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</si>
  <si>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</si>
  <si>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</si>
  <si>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</si>
  <si>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</si>
  <si>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</si>
  <si>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</si>
  <si>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</si>
  <si>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</si>
  <si>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</si>
  <si>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</si>
  <si>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</si>
  <si>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</si>
  <si>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</si>
  <si>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</si>
  <si>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</si>
  <si>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</si>
  <si>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</si>
  <si>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</si>
  <si>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</si>
  <si>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</si>
  <si>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</si>
  <si>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</si>
  <si>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</si>
  <si>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</si>
  <si>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</si>
  <si>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</si>
  <si>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</si>
  <si>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</si>
  <si>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</si>
  <si>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</si>
  <si>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</si>
  <si>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</si>
  <si>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</si>
  <si>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</si>
  <si>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</si>
  <si>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</si>
  <si>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</si>
  <si>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</si>
  <si>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</si>
  <si>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</si>
  <si>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</si>
  <si>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</si>
  <si>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</si>
  <si>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</si>
  <si>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</si>
  <si>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</si>
  <si>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</si>
  <si>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</si>
  <si>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</si>
  <si>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</si>
  <si>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</si>
  <si>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</si>
  <si>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</si>
  <si>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</si>
  <si>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</si>
  <si>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</si>
  <si>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</si>
  <si>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</si>
  <si>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</si>
  <si>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</si>
  <si>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</si>
  <si>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</si>
  <si>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</si>
  <si>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</si>
  <si>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</si>
  <si>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</si>
  <si>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</si>
  <si>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</si>
  <si>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</si>
  <si>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</si>
  <si>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</si>
  <si>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</si>
  <si>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</si>
  <si>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</si>
  <si>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</si>
  <si>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</si>
  <si>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</si>
  <si>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</si>
  <si>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</si>
  <si>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</si>
  <si>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</si>
  <si>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</si>
  <si>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</si>
  <si>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</si>
  <si>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</si>
  <si>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</si>
  <si>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</si>
  <si>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</si>
  <si>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</si>
  <si>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</si>
  <si>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</si>
  <si>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</si>
  <si>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</si>
  <si>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</si>
  <si>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</si>
  <si>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</si>
  <si>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</si>
  <si>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</si>
  <si>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</si>
  <si>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</si>
  <si>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</si>
  <si>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</si>
  <si>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</si>
  <si>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</si>
  <si>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</si>
  <si>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</si>
  <si>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</si>
  <si>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</si>
  <si>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</si>
  <si>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</si>
  <si>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</si>
  <si>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</si>
  <si>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</si>
  <si>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</si>
  <si>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</si>
  <si>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</si>
  <si>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</si>
  <si>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</si>
  <si>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</si>
  <si>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</si>
  <si>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</si>
  <si>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</si>
  <si>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</si>
  <si>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</si>
  <si>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</si>
  <si>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</si>
  <si>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</si>
  <si>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</si>
  <si>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</si>
  <si>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</si>
  <si>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</si>
  <si>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</si>
  <si>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</si>
  <si>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</si>
  <si>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</si>
  <si>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</si>
  <si>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</si>
  <si>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</si>
  <si>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</si>
  <si>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</si>
  <si>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</si>
  <si>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</si>
  <si>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</si>
  <si>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</si>
  <si>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</si>
  <si>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</si>
  <si>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</si>
  <si>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</si>
  <si>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</si>
  <si>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</si>
  <si>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</si>
  <si>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</si>
  <si>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</si>
  <si>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</si>
  <si>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</si>
  <si>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</si>
  <si>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</si>
  <si>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</si>
  <si>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</si>
  <si>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</si>
  <si>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</si>
  <si>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</si>
  <si>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</si>
  <si>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</si>
  <si>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</si>
  <si>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</si>
  <si>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</si>
  <si>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</si>
  <si>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</si>
  <si>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</si>
  <si>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</si>
  <si>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</si>
  <si>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</si>
  <si>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</si>
  <si>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</si>
  <si>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</si>
  <si>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</si>
  <si>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</si>
  <si>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</si>
  <si>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</si>
  <si>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</si>
  <si>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</si>
  <si>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</si>
  <si>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</si>
  <si>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</si>
  <si>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</si>
  <si>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</si>
  <si>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</si>
  <si>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</si>
  <si>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</si>
  <si>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</si>
  <si>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</si>
  <si>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</si>
  <si>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</si>
  <si>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</si>
  <si>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</si>
  <si>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</si>
  <si>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</si>
  <si>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</si>
  <si>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</si>
  <si>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</si>
  <si>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</si>
  <si>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</si>
  <si>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</si>
  <si>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</si>
  <si>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</si>
  <si>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</si>
  <si>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</si>
  <si>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</si>
  <si>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</si>
  <si>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</si>
  <si>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</si>
  <si>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</si>
  <si>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</si>
  <si>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</si>
  <si>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</si>
  <si>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</si>
  <si>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</si>
  <si>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</si>
  <si>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</si>
  <si>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</si>
  <si>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</si>
  <si>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</si>
  <si>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</si>
  <si>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</si>
  <si>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</si>
  <si>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</si>
  <si>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</si>
  <si>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</si>
  <si>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</si>
  <si>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</si>
  <si>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</si>
  <si>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</si>
  <si>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</si>
  <si>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</si>
  <si>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</si>
  <si>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</si>
  <si>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</si>
  <si>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</si>
  <si>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</si>
  <si>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</si>
  <si>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</si>
  <si>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</si>
  <si>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</si>
  <si>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</si>
  <si>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</si>
  <si>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</si>
  <si>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</si>
  <si>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</si>
  <si>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</si>
  <si>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</si>
  <si>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視覚障害者用図書事業等</t>
    <rPh sb="0" eb="2">
      <t>シカク</t>
    </rPh>
    <rPh sb="2" eb="5">
      <t>ショウガイシャ</t>
    </rPh>
    <rPh sb="5" eb="6">
      <t>ヨウ</t>
    </rPh>
    <rPh sb="6" eb="8">
      <t>トショ</t>
    </rPh>
    <rPh sb="8" eb="10">
      <t>ジギョウ</t>
    </rPh>
    <rPh sb="10" eb="11">
      <t>トウ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</si>
  <si>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</si>
  <si>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t>
  </si>
  <si>
    <t>-</t>
    <phoneticPr fontId="5"/>
  </si>
  <si>
    <t>身体障害者福祉促進事業委託費</t>
    <rPh sb="0" eb="2">
      <t>シンタイ</t>
    </rPh>
    <rPh sb="2" eb="5">
      <t>ショウガイシャ</t>
    </rPh>
    <rPh sb="5" eb="7">
      <t>フクシ</t>
    </rPh>
    <rPh sb="7" eb="9">
      <t>ソクシン</t>
    </rPh>
    <rPh sb="9" eb="11">
      <t>ジギョウ</t>
    </rPh>
    <rPh sb="11" eb="14">
      <t>イタクヒ</t>
    </rPh>
    <phoneticPr fontId="5"/>
  </si>
  <si>
    <t>点字図書及び録音図書の貸出件数が、前年度の貸出件数を上回る。</t>
    <rPh sb="0" eb="2">
      <t>テンジ</t>
    </rPh>
    <rPh sb="2" eb="4">
      <t>トショ</t>
    </rPh>
    <rPh sb="4" eb="5">
      <t>オヨ</t>
    </rPh>
    <rPh sb="6" eb="8">
      <t>ロクオン</t>
    </rPh>
    <rPh sb="8" eb="10">
      <t>トショ</t>
    </rPh>
    <rPh sb="11" eb="13">
      <t>カシダシ</t>
    </rPh>
    <rPh sb="13" eb="15">
      <t>ケンスウ</t>
    </rPh>
    <rPh sb="17" eb="20">
      <t>ゼンネンド</t>
    </rPh>
    <rPh sb="21" eb="23">
      <t>カシダシ</t>
    </rPh>
    <rPh sb="23" eb="25">
      <t>ケンスウ</t>
    </rPh>
    <rPh sb="26" eb="28">
      <t>ウワマワ</t>
    </rPh>
    <phoneticPr fontId="5"/>
  </si>
  <si>
    <t>点字図書及び録音図書の貸出件数</t>
    <phoneticPr fontId="5"/>
  </si>
  <si>
    <t>冊</t>
    <rPh sb="0" eb="1">
      <t>サツ</t>
    </rPh>
    <phoneticPr fontId="5"/>
  </si>
  <si>
    <t>盲人用具の斡旋件数が、前年度の斡旋件数を上回る。</t>
    <rPh sb="0" eb="2">
      <t>モウジン</t>
    </rPh>
    <rPh sb="2" eb="4">
      <t>ヨウグ</t>
    </rPh>
    <rPh sb="5" eb="7">
      <t>アッセン</t>
    </rPh>
    <rPh sb="7" eb="9">
      <t>ケンスウ</t>
    </rPh>
    <rPh sb="11" eb="14">
      <t>ゼンネンド</t>
    </rPh>
    <rPh sb="15" eb="17">
      <t>アッセン</t>
    </rPh>
    <rPh sb="17" eb="19">
      <t>ケンスウ</t>
    </rPh>
    <rPh sb="20" eb="22">
      <t>ウワマワ</t>
    </rPh>
    <phoneticPr fontId="5"/>
  </si>
  <si>
    <t>盲人用具の斡旋件数</t>
    <rPh sb="0" eb="2">
      <t>モウジン</t>
    </rPh>
    <rPh sb="2" eb="4">
      <t>ヨウグ</t>
    </rPh>
    <rPh sb="5" eb="7">
      <t>アッセン</t>
    </rPh>
    <rPh sb="7" eb="9">
      <t>ケンスウ</t>
    </rPh>
    <phoneticPr fontId="5"/>
  </si>
  <si>
    <t>件</t>
    <rPh sb="0" eb="1">
      <t>ケン</t>
    </rPh>
    <phoneticPr fontId="5"/>
  </si>
  <si>
    <t>点字図書及び録音図書の製作数</t>
    <rPh sb="0" eb="2">
      <t>テンジ</t>
    </rPh>
    <rPh sb="2" eb="4">
      <t>トショ</t>
    </rPh>
    <rPh sb="4" eb="5">
      <t>オヨ</t>
    </rPh>
    <rPh sb="6" eb="8">
      <t>ロクオン</t>
    </rPh>
    <rPh sb="8" eb="10">
      <t>トショ</t>
    </rPh>
    <rPh sb="11" eb="13">
      <t>セイサク</t>
    </rPh>
    <rPh sb="13" eb="14">
      <t>スウ</t>
    </rPh>
    <phoneticPr fontId="5"/>
  </si>
  <si>
    <t>タイトル</t>
    <phoneticPr fontId="5"/>
  </si>
  <si>
    <t>基本目標Ⅸ：障害のある人も障害のない人も地域でともに生活し、活動する社会づくりを推進すること
　施策第目標１：必要な保健福祉サービスが的確に提供される体制を整備し、障害者の地域における生活を総合的に支援すること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3" eb="15">
      <t>ショウガイ</t>
    </rPh>
    <rPh sb="18" eb="19">
      <t>ヒト</t>
    </rPh>
    <rPh sb="20" eb="22">
      <t>チイキ</t>
    </rPh>
    <rPh sb="26" eb="28">
      <t>セイカツ</t>
    </rPh>
    <rPh sb="30" eb="32">
      <t>カツドウ</t>
    </rPh>
    <rPh sb="34" eb="36">
      <t>シャカイ</t>
    </rPh>
    <rPh sb="40" eb="42">
      <t>スイシン</t>
    </rPh>
    <rPh sb="48" eb="50">
      <t>セサク</t>
    </rPh>
    <rPh sb="50" eb="51">
      <t>ダイ</t>
    </rPh>
    <rPh sb="51" eb="53">
      <t>モクヒョウ</t>
    </rPh>
    <rPh sb="55" eb="57">
      <t>ヒツヨウ</t>
    </rPh>
    <rPh sb="58" eb="60">
      <t>ホケン</t>
    </rPh>
    <rPh sb="60" eb="62">
      <t>フクシ</t>
    </rPh>
    <rPh sb="67" eb="69">
      <t>テキカク</t>
    </rPh>
    <rPh sb="70" eb="72">
      <t>テイキョウ</t>
    </rPh>
    <rPh sb="75" eb="77">
      <t>タイセイ</t>
    </rPh>
    <rPh sb="78" eb="80">
      <t>セイビ</t>
    </rPh>
    <rPh sb="82" eb="85">
      <t>ショウガイシャ</t>
    </rPh>
    <rPh sb="86" eb="88">
      <t>チイキ</t>
    </rPh>
    <rPh sb="92" eb="94">
      <t>セイカツ</t>
    </rPh>
    <rPh sb="95" eb="98">
      <t>ソウゴウテキ</t>
    </rPh>
    <rPh sb="99" eb="101">
      <t>シエン</t>
    </rPh>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</si>
  <si>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</si>
  <si>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</si>
  <si>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</si>
  <si>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</si>
  <si>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</si>
  <si>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</si>
  <si>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</si>
  <si>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５０３</t>
    <phoneticPr fontId="5"/>
  </si>
  <si>
    <t>４５６</t>
    <phoneticPr fontId="5"/>
  </si>
  <si>
    <t>３９９</t>
    <phoneticPr fontId="5"/>
  </si>
  <si>
    <t>７５８</t>
    <phoneticPr fontId="5"/>
  </si>
  <si>
    <t>７５６</t>
    <phoneticPr fontId="5"/>
  </si>
  <si>
    <t>７７２</t>
    <phoneticPr fontId="5"/>
  </si>
  <si>
    <t>７３９</t>
    <phoneticPr fontId="5"/>
  </si>
  <si>
    <t>A.　（福）日本点字図書館</t>
    <rPh sb="4" eb="5">
      <t>フク</t>
    </rPh>
    <rPh sb="6" eb="8">
      <t>ニホン</t>
    </rPh>
    <rPh sb="8" eb="10">
      <t>テンジ</t>
    </rPh>
    <rPh sb="10" eb="13">
      <t>トショカン</t>
    </rPh>
    <phoneticPr fontId="5"/>
  </si>
  <si>
    <t>B.　（福）日本ライトハウス</t>
    <rPh sb="4" eb="5">
      <t>フク</t>
    </rPh>
    <rPh sb="6" eb="8">
      <t>ニホン</t>
    </rPh>
    <phoneticPr fontId="5"/>
  </si>
  <si>
    <t>C.　（福）日本盲人会連合</t>
    <rPh sb="4" eb="5">
      <t>フク</t>
    </rPh>
    <rPh sb="6" eb="8">
      <t>ニホン</t>
    </rPh>
    <rPh sb="8" eb="10">
      <t>モウジン</t>
    </rPh>
    <rPh sb="10" eb="11">
      <t>カイ</t>
    </rPh>
    <rPh sb="11" eb="13">
      <t>レンゴウ</t>
    </rPh>
    <phoneticPr fontId="5"/>
  </si>
  <si>
    <t>D.　（公財）日本障害者リハビリテーション協会</t>
    <rPh sb="4" eb="6">
      <t>コウザイ</t>
    </rPh>
    <rPh sb="7" eb="9">
      <t>ニホン</t>
    </rPh>
    <rPh sb="9" eb="12">
      <t>ショウガイシャ</t>
    </rPh>
    <rPh sb="21" eb="23">
      <t>キョウカイ</t>
    </rPh>
    <phoneticPr fontId="5"/>
  </si>
  <si>
    <t>E.　（公財）テクノエイド協会</t>
    <rPh sb="4" eb="6">
      <t>コウザイ</t>
    </rPh>
    <rPh sb="13" eb="15">
      <t>キョウカイ</t>
    </rPh>
    <phoneticPr fontId="5"/>
  </si>
  <si>
    <t>F. 　（福）日本肢体不自由児協会</t>
    <rPh sb="5" eb="6">
      <t>フク</t>
    </rPh>
    <rPh sb="7" eb="9">
      <t>ニホン</t>
    </rPh>
    <rPh sb="9" eb="11">
      <t>シタイ</t>
    </rPh>
    <rPh sb="11" eb="15">
      <t>フジユウジ</t>
    </rPh>
    <rPh sb="15" eb="17">
      <t>キョウカイ</t>
    </rPh>
    <phoneticPr fontId="5"/>
  </si>
  <si>
    <t>（福）日本点字図書館</t>
    <rPh sb="1" eb="2">
      <t>フク</t>
    </rPh>
    <rPh sb="3" eb="5">
      <t>ニホン</t>
    </rPh>
    <rPh sb="5" eb="7">
      <t>テンジ</t>
    </rPh>
    <rPh sb="7" eb="10">
      <t>トショカン</t>
    </rPh>
    <phoneticPr fontId="5"/>
  </si>
  <si>
    <t>（福）日本ライトハウス</t>
    <rPh sb="1" eb="2">
      <t>フク</t>
    </rPh>
    <rPh sb="3" eb="5">
      <t>ニホン</t>
    </rPh>
    <phoneticPr fontId="5"/>
  </si>
  <si>
    <t>（福）日本盲人会連合</t>
    <rPh sb="1" eb="2">
      <t>フク</t>
    </rPh>
    <rPh sb="3" eb="5">
      <t>ニホン</t>
    </rPh>
    <rPh sb="5" eb="7">
      <t>モウジン</t>
    </rPh>
    <rPh sb="7" eb="8">
      <t>カイ</t>
    </rPh>
    <rPh sb="8" eb="10">
      <t>レンゴウ</t>
    </rPh>
    <phoneticPr fontId="5"/>
  </si>
  <si>
    <t>（公財）日本障害者リハビリテーション協会</t>
    <rPh sb="1" eb="3">
      <t>コウザイ</t>
    </rPh>
    <rPh sb="4" eb="6">
      <t>ニホン</t>
    </rPh>
    <rPh sb="6" eb="9">
      <t>ショウガイシャ</t>
    </rPh>
    <rPh sb="18" eb="20">
      <t>キョウカイ</t>
    </rPh>
    <phoneticPr fontId="5"/>
  </si>
  <si>
    <t>（福）日本肢体不自由児協会</t>
    <rPh sb="1" eb="2">
      <t>フク</t>
    </rPh>
    <rPh sb="3" eb="5">
      <t>ニホン</t>
    </rPh>
    <rPh sb="5" eb="7">
      <t>シタイ</t>
    </rPh>
    <rPh sb="7" eb="11">
      <t>フジユウジ</t>
    </rPh>
    <rPh sb="11" eb="13">
      <t>キョウカイ</t>
    </rPh>
    <phoneticPr fontId="5"/>
  </si>
  <si>
    <t>視覚障害者用図書事業
視覚障害者生活訓練指導員研修事業</t>
    <rPh sb="0" eb="2">
      <t>シカク</t>
    </rPh>
    <rPh sb="2" eb="5">
      <t>ショウガイシャ</t>
    </rPh>
    <rPh sb="5" eb="6">
      <t>ヨウ</t>
    </rPh>
    <rPh sb="6" eb="8">
      <t>トショ</t>
    </rPh>
    <rPh sb="8" eb="10">
      <t>ジギョウ</t>
    </rPh>
    <rPh sb="11" eb="13">
      <t>シカク</t>
    </rPh>
    <rPh sb="13" eb="16">
      <t>ショウガイシャ</t>
    </rPh>
    <rPh sb="16" eb="18">
      <t>セイカツ</t>
    </rPh>
    <rPh sb="18" eb="20">
      <t>クンレン</t>
    </rPh>
    <rPh sb="20" eb="22">
      <t>シドウ</t>
    </rPh>
    <rPh sb="22" eb="23">
      <t>イン</t>
    </rPh>
    <rPh sb="23" eb="25">
      <t>ケンシュウ</t>
    </rPh>
    <rPh sb="25" eb="27">
      <t>ジギョウ</t>
    </rPh>
    <phoneticPr fontId="5"/>
  </si>
  <si>
    <t>視覚障害者用図書事業
盲人用具販売斡旋事業</t>
    <rPh sb="0" eb="2">
      <t>シカク</t>
    </rPh>
    <rPh sb="2" eb="5">
      <t>ショウガイシャ</t>
    </rPh>
    <rPh sb="5" eb="6">
      <t>ヨウ</t>
    </rPh>
    <rPh sb="6" eb="8">
      <t>トショ</t>
    </rPh>
    <rPh sb="8" eb="10">
      <t>ジギョウ</t>
    </rPh>
    <rPh sb="11" eb="13">
      <t>モウジン</t>
    </rPh>
    <rPh sb="13" eb="15">
      <t>ヨウグ</t>
    </rPh>
    <rPh sb="15" eb="17">
      <t>ハンバイ</t>
    </rPh>
    <rPh sb="17" eb="19">
      <t>アッセン</t>
    </rPh>
    <rPh sb="19" eb="21">
      <t>ジギョウ</t>
    </rPh>
    <phoneticPr fontId="5"/>
  </si>
  <si>
    <t>盲人用具販売斡旋事業
全国盲人生活相談
視覚障害者行政情報等提供事業</t>
    <rPh sb="0" eb="2">
      <t>モウジン</t>
    </rPh>
    <rPh sb="2" eb="4">
      <t>ヨウグ</t>
    </rPh>
    <rPh sb="4" eb="6">
      <t>ハンバイ</t>
    </rPh>
    <rPh sb="6" eb="8">
      <t>アッセン</t>
    </rPh>
    <rPh sb="8" eb="10">
      <t>ジギョウ</t>
    </rPh>
    <rPh sb="11" eb="13">
      <t>ゼンコク</t>
    </rPh>
    <rPh sb="13" eb="15">
      <t>モウジン</t>
    </rPh>
    <rPh sb="15" eb="17">
      <t>セイカツ</t>
    </rPh>
    <rPh sb="17" eb="19">
      <t>ソウダン</t>
    </rPh>
    <rPh sb="20" eb="22">
      <t>シカク</t>
    </rPh>
    <rPh sb="22" eb="25">
      <t>ショウガイシャ</t>
    </rPh>
    <rPh sb="25" eb="27">
      <t>ギョウセイ</t>
    </rPh>
    <rPh sb="27" eb="29">
      <t>ジョウホウ</t>
    </rPh>
    <rPh sb="29" eb="30">
      <t>トウ</t>
    </rPh>
    <rPh sb="30" eb="32">
      <t>テイキョウ</t>
    </rPh>
    <rPh sb="32" eb="34">
      <t>ジギョウ</t>
    </rPh>
    <phoneticPr fontId="5"/>
  </si>
  <si>
    <t>補助金等交付</t>
  </si>
  <si>
    <t>全国障害者福祉センター運営事業</t>
    <rPh sb="0" eb="2">
      <t>ゼンコク</t>
    </rPh>
    <rPh sb="2" eb="5">
      <t>ショウガイシャ</t>
    </rPh>
    <rPh sb="5" eb="7">
      <t>フクシ</t>
    </rPh>
    <rPh sb="11" eb="13">
      <t>ウンエイ</t>
    </rPh>
    <rPh sb="13" eb="15">
      <t>ジギョウ</t>
    </rPh>
    <phoneticPr fontId="5"/>
  </si>
  <si>
    <t>福祉機器開発普及等事業</t>
    <rPh sb="0" eb="2">
      <t>フクシ</t>
    </rPh>
    <rPh sb="2" eb="4">
      <t>キキ</t>
    </rPh>
    <rPh sb="4" eb="6">
      <t>カイハツ</t>
    </rPh>
    <rPh sb="6" eb="8">
      <t>フキュウ</t>
    </rPh>
    <rPh sb="8" eb="9">
      <t>トウ</t>
    </rPh>
    <rPh sb="9" eb="11">
      <t>ジギョウ</t>
    </rPh>
    <phoneticPr fontId="5"/>
  </si>
  <si>
    <t>心身障害児等の療育に関する研究等事業</t>
    <rPh sb="0" eb="2">
      <t>シンシン</t>
    </rPh>
    <rPh sb="2" eb="5">
      <t>ショウガイジ</t>
    </rPh>
    <rPh sb="5" eb="6">
      <t>トウ</t>
    </rPh>
    <rPh sb="7" eb="9">
      <t>リョウイク</t>
    </rPh>
    <rPh sb="10" eb="11">
      <t>カン</t>
    </rPh>
    <rPh sb="13" eb="15">
      <t>ケンキュウ</t>
    </rPh>
    <rPh sb="15" eb="16">
      <t>トウ</t>
    </rPh>
    <rPh sb="16" eb="18">
      <t>ジギョウ</t>
    </rPh>
    <phoneticPr fontId="5"/>
  </si>
  <si>
    <t>　視覚や身体に障害のある方が、安定した生活を送ることができるよう、情報のバリアフリー化や必要な用具購入の斡旋また生活相談や必要な機器開発を促進するための支援等を行い、自立と社会参加の促進を目的とする。</t>
    <rPh sb="1" eb="3">
      <t>シカク</t>
    </rPh>
    <rPh sb="4" eb="6">
      <t>シンタイ</t>
    </rPh>
    <rPh sb="7" eb="9">
      <t>ショウガイ</t>
    </rPh>
    <rPh sb="12" eb="13">
      <t>カタ</t>
    </rPh>
    <rPh sb="15" eb="17">
      <t>アンテイ</t>
    </rPh>
    <rPh sb="19" eb="21">
      <t>セイカツ</t>
    </rPh>
    <rPh sb="22" eb="23">
      <t>オク</t>
    </rPh>
    <rPh sb="33" eb="35">
      <t>ジョウホウ</t>
    </rPh>
    <rPh sb="42" eb="43">
      <t>カ</t>
    </rPh>
    <rPh sb="44" eb="46">
      <t>ヒツヨウ</t>
    </rPh>
    <rPh sb="47" eb="49">
      <t>ヨウグ</t>
    </rPh>
    <rPh sb="49" eb="51">
      <t>コウニュウ</t>
    </rPh>
    <rPh sb="52" eb="54">
      <t>アッセン</t>
    </rPh>
    <rPh sb="56" eb="58">
      <t>セイカツ</t>
    </rPh>
    <rPh sb="58" eb="60">
      <t>ソウダン</t>
    </rPh>
    <rPh sb="61" eb="63">
      <t>ヒツヨウ</t>
    </rPh>
    <rPh sb="64" eb="66">
      <t>キキ</t>
    </rPh>
    <rPh sb="66" eb="68">
      <t>カイハツ</t>
    </rPh>
    <rPh sb="69" eb="71">
      <t>ソクシン</t>
    </rPh>
    <rPh sb="76" eb="78">
      <t>シエン</t>
    </rPh>
    <rPh sb="78" eb="79">
      <t>トウ</t>
    </rPh>
    <rPh sb="80" eb="81">
      <t>オコナ</t>
    </rPh>
    <rPh sb="83" eb="85">
      <t>ジリツ</t>
    </rPh>
    <rPh sb="86" eb="88">
      <t>シャカイ</t>
    </rPh>
    <rPh sb="88" eb="90">
      <t>サンカ</t>
    </rPh>
    <rPh sb="91" eb="93">
      <t>ソクシン</t>
    </rPh>
    <rPh sb="94" eb="96">
      <t>モクテキ</t>
    </rPh>
    <phoneticPr fontId="5"/>
  </si>
  <si>
    <t>‐</t>
  </si>
  <si>
    <t>無</t>
  </si>
  <si>
    <t>有</t>
    <phoneticPr fontId="5"/>
  </si>
  <si>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</si>
  <si>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t>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</si>
  <si>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</si>
  <si>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t>
    <phoneticPr fontId="5"/>
  </si>
  <si>
    <t>　27年度・28年度の成果実績は、概ね成果目標に達している。</t>
    <rPh sb="3" eb="5">
      <t>ネンド</t>
    </rPh>
    <rPh sb="8" eb="10">
      <t>ネンド</t>
    </rPh>
    <rPh sb="11" eb="13">
      <t>セイカ</t>
    </rPh>
    <rPh sb="13" eb="15">
      <t>ジッセキ</t>
    </rPh>
    <rPh sb="17" eb="18">
      <t>オオム</t>
    </rPh>
    <rPh sb="19" eb="21">
      <t>セイカ</t>
    </rPh>
    <rPh sb="21" eb="23">
      <t>モクヒョウ</t>
    </rPh>
    <rPh sb="24" eb="25">
      <t>タッ</t>
    </rPh>
    <phoneticPr fontId="5"/>
  </si>
  <si>
    <t>高度情報通信福祉事業</t>
    <rPh sb="0" eb="2">
      <t>コウド</t>
    </rPh>
    <rPh sb="2" eb="6">
      <t>ジョウホウツウシン</t>
    </rPh>
    <rPh sb="6" eb="8">
      <t>フクシ</t>
    </rPh>
    <rPh sb="8" eb="10">
      <t>ジギョウ</t>
    </rPh>
    <phoneticPr fontId="5"/>
  </si>
  <si>
    <t>社会参加支援施設事務費</t>
    <rPh sb="0" eb="2">
      <t>シャカイ</t>
    </rPh>
    <rPh sb="2" eb="4">
      <t>サンカ</t>
    </rPh>
    <rPh sb="4" eb="6">
      <t>シエン</t>
    </rPh>
    <rPh sb="6" eb="8">
      <t>シセツ</t>
    </rPh>
    <rPh sb="8" eb="11">
      <t>ジムヒ</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</si>
  <si>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</si>
  <si>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点字及び音声版の国内外の障害保険福祉関連情報等の発行回数</t>
    <rPh sb="0" eb="2">
      <t>テンジ</t>
    </rPh>
    <rPh sb="2" eb="3">
      <t>オヨ</t>
    </rPh>
    <rPh sb="4" eb="6">
      <t>オンセイ</t>
    </rPh>
    <rPh sb="6" eb="7">
      <t>バン</t>
    </rPh>
    <rPh sb="8" eb="11">
      <t>コクナイガイ</t>
    </rPh>
    <rPh sb="12" eb="14">
      <t>ショウガイ</t>
    </rPh>
    <rPh sb="14" eb="16">
      <t>ホケン</t>
    </rPh>
    <rPh sb="16" eb="18">
      <t>フクシ</t>
    </rPh>
    <rPh sb="18" eb="20">
      <t>カンレン</t>
    </rPh>
    <rPh sb="20" eb="22">
      <t>ジョウホウ</t>
    </rPh>
    <rPh sb="22" eb="23">
      <t>トウ</t>
    </rPh>
    <rPh sb="24" eb="26">
      <t>ハッコウ</t>
    </rPh>
    <rPh sb="26" eb="28">
      <t>カイスウ</t>
    </rPh>
    <phoneticPr fontId="5"/>
  </si>
  <si>
    <t>回</t>
    <rPh sb="0" eb="1">
      <t>カイ</t>
    </rPh>
    <phoneticPr fontId="5"/>
  </si>
  <si>
    <t>千円</t>
    <rPh sb="0" eb="2">
      <t>センエン</t>
    </rPh>
    <phoneticPr fontId="5"/>
  </si>
  <si>
    <t>俸給、諸手当</t>
    <rPh sb="0" eb="2">
      <t>ホウキュウ</t>
    </rPh>
    <rPh sb="3" eb="6">
      <t>ショテアテ</t>
    </rPh>
    <phoneticPr fontId="5"/>
  </si>
  <si>
    <t>庁費</t>
    <rPh sb="0" eb="2">
      <t>チョウヒ</t>
    </rPh>
    <phoneticPr fontId="5"/>
  </si>
  <si>
    <t>消耗品費、建物維持費</t>
    <rPh sb="0" eb="3">
      <t>ショウモウヒン</t>
    </rPh>
    <rPh sb="3" eb="4">
      <t>ヒ</t>
    </rPh>
    <rPh sb="5" eb="7">
      <t>タテモノ</t>
    </rPh>
    <rPh sb="7" eb="10">
      <t>イジヒ</t>
    </rPh>
    <phoneticPr fontId="5"/>
  </si>
  <si>
    <t>職員俸給、各種手当</t>
    <rPh sb="0" eb="2">
      <t>ショクイン</t>
    </rPh>
    <rPh sb="2" eb="4">
      <t>ホウキュウ</t>
    </rPh>
    <rPh sb="5" eb="7">
      <t>カクシュ</t>
    </rPh>
    <rPh sb="7" eb="9">
      <t>テア</t>
    </rPh>
    <phoneticPr fontId="5"/>
  </si>
  <si>
    <t>諸謝金</t>
    <rPh sb="0" eb="1">
      <t>ショ</t>
    </rPh>
    <rPh sb="1" eb="3">
      <t>シャキン</t>
    </rPh>
    <phoneticPr fontId="5"/>
  </si>
  <si>
    <t>講師謝金</t>
    <rPh sb="0" eb="2">
      <t>コウシ</t>
    </rPh>
    <rPh sb="2" eb="4">
      <t>シャキン</t>
    </rPh>
    <phoneticPr fontId="5"/>
  </si>
  <si>
    <t>消耗品費、教材費等</t>
    <rPh sb="0" eb="3">
      <t>ショウモウヒン</t>
    </rPh>
    <rPh sb="3" eb="4">
      <t>ヒ</t>
    </rPh>
    <rPh sb="5" eb="8">
      <t>キョウザイヒ</t>
    </rPh>
    <rPh sb="8" eb="9">
      <t>トウ</t>
    </rPh>
    <phoneticPr fontId="5"/>
  </si>
  <si>
    <t>消耗品費、印刷製本費等</t>
    <rPh sb="0" eb="3">
      <t>ショウモウヒン</t>
    </rPh>
    <rPh sb="3" eb="4">
      <t>ヒ</t>
    </rPh>
    <rPh sb="5" eb="7">
      <t>インサツ</t>
    </rPh>
    <rPh sb="7" eb="9">
      <t>セイホン</t>
    </rPh>
    <rPh sb="9" eb="10">
      <t>ヒ</t>
    </rPh>
    <rPh sb="10" eb="11">
      <t>トウ</t>
    </rPh>
    <phoneticPr fontId="5"/>
  </si>
  <si>
    <t>福祉用具ニーズ情報収集・提供システムにおける障害者のニーズ投稿件数</t>
    <rPh sb="0" eb="2">
      <t>フクシ</t>
    </rPh>
    <rPh sb="2" eb="4">
      <t>ヨウグ</t>
    </rPh>
    <rPh sb="7" eb="9">
      <t>ジョウホウ</t>
    </rPh>
    <rPh sb="9" eb="11">
      <t>シュウシュウ</t>
    </rPh>
    <rPh sb="12" eb="14">
      <t>テイキョウ</t>
    </rPh>
    <rPh sb="22" eb="25">
      <t>ショウガイシャ</t>
    </rPh>
    <rPh sb="29" eb="31">
      <t>トウコウ</t>
    </rPh>
    <rPh sb="31" eb="33">
      <t>ケンスウ</t>
    </rPh>
    <phoneticPr fontId="5"/>
  </si>
  <si>
    <t>　　Ｘ/Ｙ</t>
    <phoneticPr fontId="5"/>
  </si>
  <si>
    <t>ＭＳ＆ＡＤインターリスク総研（株）</t>
    <phoneticPr fontId="5"/>
  </si>
  <si>
    <t>義肢装具等完成用部品データベースシステムの構築</t>
    <phoneticPr fontId="5"/>
  </si>
  <si>
    <t>G.　ＭＳ＆ＡＤインターリスク総研（株）</t>
    <phoneticPr fontId="5"/>
  </si>
  <si>
    <t>開発費</t>
    <rPh sb="0" eb="3">
      <t>カイハツヒ</t>
    </rPh>
    <phoneticPr fontId="5"/>
  </si>
  <si>
    <t>俸給、諸手当</t>
    <rPh sb="0" eb="2">
      <t>ホウキュウ</t>
    </rPh>
    <rPh sb="3" eb="6">
      <t>ショテアテ</t>
    </rPh>
    <phoneticPr fontId="5"/>
  </si>
  <si>
    <t>職員俸給、各種手当</t>
    <phoneticPr fontId="5"/>
  </si>
  <si>
    <t>委託費</t>
    <rPh sb="0" eb="3">
      <t>イタクヒ</t>
    </rPh>
    <phoneticPr fontId="5"/>
  </si>
  <si>
    <t>・義肢装具等完成用部品データベースシステムの構築</t>
    <phoneticPr fontId="5"/>
  </si>
  <si>
    <t>義肢装具等完成用部品データベースシステムの構築</t>
    <phoneticPr fontId="5"/>
  </si>
  <si>
    <t>庁費</t>
    <rPh sb="0" eb="2">
      <t>チョウヒ</t>
    </rPh>
    <phoneticPr fontId="5"/>
  </si>
  <si>
    <t>印刷製本費、通信運搬費等</t>
    <rPh sb="0" eb="2">
      <t>インサツ</t>
    </rPh>
    <rPh sb="2" eb="4">
      <t>セイホン</t>
    </rPh>
    <rPh sb="4" eb="5">
      <t>ヒ</t>
    </rPh>
    <rPh sb="6" eb="8">
      <t>ツウシン</t>
    </rPh>
    <rPh sb="8" eb="11">
      <t>ウンパンヒ</t>
    </rPh>
    <rPh sb="11" eb="12">
      <t>トウ</t>
    </rPh>
    <phoneticPr fontId="5"/>
  </si>
  <si>
    <t>各所修繕</t>
    <rPh sb="0" eb="2">
      <t>カクショ</t>
    </rPh>
    <rPh sb="2" eb="4">
      <t>シュウゼン</t>
    </rPh>
    <phoneticPr fontId="5"/>
  </si>
  <si>
    <t>全国障害者総合福祉センターの研修会の出席者数が定員数を満たす。</t>
    <rPh sb="0" eb="2">
      <t>ゼンコク</t>
    </rPh>
    <rPh sb="2" eb="5">
      <t>ショウガイシャ</t>
    </rPh>
    <rPh sb="5" eb="7">
      <t>ソウゴウ</t>
    </rPh>
    <rPh sb="7" eb="9">
      <t>フクシ</t>
    </rPh>
    <rPh sb="14" eb="17">
      <t>ケンシュウカイ</t>
    </rPh>
    <rPh sb="18" eb="21">
      <t>シュッセキシャ</t>
    </rPh>
    <rPh sb="21" eb="22">
      <t>スウ</t>
    </rPh>
    <rPh sb="23" eb="25">
      <t>テイイン</t>
    </rPh>
    <rPh sb="25" eb="26">
      <t>カズ</t>
    </rPh>
    <rPh sb="27" eb="28">
      <t>ミ</t>
    </rPh>
    <phoneticPr fontId="5"/>
  </si>
  <si>
    <t>全国障害者総合福祉センターの研修会の出席者数</t>
    <phoneticPr fontId="5"/>
  </si>
  <si>
    <t>平成27、28年度視覚障害者用図書事業等委託費に係る実績報告について</t>
    <rPh sb="0" eb="2">
      <t>ヘイセイ</t>
    </rPh>
    <rPh sb="7" eb="9">
      <t>ネンド</t>
    </rPh>
    <rPh sb="9" eb="11">
      <t>シカク</t>
    </rPh>
    <rPh sb="11" eb="14">
      <t>ショウガイシャ</t>
    </rPh>
    <rPh sb="14" eb="15">
      <t>ヨウ</t>
    </rPh>
    <rPh sb="15" eb="17">
      <t>トショ</t>
    </rPh>
    <rPh sb="17" eb="19">
      <t>ジギョウ</t>
    </rPh>
    <rPh sb="19" eb="20">
      <t>トウ</t>
    </rPh>
    <rPh sb="20" eb="23">
      <t>イタクヒ</t>
    </rPh>
    <rPh sb="24" eb="25">
      <t>カカ</t>
    </rPh>
    <rPh sb="26" eb="28">
      <t>ジッセキ</t>
    </rPh>
    <rPh sb="28" eb="30">
      <t>ホウコク</t>
    </rPh>
    <phoneticPr fontId="5"/>
  </si>
  <si>
    <t>人</t>
    <rPh sb="0" eb="1">
      <t>ニン</t>
    </rPh>
    <phoneticPr fontId="5"/>
  </si>
  <si>
    <t>全国障害者総合福祉センターにおける研修会の回数</t>
    <rPh sb="0" eb="2">
      <t>ゼンコク</t>
    </rPh>
    <rPh sb="2" eb="5">
      <t>ショウガイシャ</t>
    </rPh>
    <rPh sb="5" eb="7">
      <t>ソウゴウ</t>
    </rPh>
    <rPh sb="7" eb="9">
      <t>フクシ</t>
    </rPh>
    <rPh sb="17" eb="20">
      <t>ケンシュウカイ</t>
    </rPh>
    <rPh sb="21" eb="23">
      <t>カイスウ</t>
    </rPh>
    <phoneticPr fontId="5"/>
  </si>
  <si>
    <t>回</t>
    <rPh sb="0" eb="1">
      <t>カイ</t>
    </rPh>
    <phoneticPr fontId="5"/>
  </si>
  <si>
    <t>職員人件費</t>
    <rPh sb="0" eb="2">
      <t>ショクイン</t>
    </rPh>
    <rPh sb="2" eb="5">
      <t>ジンケンヒ</t>
    </rPh>
    <phoneticPr fontId="5"/>
  </si>
  <si>
    <t>研修会講師謝金等</t>
    <rPh sb="0" eb="3">
      <t>ケンシュウカイ</t>
    </rPh>
    <rPh sb="3" eb="5">
      <t>コウシ</t>
    </rPh>
    <rPh sb="5" eb="7">
      <t>シャキン</t>
    </rPh>
    <rPh sb="7" eb="8">
      <t>トウ</t>
    </rPh>
    <phoneticPr fontId="5"/>
  </si>
  <si>
    <t>旅費</t>
    <rPh sb="0" eb="2">
      <t>リョヒ</t>
    </rPh>
    <phoneticPr fontId="5"/>
  </si>
  <si>
    <t>研修会講師旅費等</t>
    <rPh sb="0" eb="3">
      <t>ケンシュウカイ</t>
    </rPh>
    <rPh sb="3" eb="5">
      <t>コウシ</t>
    </rPh>
    <rPh sb="5" eb="7">
      <t>リョヒ</t>
    </rPh>
    <rPh sb="7" eb="8">
      <t>トウ</t>
    </rPh>
    <phoneticPr fontId="5"/>
  </si>
  <si>
    <t>心身障害児総合医療療育センターの講習会の出席者数</t>
    <rPh sb="0" eb="2">
      <t>シンシン</t>
    </rPh>
    <rPh sb="2" eb="5">
      <t>ショウガイジ</t>
    </rPh>
    <rPh sb="5" eb="7">
      <t>ソウゴウ</t>
    </rPh>
    <rPh sb="7" eb="9">
      <t>イリョウ</t>
    </rPh>
    <rPh sb="9" eb="11">
      <t>リョウイク</t>
    </rPh>
    <rPh sb="16" eb="19">
      <t>コウシュウカイ</t>
    </rPh>
    <rPh sb="20" eb="23">
      <t>シュッセキシャ</t>
    </rPh>
    <rPh sb="23" eb="24">
      <t>スウ</t>
    </rPh>
    <phoneticPr fontId="5"/>
  </si>
  <si>
    <t>心身障害児総合医療療育センターの講習会の開催回数</t>
    <rPh sb="0" eb="2">
      <t>シンシン</t>
    </rPh>
    <rPh sb="2" eb="5">
      <t>ショウガイジ</t>
    </rPh>
    <rPh sb="5" eb="7">
      <t>ソウゴウ</t>
    </rPh>
    <rPh sb="7" eb="9">
      <t>イリョウ</t>
    </rPh>
    <rPh sb="9" eb="11">
      <t>リョウイク</t>
    </rPh>
    <rPh sb="16" eb="19">
      <t>コウシュウカイ</t>
    </rPh>
    <rPh sb="20" eb="22">
      <t>カイサイ</t>
    </rPh>
    <rPh sb="22" eb="24">
      <t>カイスウ</t>
    </rPh>
    <phoneticPr fontId="5"/>
  </si>
  <si>
    <t>心身障害児総合医療療育センターの講習会の出席者数が、定員数を満たす。</t>
    <rPh sb="0" eb="2">
      <t>シンシン</t>
    </rPh>
    <rPh sb="2" eb="5">
      <t>ショウガイジ</t>
    </rPh>
    <rPh sb="5" eb="7">
      <t>ソウゴウ</t>
    </rPh>
    <rPh sb="7" eb="9">
      <t>イリョウ</t>
    </rPh>
    <rPh sb="9" eb="11">
      <t>リョウイク</t>
    </rPh>
    <rPh sb="16" eb="19">
      <t>コウシュウカイ</t>
    </rPh>
    <rPh sb="20" eb="23">
      <t>シュッセキシャ</t>
    </rPh>
    <rPh sb="23" eb="24">
      <t>スウ</t>
    </rPh>
    <rPh sb="26" eb="29">
      <t>テイインスウ</t>
    </rPh>
    <rPh sb="30" eb="31">
      <t>ミ</t>
    </rPh>
    <phoneticPr fontId="5"/>
  </si>
  <si>
    <t>心身障害児等の療育に関する研究等事業計画書及び事業実績報告</t>
    <rPh sb="0" eb="2">
      <t>シンシン</t>
    </rPh>
    <rPh sb="2" eb="5">
      <t>ショウガイジ</t>
    </rPh>
    <rPh sb="5" eb="6">
      <t>トウ</t>
    </rPh>
    <rPh sb="7" eb="9">
      <t>リョウイク</t>
    </rPh>
    <rPh sb="10" eb="11">
      <t>カン</t>
    </rPh>
    <rPh sb="13" eb="15">
      <t>ケンキュウ</t>
    </rPh>
    <rPh sb="15" eb="16">
      <t>トウ</t>
    </rPh>
    <rPh sb="16" eb="18">
      <t>ジギョウ</t>
    </rPh>
    <rPh sb="18" eb="21">
      <t>ケイカクショ</t>
    </rPh>
    <rPh sb="21" eb="22">
      <t>オヨ</t>
    </rPh>
    <rPh sb="23" eb="25">
      <t>ジギョウ</t>
    </rPh>
    <rPh sb="25" eb="27">
      <t>ジッセキ</t>
    </rPh>
    <rPh sb="27" eb="29">
      <t>ホウコク</t>
    </rPh>
    <phoneticPr fontId="5"/>
  </si>
  <si>
    <t>俸給、諸手当</t>
    <rPh sb="0" eb="2">
      <t>ホウキュウ</t>
    </rPh>
    <rPh sb="3" eb="6">
      <t>ショテアテ</t>
    </rPh>
    <phoneticPr fontId="5"/>
  </si>
  <si>
    <t>雑役務費、光熱水料等</t>
    <rPh sb="0" eb="1">
      <t>ザツ</t>
    </rPh>
    <rPh sb="1" eb="4">
      <t>エキムヒ</t>
    </rPh>
    <rPh sb="5" eb="7">
      <t>コウネツ</t>
    </rPh>
    <rPh sb="7" eb="8">
      <t>ミズ</t>
    </rPh>
    <rPh sb="8" eb="9">
      <t>リョウ</t>
    </rPh>
    <rPh sb="9" eb="10">
      <t>トウ</t>
    </rPh>
    <phoneticPr fontId="5"/>
  </si>
  <si>
    <t>印刷製本費、通信運搬費、賃金等</t>
    <rPh sb="0" eb="2">
      <t>インサツ</t>
    </rPh>
    <rPh sb="2" eb="4">
      <t>セイホン</t>
    </rPh>
    <rPh sb="4" eb="5">
      <t>ヒ</t>
    </rPh>
    <rPh sb="6" eb="8">
      <t>ツウシン</t>
    </rPh>
    <rPh sb="8" eb="11">
      <t>ウンパンヒ</t>
    </rPh>
    <rPh sb="12" eb="14">
      <t>チンギン</t>
    </rPh>
    <rPh sb="14" eb="15">
      <t>トウ</t>
    </rPh>
    <phoneticPr fontId="5"/>
  </si>
  <si>
    <t>・障害者基本計画
・「視覚障害者用図書事業等委託費の交付について」（平成26年３月20日発障0320第３号及び第４号厚生労働事務次官通知）
・「視覚障害者用図書事業等委託費の交付について」（平成20年９月26日厚生労働省発障第0929001号厚生労働事務次官通知）
・「視覚障害者用図書事業等委託費（福祉機器開発普及等事業）の交付について」（平成20年５月28日厚生労働省発障第0528003号厚生労働事務次官通知）　等
・「視覚障害者用図書事業等委託費（心身障害児等の療育に関する研究等事業）の交付について」（平成20年５月16日厚生労働省発障第0516002号厚生労働事務次官通知）</t>
    <rPh sb="1" eb="4">
      <t>ショウガイシャ</t>
    </rPh>
    <rPh sb="4" eb="6">
      <t>キホン</t>
    </rPh>
    <rPh sb="6" eb="8">
      <t>ケイカク</t>
    </rPh>
    <rPh sb="11" eb="13">
      <t>シカク</t>
    </rPh>
    <rPh sb="13" eb="16">
      <t>ショウガイシャ</t>
    </rPh>
    <rPh sb="16" eb="17">
      <t>ヨウ</t>
    </rPh>
    <rPh sb="17" eb="19">
      <t>トショ</t>
    </rPh>
    <rPh sb="19" eb="21">
      <t>ジギョウ</t>
    </rPh>
    <rPh sb="21" eb="22">
      <t>トウ</t>
    </rPh>
    <rPh sb="22" eb="25">
      <t>イタクヒ</t>
    </rPh>
    <rPh sb="26" eb="28">
      <t>コウフ</t>
    </rPh>
    <rPh sb="34" eb="36">
      <t>ヘイセイ</t>
    </rPh>
    <rPh sb="38" eb="39">
      <t>ネン</t>
    </rPh>
    <rPh sb="40" eb="41">
      <t>ガツ</t>
    </rPh>
    <rPh sb="43" eb="44">
      <t>ニチ</t>
    </rPh>
    <rPh sb="44" eb="45">
      <t>ハツ</t>
    </rPh>
    <rPh sb="45" eb="46">
      <t>ショウ</t>
    </rPh>
    <rPh sb="50" eb="51">
      <t>ダイ</t>
    </rPh>
    <rPh sb="52" eb="53">
      <t>ゴウ</t>
    </rPh>
    <rPh sb="53" eb="54">
      <t>オヨ</t>
    </rPh>
    <rPh sb="55" eb="56">
      <t>ダイ</t>
    </rPh>
    <rPh sb="57" eb="58">
      <t>ゴウ</t>
    </rPh>
    <rPh sb="58" eb="60">
      <t>コウセイ</t>
    </rPh>
    <rPh sb="60" eb="62">
      <t>ロウドウ</t>
    </rPh>
    <rPh sb="62" eb="64">
      <t>ジム</t>
    </rPh>
    <rPh sb="64" eb="66">
      <t>ジカン</t>
    </rPh>
    <rPh sb="66" eb="68">
      <t>ツウチ</t>
    </rPh>
    <rPh sb="72" eb="74">
      <t>シカク</t>
    </rPh>
    <rPh sb="74" eb="77">
      <t>ショウガイシャ</t>
    </rPh>
    <rPh sb="77" eb="78">
      <t>ヨウ</t>
    </rPh>
    <rPh sb="78" eb="80">
      <t>トショ</t>
    </rPh>
    <rPh sb="80" eb="82">
      <t>ジギョウ</t>
    </rPh>
    <rPh sb="82" eb="83">
      <t>トウ</t>
    </rPh>
    <rPh sb="83" eb="86">
      <t>イタクヒ</t>
    </rPh>
    <rPh sb="87" eb="89">
      <t>コウフ</t>
    </rPh>
    <rPh sb="95" eb="97">
      <t>ヘイセイ</t>
    </rPh>
    <rPh sb="99" eb="100">
      <t>ネン</t>
    </rPh>
    <rPh sb="101" eb="102">
      <t>ガツ</t>
    </rPh>
    <rPh sb="104" eb="105">
      <t>ニチ</t>
    </rPh>
    <rPh sb="105" eb="107">
      <t>コウセイ</t>
    </rPh>
    <rPh sb="213" eb="215">
      <t>シカク</t>
    </rPh>
    <rPh sb="215" eb="218">
      <t>ショウガイシャ</t>
    </rPh>
    <rPh sb="218" eb="219">
      <t>ヨウ</t>
    </rPh>
    <rPh sb="219" eb="221">
      <t>トショ</t>
    </rPh>
    <rPh sb="221" eb="223">
      <t>ジギョウ</t>
    </rPh>
    <rPh sb="223" eb="224">
      <t>トウ</t>
    </rPh>
    <rPh sb="224" eb="227">
      <t>イタクヒ</t>
    </rPh>
    <rPh sb="228" eb="230">
      <t>シンシン</t>
    </rPh>
    <rPh sb="230" eb="233">
      <t>ショウガイジ</t>
    </rPh>
    <rPh sb="233" eb="234">
      <t>トウ</t>
    </rPh>
    <rPh sb="235" eb="237">
      <t>リョウイク</t>
    </rPh>
    <rPh sb="238" eb="239">
      <t>カン</t>
    </rPh>
    <rPh sb="241" eb="243">
      <t>ケンキュウ</t>
    </rPh>
    <rPh sb="243" eb="244">
      <t>トウ</t>
    </rPh>
    <rPh sb="244" eb="246">
      <t>ジギョウ</t>
    </rPh>
    <rPh sb="248" eb="250">
      <t>コウフ</t>
    </rPh>
    <rPh sb="256" eb="258">
      <t>ヘイセイ</t>
    </rPh>
    <rPh sb="260" eb="261">
      <t>ネン</t>
    </rPh>
    <rPh sb="262" eb="263">
      <t>ガツ</t>
    </rPh>
    <rPh sb="265" eb="266">
      <t>ニチ</t>
    </rPh>
    <rPh sb="266" eb="268">
      <t>コウセイ</t>
    </rPh>
    <rPh sb="268" eb="271">
      <t>ロウドウショウ</t>
    </rPh>
    <rPh sb="271" eb="272">
      <t>ハツ</t>
    </rPh>
    <rPh sb="272" eb="273">
      <t>ショウ</t>
    </rPh>
    <rPh sb="273" eb="274">
      <t>ダイ</t>
    </rPh>
    <rPh sb="281" eb="282">
      <t>ゴウ</t>
    </rPh>
    <rPh sb="282" eb="284">
      <t>コウセイ</t>
    </rPh>
    <rPh sb="284" eb="286">
      <t>ロウドウ</t>
    </rPh>
    <rPh sb="286" eb="288">
      <t>ジム</t>
    </rPh>
    <rPh sb="288" eb="290">
      <t>ジカン</t>
    </rPh>
    <rPh sb="290" eb="292">
      <t>ツウチ</t>
    </rPh>
    <phoneticPr fontId="5"/>
  </si>
  <si>
    <t>田仲　教泰
遠藤　征也</t>
    <rPh sb="0" eb="2">
      <t>タナカ</t>
    </rPh>
    <rPh sb="3" eb="5">
      <t>ノリヤス</t>
    </rPh>
    <rPh sb="6" eb="8">
      <t>エンドウ</t>
    </rPh>
    <rPh sb="9" eb="10">
      <t>マサ</t>
    </rPh>
    <phoneticPr fontId="5"/>
  </si>
  <si>
    <t>以下の事業に対して補助を行う。（補助率10／10）
○（社福）日本ライトハウスが実施する視覚障害児者の教養・学習等の向上に資する図書の製作・貸出、生活訓練指導員の養成
○（社福）日本盲人会連合が実施する盲人用具を容易に入手できるための販売斡旋及び国内外の障害保健福祉関連情報の点字化・音声化と提供
○（公財）日本障害者リハビリテーション協会が実施する障害者の各種相談等を行う全国障害者総合福祉センターの運営
○（社福）日本点字図書館が実施する視覚障害者図書の製作・貸出、盲人用具を容易に入手できるための販売斡旋
○（公財）テクノエイド協会が実施する福祉機器の開発・普及
○（社福）日本肢体不自由児協会が運営する心身障害児総合医療療育センターが実施する療育技術者等への現任訓練及び養成等</t>
    <rPh sb="0" eb="2">
      <t>イカ</t>
    </rPh>
    <rPh sb="3" eb="5">
      <t>ジギョウ</t>
    </rPh>
    <rPh sb="6" eb="7">
      <t>タイ</t>
    </rPh>
    <rPh sb="9" eb="11">
      <t>ホジョ</t>
    </rPh>
    <rPh sb="12" eb="13">
      <t>オコナ</t>
    </rPh>
    <rPh sb="16" eb="19">
      <t>ホジョリツ</t>
    </rPh>
    <rPh sb="28" eb="29">
      <t>シャ</t>
    </rPh>
    <rPh sb="29" eb="30">
      <t>フク</t>
    </rPh>
    <rPh sb="31" eb="33">
      <t>ニホン</t>
    </rPh>
    <rPh sb="40" eb="42">
      <t>ジッシ</t>
    </rPh>
    <rPh sb="44" eb="46">
      <t>シカク</t>
    </rPh>
    <rPh sb="46" eb="49">
      <t>ショウガイジ</t>
    </rPh>
    <rPh sb="49" eb="50">
      <t>シャ</t>
    </rPh>
    <rPh sb="51" eb="53">
      <t>キョウヨウ</t>
    </rPh>
    <rPh sb="54" eb="56">
      <t>ガクシュウ</t>
    </rPh>
    <rPh sb="56" eb="57">
      <t>トウ</t>
    </rPh>
    <rPh sb="58" eb="60">
      <t>コウジョウ</t>
    </rPh>
    <rPh sb="61" eb="62">
      <t>シ</t>
    </rPh>
    <rPh sb="64" eb="66">
      <t>トショ</t>
    </rPh>
    <rPh sb="67" eb="69">
      <t>セイサク</t>
    </rPh>
    <rPh sb="70" eb="72">
      <t>カシダシ</t>
    </rPh>
    <rPh sb="73" eb="75">
      <t>セイカツ</t>
    </rPh>
    <rPh sb="75" eb="77">
      <t>クンレン</t>
    </rPh>
    <rPh sb="77" eb="79">
      <t>シドウ</t>
    </rPh>
    <rPh sb="79" eb="80">
      <t>イン</t>
    </rPh>
    <rPh sb="81" eb="83">
      <t>ヨウセイ</t>
    </rPh>
    <rPh sb="86" eb="87">
      <t>シャ</t>
    </rPh>
    <rPh sb="87" eb="88">
      <t>フク</t>
    </rPh>
    <rPh sb="89" eb="91">
      <t>ニホン</t>
    </rPh>
    <rPh sb="91" eb="93">
      <t>モウジン</t>
    </rPh>
    <rPh sb="93" eb="94">
      <t>カイ</t>
    </rPh>
    <rPh sb="94" eb="96">
      <t>レンゴウ</t>
    </rPh>
    <rPh sb="97" eb="99">
      <t>ジッシ</t>
    </rPh>
    <rPh sb="101" eb="103">
      <t>モウジン</t>
    </rPh>
    <rPh sb="103" eb="105">
      <t>ヨウグ</t>
    </rPh>
    <rPh sb="106" eb="108">
      <t>ヨウイ</t>
    </rPh>
    <rPh sb="109" eb="111">
      <t>ニュウシュ</t>
    </rPh>
    <rPh sb="117" eb="119">
      <t>ハンバイ</t>
    </rPh>
    <rPh sb="119" eb="121">
      <t>アッセン</t>
    </rPh>
    <rPh sb="121" eb="122">
      <t>オヨ</t>
    </rPh>
    <rPh sb="123" eb="125">
      <t>コクナイ</t>
    </rPh>
    <rPh sb="125" eb="126">
      <t>ガイ</t>
    </rPh>
    <rPh sb="127" eb="129">
      <t>ショウガイ</t>
    </rPh>
    <rPh sb="129" eb="131">
      <t>ホケン</t>
    </rPh>
    <rPh sb="131" eb="133">
      <t>フクシ</t>
    </rPh>
    <rPh sb="133" eb="135">
      <t>カンレン</t>
    </rPh>
    <rPh sb="135" eb="137">
      <t>ジョウホウ</t>
    </rPh>
    <rPh sb="138" eb="141">
      <t>テンジカ</t>
    </rPh>
    <rPh sb="142" eb="145">
      <t>オンセイカ</t>
    </rPh>
    <rPh sb="146" eb="148">
      <t>テイキョウ</t>
    </rPh>
    <rPh sb="154" eb="156">
      <t>ニホン</t>
    </rPh>
    <rPh sb="156" eb="159">
      <t>ショウガイシャ</t>
    </rPh>
    <rPh sb="168" eb="170">
      <t>キョウカイ</t>
    </rPh>
    <rPh sb="171" eb="173">
      <t>ジッシ</t>
    </rPh>
    <rPh sb="175" eb="178">
      <t>ショウガイシャ</t>
    </rPh>
    <rPh sb="179" eb="181">
      <t>カクシュ</t>
    </rPh>
    <rPh sb="181" eb="183">
      <t>ソウダン</t>
    </rPh>
    <rPh sb="183" eb="184">
      <t>トウ</t>
    </rPh>
    <rPh sb="185" eb="186">
      <t>オコナ</t>
    </rPh>
    <rPh sb="187" eb="189">
      <t>ゼンコク</t>
    </rPh>
    <rPh sb="189" eb="192">
      <t>ショウガイシャ</t>
    </rPh>
    <rPh sb="192" eb="194">
      <t>ソウゴウ</t>
    </rPh>
    <rPh sb="194" eb="196">
      <t>フクシ</t>
    </rPh>
    <rPh sb="201" eb="203">
      <t>ウンエイ</t>
    </rPh>
    <rPh sb="206" eb="207">
      <t>シャ</t>
    </rPh>
    <rPh sb="207" eb="208">
      <t>フク</t>
    </rPh>
    <rPh sb="209" eb="211">
      <t>ニホン</t>
    </rPh>
    <rPh sb="211" eb="213">
      <t>テンジ</t>
    </rPh>
    <rPh sb="213" eb="216">
      <t>トショカン</t>
    </rPh>
    <rPh sb="217" eb="219">
      <t>ジッシ</t>
    </rPh>
    <rPh sb="221" eb="223">
      <t>シカク</t>
    </rPh>
    <rPh sb="223" eb="226">
      <t>ショウガイシャ</t>
    </rPh>
    <rPh sb="226" eb="228">
      <t>トショ</t>
    </rPh>
    <rPh sb="229" eb="231">
      <t>セイサク</t>
    </rPh>
    <rPh sb="232" eb="234">
      <t>カシダシ</t>
    </rPh>
    <rPh sb="274" eb="276">
      <t>フクシ</t>
    </rPh>
    <rPh sb="276" eb="278">
      <t>キキ</t>
    </rPh>
    <rPh sb="279" eb="281">
      <t>カイハツ</t>
    </rPh>
    <rPh sb="282" eb="284">
      <t>フキュウ</t>
    </rPh>
    <rPh sb="301" eb="303">
      <t>ウンエイ</t>
    </rPh>
    <rPh sb="305" eb="307">
      <t>シンシン</t>
    </rPh>
    <rPh sb="307" eb="310">
      <t>ショウガイジ</t>
    </rPh>
    <rPh sb="310" eb="312">
      <t>ソウゴウ</t>
    </rPh>
    <rPh sb="312" eb="314">
      <t>イリョウ</t>
    </rPh>
    <rPh sb="314" eb="316">
      <t>リョウイク</t>
    </rPh>
    <rPh sb="341" eb="342">
      <t>トウ</t>
    </rPh>
    <phoneticPr fontId="5"/>
  </si>
  <si>
    <t>Ｘ：視覚障害者用図書事業実績額（千円）
／　　　　　　　　　　　　　　
Ｙ：点字図書及び録音図書の製作数（タイトル）</t>
    <rPh sb="2" eb="4">
      <t>シカク</t>
    </rPh>
    <rPh sb="4" eb="7">
      <t>ショウガイシャ</t>
    </rPh>
    <rPh sb="7" eb="8">
      <t>ヨウ</t>
    </rPh>
    <rPh sb="8" eb="10">
      <t>トショ</t>
    </rPh>
    <rPh sb="10" eb="12">
      <t>ジギョウ</t>
    </rPh>
    <rPh sb="12" eb="15">
      <t>ジッセキガク</t>
    </rPh>
    <rPh sb="16" eb="18">
      <t>センエン</t>
    </rPh>
    <phoneticPr fontId="5"/>
  </si>
  <si>
    <t>129,099
/
152</t>
    <phoneticPr fontId="5"/>
  </si>
  <si>
    <t>125,712
/
150</t>
    <phoneticPr fontId="5"/>
  </si>
  <si>
    <t>36,308
/
16</t>
    <phoneticPr fontId="5"/>
  </si>
  <si>
    <t>34,165
/
16</t>
    <phoneticPr fontId="5"/>
  </si>
  <si>
    <t>Ｘ：視覚障害者行政情報等提供事業実績額（千円）
／　
Ｙ：視覚障害者のための行政情報誌の発行回数（回）</t>
    <rPh sb="2" eb="4">
      <t>シカク</t>
    </rPh>
    <rPh sb="4" eb="7">
      <t>ショウガイシャ</t>
    </rPh>
    <rPh sb="7" eb="9">
      <t>ギョウセイ</t>
    </rPh>
    <rPh sb="9" eb="11">
      <t>ジョウホウ</t>
    </rPh>
    <rPh sb="11" eb="12">
      <t>トウ</t>
    </rPh>
    <rPh sb="12" eb="14">
      <t>テイキョウ</t>
    </rPh>
    <rPh sb="14" eb="16">
      <t>ジギョウ</t>
    </rPh>
    <rPh sb="16" eb="19">
      <t>ジッセキガク</t>
    </rPh>
    <rPh sb="20" eb="22">
      <t>センエン</t>
    </rPh>
    <rPh sb="46" eb="48">
      <t>カイスウ</t>
    </rPh>
    <rPh sb="49" eb="50">
      <t>カイ</t>
    </rPh>
    <phoneticPr fontId="5"/>
  </si>
  <si>
    <t>Ｘ：全国障害者総合福祉センターにおける研修会に係る実績額（千円）
／
Ｙ：全国障害者総合福祉センターにおける研修会の回数（回）</t>
    <rPh sb="2" eb="4">
      <t>ゼンコク</t>
    </rPh>
    <rPh sb="4" eb="7">
      <t>ショウガイシャ</t>
    </rPh>
    <rPh sb="7" eb="9">
      <t>ソウゴウ</t>
    </rPh>
    <rPh sb="9" eb="11">
      <t>フクシ</t>
    </rPh>
    <rPh sb="19" eb="22">
      <t>ケンシュウカイ</t>
    </rPh>
    <rPh sb="23" eb="24">
      <t>カカ</t>
    </rPh>
    <rPh sb="25" eb="28">
      <t>ジッセキガク</t>
    </rPh>
    <rPh sb="29" eb="31">
      <t>センエン</t>
    </rPh>
    <rPh sb="54" eb="57">
      <t>ケンシュウカイ</t>
    </rPh>
    <rPh sb="58" eb="60">
      <t>カイスウ</t>
    </rPh>
    <rPh sb="61" eb="62">
      <t>カイ</t>
    </rPh>
    <phoneticPr fontId="5"/>
  </si>
  <si>
    <t>3,969
/
11</t>
    <phoneticPr fontId="5"/>
  </si>
  <si>
    <t>3,087
/
11</t>
    <phoneticPr fontId="5"/>
  </si>
  <si>
    <t>　　Ｘ/Ｙ</t>
    <phoneticPr fontId="5"/>
  </si>
  <si>
    <t>Ｘ：福祉機器開発普及等事業実績額（千円）
／　　　　　　　　　　　　　　
Ｙ：福祉用具ニーズ情報収集・提供システムにおける障害者のニーズ投稿件数（件）</t>
    <rPh sb="2" eb="4">
      <t>フクシ</t>
    </rPh>
    <rPh sb="4" eb="6">
      <t>キキ</t>
    </rPh>
    <rPh sb="6" eb="8">
      <t>カイハツ</t>
    </rPh>
    <rPh sb="8" eb="10">
      <t>フキュウ</t>
    </rPh>
    <rPh sb="10" eb="11">
      <t>トウ</t>
    </rPh>
    <rPh sb="11" eb="13">
      <t>ジギョウ</t>
    </rPh>
    <rPh sb="13" eb="16">
      <t>ジッセキガク</t>
    </rPh>
    <rPh sb="17" eb="19">
      <t>センエン</t>
    </rPh>
    <rPh sb="39" eb="41">
      <t>フクシ</t>
    </rPh>
    <rPh sb="41" eb="43">
      <t>ヨウグ</t>
    </rPh>
    <rPh sb="46" eb="48">
      <t>ジョウホウ</t>
    </rPh>
    <rPh sb="48" eb="50">
      <t>シュウシュウ</t>
    </rPh>
    <rPh sb="51" eb="53">
      <t>テイキョウ</t>
    </rPh>
    <rPh sb="61" eb="64">
      <t>ショウガイシャ</t>
    </rPh>
    <rPh sb="68" eb="70">
      <t>トウコウ</t>
    </rPh>
    <rPh sb="70" eb="72">
      <t>ケンスウ</t>
    </rPh>
    <rPh sb="73" eb="74">
      <t>ケン</t>
    </rPh>
    <phoneticPr fontId="5"/>
  </si>
  <si>
    <t>Ｘ：心身障害児等の療育に関する研究等事業実績額（千円）
／　　　　　　　　　　　　　　
Ｙ：講習会の開催回数（回）</t>
    <rPh sb="2" eb="4">
      <t>シンシン</t>
    </rPh>
    <rPh sb="4" eb="7">
      <t>ショウガイジ</t>
    </rPh>
    <rPh sb="7" eb="8">
      <t>トウ</t>
    </rPh>
    <rPh sb="9" eb="11">
      <t>リョウイク</t>
    </rPh>
    <rPh sb="12" eb="13">
      <t>カン</t>
    </rPh>
    <rPh sb="15" eb="17">
      <t>ケンキュウ</t>
    </rPh>
    <rPh sb="17" eb="18">
      <t>トウ</t>
    </rPh>
    <rPh sb="18" eb="20">
      <t>ジギョウ</t>
    </rPh>
    <rPh sb="20" eb="23">
      <t>ジッセキガク</t>
    </rPh>
    <rPh sb="24" eb="26">
      <t>センエン</t>
    </rPh>
    <rPh sb="46" eb="49">
      <t>コウシュウカイ</t>
    </rPh>
    <rPh sb="50" eb="52">
      <t>カイサイ</t>
    </rPh>
    <rPh sb="52" eb="54">
      <t>カイスウ</t>
    </rPh>
    <rPh sb="55" eb="56">
      <t>カイ</t>
    </rPh>
    <phoneticPr fontId="5"/>
  </si>
  <si>
    <t>26,371
/
26</t>
    <phoneticPr fontId="5"/>
  </si>
  <si>
    <t>25,689
/
31</t>
    <phoneticPr fontId="5"/>
  </si>
  <si>
    <t>9,037
/
560</t>
    <phoneticPr fontId="5"/>
  </si>
  <si>
    <t>8,803
/
650</t>
    <phoneticPr fontId="5"/>
  </si>
  <si>
    <t>　視覚に障害のある方が利用できる点字・音声図書や国内外の行政情報等の作成や貸出、視覚や身体に障害のある方が生活する上で必要となる訓練や機器の開発促進、各種相談を行うセンタ-を運営することにより、視覚や身体に障害のある方の自立と社会参加を支援するための体制整備に寄与する。</t>
    <rPh sb="1" eb="3">
      <t>シカク</t>
    </rPh>
    <rPh sb="4" eb="6">
      <t>ショウガイ</t>
    </rPh>
    <rPh sb="9" eb="10">
      <t>カタ</t>
    </rPh>
    <rPh sb="11" eb="13">
      <t>リヨウ</t>
    </rPh>
    <rPh sb="16" eb="18">
      <t>テンジ</t>
    </rPh>
    <rPh sb="19" eb="21">
      <t>オンセイ</t>
    </rPh>
    <rPh sb="21" eb="23">
      <t>トショ</t>
    </rPh>
    <rPh sb="24" eb="27">
      <t>コクナイガイ</t>
    </rPh>
    <rPh sb="28" eb="30">
      <t>ギョウセイ</t>
    </rPh>
    <rPh sb="30" eb="32">
      <t>ジョウホウ</t>
    </rPh>
    <rPh sb="32" eb="33">
      <t>トウ</t>
    </rPh>
    <rPh sb="34" eb="36">
      <t>サクセイ</t>
    </rPh>
    <rPh sb="37" eb="39">
      <t>カシダシ</t>
    </rPh>
    <rPh sb="40" eb="42">
      <t>シカク</t>
    </rPh>
    <rPh sb="43" eb="45">
      <t>シンタイ</t>
    </rPh>
    <rPh sb="53" eb="55">
      <t>セイカツ</t>
    </rPh>
    <rPh sb="57" eb="58">
      <t>ウエ</t>
    </rPh>
    <rPh sb="59" eb="61">
      <t>ヒツヨウ</t>
    </rPh>
    <rPh sb="64" eb="66">
      <t>クンレン</t>
    </rPh>
    <rPh sb="67" eb="69">
      <t>キキ</t>
    </rPh>
    <rPh sb="70" eb="72">
      <t>カイハツ</t>
    </rPh>
    <rPh sb="72" eb="74">
      <t>ソクシン</t>
    </rPh>
    <rPh sb="75" eb="77">
      <t>カクシュ</t>
    </rPh>
    <rPh sb="77" eb="79">
      <t>ソウダン</t>
    </rPh>
    <rPh sb="80" eb="81">
      <t>オコナ</t>
    </rPh>
    <rPh sb="87" eb="89">
      <t>ウンエイ</t>
    </rPh>
    <rPh sb="97" eb="99">
      <t>シカク</t>
    </rPh>
    <rPh sb="100" eb="102">
      <t>シンタイ</t>
    </rPh>
    <rPh sb="103" eb="105">
      <t>ショウガイ</t>
    </rPh>
    <rPh sb="108" eb="109">
      <t>カタ</t>
    </rPh>
    <rPh sb="110" eb="112">
      <t>ジリツ</t>
    </rPh>
    <rPh sb="113" eb="115">
      <t>シャカイ</t>
    </rPh>
    <rPh sb="115" eb="117">
      <t>サンカ</t>
    </rPh>
    <rPh sb="118" eb="120">
      <t>シエン</t>
    </rPh>
    <rPh sb="125" eb="127">
      <t>タイセイ</t>
    </rPh>
    <rPh sb="127" eb="129">
      <t>セイビ</t>
    </rPh>
    <rPh sb="130" eb="132">
      <t>キヨ</t>
    </rPh>
    <phoneticPr fontId="5"/>
  </si>
  <si>
    <t>　障害者基本法第22条において、「国は、障害者が円滑に情報を取得し及び利用し、その意思を示し、並びに他人との意思疎通を図ることができるようにする」とされていることから、国において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5">
      <t>シメ</t>
    </rPh>
    <rPh sb="47" eb="48">
      <t>ナラ</t>
    </rPh>
    <rPh sb="50" eb="52">
      <t>タニン</t>
    </rPh>
    <rPh sb="54" eb="56">
      <t>イシ</t>
    </rPh>
    <rPh sb="56" eb="58">
      <t>ソツウ</t>
    </rPh>
    <rPh sb="59" eb="60">
      <t>ハカ</t>
    </rPh>
    <rPh sb="84" eb="85">
      <t>クニ</t>
    </rPh>
    <rPh sb="89" eb="91">
      <t>ジッシ</t>
    </rPh>
    <rPh sb="94" eb="96">
      <t>ジギョウ</t>
    </rPh>
    <phoneticPr fontId="5"/>
  </si>
  <si>
    <t>　図書や国内外の行政情報等の提供、生活訓練や必要な機器開発促進、また各種相談に応じるセンターの運営により、視覚や身体に障害のある方の自立と社会参加の促進に資する。</t>
    <rPh sb="66" eb="68">
      <t>ジリツ</t>
    </rPh>
    <rPh sb="69" eb="71">
      <t>シャカイ</t>
    </rPh>
    <rPh sb="71" eb="73">
      <t>サンカ</t>
    </rPh>
    <rPh sb="74" eb="76">
      <t>ソクシン</t>
    </rPh>
    <rPh sb="77" eb="78">
      <t>シ</t>
    </rPh>
    <phoneticPr fontId="5"/>
  </si>
  <si>
    <t>　点字・音声図書や国内外の情報等の提供にあたっては、全国の点字図書館等を通して提供しており、効率的に事業が実施されている。また、指導員や療育技術者等の養成にあたっては、中央研修として、地域における人材育成を推進するための指導者等を養成しており、効果的に事業が実施されている。</t>
    <rPh sb="1" eb="3">
      <t>テンジ</t>
    </rPh>
    <rPh sb="4" eb="6">
      <t>オンセイ</t>
    </rPh>
    <rPh sb="6" eb="8">
      <t>トショ</t>
    </rPh>
    <rPh sb="9" eb="12">
      <t>コクナイガイ</t>
    </rPh>
    <rPh sb="13" eb="15">
      <t>ジョウホウ</t>
    </rPh>
    <rPh sb="15" eb="16">
      <t>トウ</t>
    </rPh>
    <rPh sb="17" eb="19">
      <t>テイキョウ</t>
    </rPh>
    <rPh sb="64" eb="67">
      <t>シドウイン</t>
    </rPh>
    <rPh sb="68" eb="70">
      <t>リョウイク</t>
    </rPh>
    <rPh sb="70" eb="73">
      <t>ギジュツシャ</t>
    </rPh>
    <rPh sb="73" eb="74">
      <t>トウ</t>
    </rPh>
    <rPh sb="75" eb="77">
      <t>ヨウセイ</t>
    </rPh>
    <rPh sb="84" eb="86">
      <t>チュウオウ</t>
    </rPh>
    <rPh sb="86" eb="88">
      <t>ケンシュウ</t>
    </rPh>
    <rPh sb="92" eb="94">
      <t>チイキ</t>
    </rPh>
    <rPh sb="98" eb="100">
      <t>ジンザイ</t>
    </rPh>
    <rPh sb="100" eb="102">
      <t>イクセイ</t>
    </rPh>
    <rPh sb="103" eb="105">
      <t>スイシン</t>
    </rPh>
    <rPh sb="110" eb="113">
      <t>シドウシャ</t>
    </rPh>
    <rPh sb="113" eb="114">
      <t>トウ</t>
    </rPh>
    <rPh sb="115" eb="117">
      <t>ヨウセイ</t>
    </rPh>
    <rPh sb="122" eb="125">
      <t>コウカテキ</t>
    </rPh>
    <rPh sb="126" eb="128">
      <t>ジギョウ</t>
    </rPh>
    <rPh sb="129" eb="131">
      <t>ジッシ</t>
    </rPh>
    <phoneticPr fontId="5"/>
  </si>
  <si>
    <t>　本事業において作成された点字・音声図書等は、視覚に障害のある方へ提供されている。講習会の受講により療育技術者等の支援の質の向上に資している。</t>
    <rPh sb="1" eb="2">
      <t>ホン</t>
    </rPh>
    <rPh sb="2" eb="4">
      <t>ジギョウ</t>
    </rPh>
    <rPh sb="8" eb="10">
      <t>サクセイ</t>
    </rPh>
    <rPh sb="13" eb="15">
      <t>テンジ</t>
    </rPh>
    <rPh sb="16" eb="18">
      <t>オンセイ</t>
    </rPh>
    <rPh sb="18" eb="20">
      <t>トショ</t>
    </rPh>
    <rPh sb="20" eb="21">
      <t>トウ</t>
    </rPh>
    <rPh sb="23" eb="25">
      <t>シカク</t>
    </rPh>
    <rPh sb="26" eb="28">
      <t>ショウガイ</t>
    </rPh>
    <rPh sb="31" eb="32">
      <t>カタ</t>
    </rPh>
    <rPh sb="33" eb="35">
      <t>テイキョウ</t>
    </rPh>
    <rPh sb="41" eb="44">
      <t>コウシュウカイ</t>
    </rPh>
    <rPh sb="45" eb="47">
      <t>ジュコウ</t>
    </rPh>
    <rPh sb="50" eb="52">
      <t>リョウイク</t>
    </rPh>
    <rPh sb="52" eb="55">
      <t>ギジュツシャ</t>
    </rPh>
    <rPh sb="55" eb="56">
      <t>トウ</t>
    </rPh>
    <rPh sb="57" eb="59">
      <t>シエン</t>
    </rPh>
    <rPh sb="60" eb="61">
      <t>シツ</t>
    </rPh>
    <rPh sb="62" eb="64">
      <t>コウジョウ</t>
    </rPh>
    <rPh sb="65" eb="66">
      <t>シ</t>
    </rPh>
    <phoneticPr fontId="5"/>
  </si>
  <si>
    <t>　視覚や身体に障害のある方の自立と社会参加の促進のために、引き続き事業内容やコストを精査するなど、効率性の高い事業が実施できるよう概算要求に向けて検討を行う。</t>
    <rPh sb="1" eb="3">
      <t>シカク</t>
    </rPh>
    <rPh sb="4" eb="6">
      <t>シンタイ</t>
    </rPh>
    <rPh sb="7" eb="9">
      <t>ショウガイ</t>
    </rPh>
    <rPh sb="12" eb="13">
      <t>カタ</t>
    </rPh>
    <rPh sb="14" eb="16">
      <t>ジリツ</t>
    </rPh>
    <rPh sb="17" eb="19">
      <t>シャカイ</t>
    </rPh>
    <rPh sb="19" eb="21">
      <t>サンカ</t>
    </rPh>
    <rPh sb="22" eb="24">
      <t>ソクシン</t>
    </rPh>
    <rPh sb="29" eb="30">
      <t>ヒ</t>
    </rPh>
    <rPh sb="31" eb="32">
      <t>ツヅ</t>
    </rPh>
    <rPh sb="33" eb="35">
      <t>ジギョウ</t>
    </rPh>
    <rPh sb="35" eb="37">
      <t>ナイヨウ</t>
    </rPh>
    <rPh sb="42" eb="44">
      <t>セイサ</t>
    </rPh>
    <rPh sb="49" eb="52">
      <t>コウリツセイ</t>
    </rPh>
    <rPh sb="53" eb="54">
      <t>タカ</t>
    </rPh>
    <rPh sb="55" eb="57">
      <t>ジギョウ</t>
    </rPh>
    <rPh sb="58" eb="60">
      <t>ジッシ</t>
    </rPh>
    <rPh sb="65" eb="67">
      <t>ガイサン</t>
    </rPh>
    <rPh sb="67" eb="69">
      <t>ヨウキュウ</t>
    </rPh>
    <rPh sb="70" eb="71">
      <t>ム</t>
    </rPh>
    <rPh sb="73" eb="75">
      <t>ケントウ</t>
    </rPh>
    <rPh sb="76" eb="77">
      <t>オコナ</t>
    </rPh>
    <phoneticPr fontId="5"/>
  </si>
  <si>
    <t>　視覚や身体に障害のある方の自立と社会参加の促進のために、図点字・音声図書や国内外の行政情報等の製作・貸出また提供による情報のバリアフリー化、必要な用具購入の斡旋また生活相談や必要な機器開発の促進、また生活における各種相談に応じるセンターを運営することは、成果実績も高水準を維持しており、国として継続して実施すべき事業である。</t>
    <rPh sb="1" eb="3">
      <t>シカク</t>
    </rPh>
    <rPh sb="4" eb="6">
      <t>シンタイ</t>
    </rPh>
    <rPh sb="7" eb="9">
      <t>ショウガイ</t>
    </rPh>
    <rPh sb="12" eb="13">
      <t>カタ</t>
    </rPh>
    <rPh sb="14" eb="16">
      <t>ジリツ</t>
    </rPh>
    <rPh sb="17" eb="19">
      <t>シャカイ</t>
    </rPh>
    <rPh sb="19" eb="21">
      <t>サンカ</t>
    </rPh>
    <rPh sb="22" eb="24">
      <t>ソクシン</t>
    </rPh>
    <rPh sb="38" eb="41">
      <t>コクナイガイ</t>
    </rPh>
    <rPh sb="42" eb="44">
      <t>ギョウセイ</t>
    </rPh>
    <rPh sb="44" eb="46">
      <t>ジョウホウ</t>
    </rPh>
    <rPh sb="46" eb="47">
      <t>トウ</t>
    </rPh>
    <rPh sb="48" eb="50">
      <t>セイサク</t>
    </rPh>
    <rPh sb="51" eb="53">
      <t>カシダシ</t>
    </rPh>
    <rPh sb="55" eb="57">
      <t>テイキョウ</t>
    </rPh>
    <rPh sb="60" eb="62">
      <t>ジョウホウ</t>
    </rPh>
    <rPh sb="69" eb="70">
      <t>カ</t>
    </rPh>
    <rPh sb="71" eb="73">
      <t>ヒツヨウ</t>
    </rPh>
    <rPh sb="74" eb="76">
      <t>ヨウグ</t>
    </rPh>
    <rPh sb="76" eb="78">
      <t>コウニュウ</t>
    </rPh>
    <rPh sb="79" eb="81">
      <t>アッセン</t>
    </rPh>
    <rPh sb="83" eb="85">
      <t>セイカツ</t>
    </rPh>
    <rPh sb="85" eb="87">
      <t>ソウダン</t>
    </rPh>
    <rPh sb="88" eb="90">
      <t>ヒツヨウ</t>
    </rPh>
    <rPh sb="91" eb="93">
      <t>キキ</t>
    </rPh>
    <rPh sb="93" eb="95">
      <t>カイハツ</t>
    </rPh>
    <rPh sb="96" eb="98">
      <t>ソクシン</t>
    </rPh>
    <rPh sb="101" eb="103">
      <t>セイカツ</t>
    </rPh>
    <rPh sb="107" eb="109">
      <t>カクシュ</t>
    </rPh>
    <rPh sb="109" eb="111">
      <t>ソウダン</t>
    </rPh>
    <rPh sb="112" eb="113">
      <t>オウ</t>
    </rPh>
    <rPh sb="120" eb="122">
      <t>ウンエイ</t>
    </rPh>
    <rPh sb="128" eb="130">
      <t>セイカ</t>
    </rPh>
    <rPh sb="130" eb="132">
      <t>ジッセキ</t>
    </rPh>
    <rPh sb="133" eb="136">
      <t>コウスイジュン</t>
    </rPh>
    <rPh sb="137" eb="139">
      <t>イジ</t>
    </rPh>
    <rPh sb="144" eb="145">
      <t>クニ</t>
    </rPh>
    <rPh sb="148" eb="150">
      <t>ケイゾク</t>
    </rPh>
    <rPh sb="152" eb="154">
      <t>ジッシ</t>
    </rPh>
    <rPh sb="157" eb="159">
      <t>ジギョウ</t>
    </rPh>
    <phoneticPr fontId="5"/>
  </si>
  <si>
    <t>企画課自立支援振興室
企画課施設管理室</t>
    <rPh sb="0" eb="2">
      <t>キカク</t>
    </rPh>
    <rPh sb="2" eb="3">
      <t>カ</t>
    </rPh>
    <rPh sb="3" eb="5">
      <t>ジリツ</t>
    </rPh>
    <rPh sb="5" eb="7">
      <t>シエン</t>
    </rPh>
    <rPh sb="7" eb="9">
      <t>シンコウ</t>
    </rPh>
    <rPh sb="9" eb="10">
      <t>シツ</t>
    </rPh>
    <rPh sb="11" eb="14">
      <t>キカクカ</t>
    </rPh>
    <rPh sb="14" eb="16">
      <t>シセツ</t>
    </rPh>
    <rPh sb="16" eb="19">
      <t>カンリシツ</t>
    </rPh>
    <phoneticPr fontId="5"/>
  </si>
  <si>
    <t>障害者の地域における生活を総合的に支援するため、障害者の生活の場、働く場や地域における支援体制を整備すること（施策目標Ⅸ-1-1）</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セサク</t>
    </rPh>
    <rPh sb="57" eb="59">
      <t>モクヒョウ</t>
    </rPh>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</si>
  <si>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</si>
  <si>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</si>
  <si>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</si>
  <si>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</si>
  <si>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</si>
  <si>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</si>
  <si>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</si>
  <si>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</si>
  <si>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</si>
  <si>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</si>
  <si>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</si>
  <si>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</si>
  <si>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</si>
  <si>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</si>
  <si>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</si>
  <si>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</si>
  <si>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</si>
  <si>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</si>
  <si>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</si>
  <si>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</si>
  <si>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</si>
  <si>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</si>
  <si>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</si>
  <si>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</si>
  <si>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視覚や身体に障害のある方の自立と社会参加を支援するための体制整備として、点字・音声図書や国内外の行政情報等の作成・貸出や提供、生活訓練や必要な機器開発促進、各種相談に応じるセンターの運営は必要である。</t>
    <rPh sb="1" eb="3">
      <t>シカク</t>
    </rPh>
    <rPh sb="4" eb="6">
      <t>シンタイ</t>
    </rPh>
    <rPh sb="7" eb="9">
      <t>ショウガイ</t>
    </rPh>
    <rPh sb="12" eb="13">
      <t>カタ</t>
    </rPh>
    <rPh sb="14" eb="16">
      <t>ジリツ</t>
    </rPh>
    <rPh sb="17" eb="19">
      <t>シャカイ</t>
    </rPh>
    <rPh sb="19" eb="21">
      <t>サンカ</t>
    </rPh>
    <rPh sb="22" eb="24">
      <t>シエン</t>
    </rPh>
    <rPh sb="29" eb="31">
      <t>タイセイ</t>
    </rPh>
    <rPh sb="31" eb="33">
      <t>セイビ</t>
    </rPh>
    <rPh sb="37" eb="39">
      <t>テンジ</t>
    </rPh>
    <rPh sb="38" eb="39">
      <t>リテン</t>
    </rPh>
    <rPh sb="40" eb="42">
      <t>オンセイ</t>
    </rPh>
    <rPh sb="42" eb="44">
      <t>トショ</t>
    </rPh>
    <rPh sb="45" eb="48">
      <t>コクナイガイ</t>
    </rPh>
    <rPh sb="49" eb="51">
      <t>ギョウセイ</t>
    </rPh>
    <rPh sb="51" eb="53">
      <t>ジョウホウ</t>
    </rPh>
    <rPh sb="53" eb="54">
      <t>トウ</t>
    </rPh>
    <rPh sb="55" eb="57">
      <t>サクセイ</t>
    </rPh>
    <rPh sb="58" eb="60">
      <t>カシダシ</t>
    </rPh>
    <rPh sb="61" eb="63">
      <t>テイキョウ</t>
    </rPh>
    <rPh sb="64" eb="66">
      <t>セイカツ</t>
    </rPh>
    <rPh sb="66" eb="68">
      <t>クンレン</t>
    </rPh>
    <rPh sb="69" eb="71">
      <t>ヒツヨウ</t>
    </rPh>
    <rPh sb="72" eb="74">
      <t>キキ</t>
    </rPh>
    <rPh sb="74" eb="76">
      <t>カイハツ</t>
    </rPh>
    <rPh sb="76" eb="78">
      <t>ソクシン</t>
    </rPh>
    <rPh sb="79" eb="81">
      <t>カクシュ</t>
    </rPh>
    <rPh sb="81" eb="83">
      <t>ソウダン</t>
    </rPh>
    <rPh sb="84" eb="85">
      <t>オウ</t>
    </rPh>
    <rPh sb="92" eb="94">
      <t>ウンエイ</t>
    </rPh>
    <rPh sb="95" eb="97">
      <t>ヒツヨウ</t>
    </rPh>
    <phoneticPr fontId="5"/>
  </si>
  <si>
    <t>-</t>
    <phoneticPr fontId="5"/>
  </si>
  <si>
    <t>-</t>
  </si>
  <si>
    <t>-</t>
    <phoneticPr fontId="5"/>
  </si>
  <si>
    <t>-</t>
    <phoneticPr fontId="5"/>
  </si>
  <si>
    <t>-</t>
    <phoneticPr fontId="5"/>
  </si>
  <si>
    <t>-</t>
    <phoneticPr fontId="5"/>
  </si>
  <si>
    <t>-</t>
    <phoneticPr fontId="5"/>
  </si>
  <si>
    <t>　左記の３事業は、障害等のため意思疎通支援や必要な施設の運営の安定化を目的とする事業であり、その事業内容は以下のとおり。視覚や身体に障害のある方の生活の安定のための情報提供や相談等を行う本事業と事業内容の重複は生じない。
【734】意思疎通を図ることに困難がある方の意思表示やコミュニケーションの支援を実施。
【736】障害者が必要とする情報をインターネット等を活用して提供する各種ネットワークの運営等を実施。
【739】点字図書館及び聴覚障害者情報提供施設の運営を実施。</t>
    <rPh sb="1" eb="3">
      <t>サキ</t>
    </rPh>
    <rPh sb="5" eb="7">
      <t>ジギョウ</t>
    </rPh>
    <rPh sb="9" eb="11">
      <t>ショウガイ</t>
    </rPh>
    <rPh sb="11" eb="12">
      <t>トウ</t>
    </rPh>
    <rPh sb="15" eb="17">
      <t>イシ</t>
    </rPh>
    <rPh sb="17" eb="19">
      <t>ソツウ</t>
    </rPh>
    <rPh sb="19" eb="21">
      <t>シエン</t>
    </rPh>
    <rPh sb="22" eb="24">
      <t>ヒツヨウ</t>
    </rPh>
    <rPh sb="25" eb="27">
      <t>シセツ</t>
    </rPh>
    <rPh sb="28" eb="30">
      <t>ウンエイ</t>
    </rPh>
    <rPh sb="31" eb="34">
      <t>アンテイカ</t>
    </rPh>
    <rPh sb="35" eb="37">
      <t>モクテキ</t>
    </rPh>
    <rPh sb="40" eb="42">
      <t>ジギョウ</t>
    </rPh>
    <rPh sb="48" eb="50">
      <t>ジギョウ</t>
    </rPh>
    <rPh sb="50" eb="52">
      <t>ナイヨウ</t>
    </rPh>
    <rPh sb="53" eb="55">
      <t>イカ</t>
    </rPh>
    <rPh sb="60" eb="62">
      <t>シカク</t>
    </rPh>
    <rPh sb="63" eb="65">
      <t>シンタイ</t>
    </rPh>
    <rPh sb="66" eb="68">
      <t>ショウガイ</t>
    </rPh>
    <rPh sb="71" eb="72">
      <t>カタ</t>
    </rPh>
    <rPh sb="73" eb="75">
      <t>セイカツ</t>
    </rPh>
    <rPh sb="76" eb="78">
      <t>アンテイ</t>
    </rPh>
    <rPh sb="82" eb="84">
      <t>ジョウホウ</t>
    </rPh>
    <rPh sb="84" eb="86">
      <t>テイキョウ</t>
    </rPh>
    <rPh sb="87" eb="89">
      <t>ソウダン</t>
    </rPh>
    <rPh sb="89" eb="90">
      <t>トウ</t>
    </rPh>
    <rPh sb="91" eb="92">
      <t>オコナ</t>
    </rPh>
    <rPh sb="93" eb="94">
      <t>ホン</t>
    </rPh>
    <rPh sb="94" eb="96">
      <t>ジギョウ</t>
    </rPh>
    <rPh sb="97" eb="99">
      <t>ジギョウ</t>
    </rPh>
    <rPh sb="99" eb="101">
      <t>ナイヨウ</t>
    </rPh>
    <rPh sb="102" eb="104">
      <t>チョウフク</t>
    </rPh>
    <rPh sb="105" eb="106">
      <t>ショウ</t>
    </rPh>
    <rPh sb="116" eb="118">
      <t>イシ</t>
    </rPh>
    <rPh sb="118" eb="120">
      <t>ソツウ</t>
    </rPh>
    <rPh sb="121" eb="122">
      <t>ハカ</t>
    </rPh>
    <rPh sb="126" eb="128">
      <t>コンナン</t>
    </rPh>
    <rPh sb="131" eb="132">
      <t>カタ</t>
    </rPh>
    <rPh sb="133" eb="135">
      <t>イシ</t>
    </rPh>
    <rPh sb="135" eb="137">
      <t>ヒョウジ</t>
    </rPh>
    <rPh sb="148" eb="150">
      <t>シエン</t>
    </rPh>
    <rPh sb="151" eb="153">
      <t>ジッシ</t>
    </rPh>
    <rPh sb="160" eb="163">
      <t>ショウガイシャ</t>
    </rPh>
    <rPh sb="164" eb="166">
      <t>ヒツヨウ</t>
    </rPh>
    <rPh sb="169" eb="171">
      <t>ジョウホウ</t>
    </rPh>
    <rPh sb="179" eb="180">
      <t>トウ</t>
    </rPh>
    <rPh sb="181" eb="183">
      <t>カツヨウ</t>
    </rPh>
    <rPh sb="185" eb="187">
      <t>テイキョウ</t>
    </rPh>
    <rPh sb="189" eb="191">
      <t>カクシュ</t>
    </rPh>
    <rPh sb="198" eb="200">
      <t>ウンエイ</t>
    </rPh>
    <rPh sb="200" eb="201">
      <t>トウ</t>
    </rPh>
    <rPh sb="202" eb="204">
      <t>ジッシ</t>
    </rPh>
    <rPh sb="211" eb="213">
      <t>テンジ</t>
    </rPh>
    <rPh sb="213" eb="216">
      <t>トショカン</t>
    </rPh>
    <rPh sb="216" eb="217">
      <t>オヨ</t>
    </rPh>
    <rPh sb="218" eb="220">
      <t>チョウカク</t>
    </rPh>
    <rPh sb="220" eb="223">
      <t>ショウガイシャ</t>
    </rPh>
    <rPh sb="223" eb="225">
      <t>ジョウホウ</t>
    </rPh>
    <rPh sb="225" eb="227">
      <t>テイキョウ</t>
    </rPh>
    <rPh sb="227" eb="229">
      <t>シセツ</t>
    </rPh>
    <rPh sb="230" eb="232">
      <t>ウンエイ</t>
    </rPh>
    <rPh sb="233" eb="235">
      <t>ジッシ</t>
    </rPh>
    <phoneticPr fontId="5"/>
  </si>
  <si>
    <t>　事業の委託先は、それぞれの事業を完遂するために必要な技術力や設備を備えた団体を選定しており、支出先の選定は妥当である。なお、委託先における事業の運営に必要となるデータベースの構築業務の委託について随意契約がなされているが、業者の選定は公募により適切に行われている。</t>
    <rPh sb="1" eb="3">
      <t>ジギョウ</t>
    </rPh>
    <rPh sb="4" eb="7">
      <t>イタクサキ</t>
    </rPh>
    <rPh sb="14" eb="16">
      <t>ジギョウ</t>
    </rPh>
    <rPh sb="17" eb="19">
      <t>カンツイ</t>
    </rPh>
    <rPh sb="24" eb="26">
      <t>ヒツヨウ</t>
    </rPh>
    <rPh sb="27" eb="30">
      <t>ギジュツリョク</t>
    </rPh>
    <rPh sb="31" eb="33">
      <t>セツビ</t>
    </rPh>
    <rPh sb="34" eb="35">
      <t>ソナ</t>
    </rPh>
    <rPh sb="37" eb="39">
      <t>ダンタイ</t>
    </rPh>
    <rPh sb="40" eb="42">
      <t>センテイ</t>
    </rPh>
    <rPh sb="47" eb="49">
      <t>シシュツ</t>
    </rPh>
    <rPh sb="49" eb="50">
      <t>サキ</t>
    </rPh>
    <rPh sb="51" eb="53">
      <t>センテイ</t>
    </rPh>
    <rPh sb="54" eb="56">
      <t>ダトウ</t>
    </rPh>
    <rPh sb="63" eb="66">
      <t>イタクサキ</t>
    </rPh>
    <rPh sb="70" eb="72">
      <t>ジギョウ</t>
    </rPh>
    <rPh sb="73" eb="75">
      <t>ウンエイ</t>
    </rPh>
    <rPh sb="76" eb="78">
      <t>ヒツヨウ</t>
    </rPh>
    <rPh sb="88" eb="90">
      <t>コウチク</t>
    </rPh>
    <rPh sb="90" eb="92">
      <t>ギョウム</t>
    </rPh>
    <rPh sb="93" eb="95">
      <t>イタク</t>
    </rPh>
    <rPh sb="99" eb="101">
      <t>ズイイ</t>
    </rPh>
    <rPh sb="101" eb="103">
      <t>ケイヤク</t>
    </rPh>
    <rPh sb="112" eb="114">
      <t>ギョウシャ</t>
    </rPh>
    <rPh sb="115" eb="117">
      <t>センテイ</t>
    </rPh>
    <rPh sb="118" eb="120">
      <t>コウボ</t>
    </rPh>
    <rPh sb="123" eb="125">
      <t>テキセツ</t>
    </rPh>
    <rPh sb="126" eb="127">
      <t>オコナ</t>
    </rPh>
    <phoneticPr fontId="5"/>
  </si>
  <si>
    <t>（公財）テクノエイド協会</t>
    <rPh sb="1" eb="2">
      <t>オオヤケ</t>
    </rPh>
    <rPh sb="2" eb="3">
      <t>ザイ</t>
    </rPh>
    <rPh sb="10" eb="12">
      <t>キョウカイ</t>
    </rPh>
    <phoneticPr fontId="5"/>
  </si>
  <si>
    <t>　27年度・28年度の活動実績は、当初見込のとおり実施している。</t>
    <rPh sb="3" eb="5">
      <t>ネンド</t>
    </rPh>
    <rPh sb="8" eb="10">
      <t>ネンド</t>
    </rPh>
    <rPh sb="11" eb="13">
      <t>カツドウ</t>
    </rPh>
    <rPh sb="13" eb="15">
      <t>ジッセキ</t>
    </rPh>
    <rPh sb="17" eb="19">
      <t>トウショ</t>
    </rPh>
    <rPh sb="19" eb="21">
      <t>ミコ</t>
    </rPh>
    <rPh sb="25" eb="2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</si>
</sst>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76200</xdr:colOff>
      <xdr:row>31</xdr:row>
      <xdr:rowOff>38100</xdr:rowOff>
    </xdr:from>
    <xdr:to>
      <xdr:col>41</xdr:col>
      <xdr:colOff>66675</xdr:colOff>
      <xdr:row>31</xdr:row>
      <xdr:rowOff>238125</xdr:rowOff>
    </xdr:to>
    <xdr:sp macro="" textlink="">
      <xdr:nvSpPr>
        <xdr:cNvPr id="5" name="正方形/長方形 4"/>
        <xdr:cNvSpPr/>
      </xdr:nvSpPr>
      <xdr:spPr>
        <a:xfrm>
          <a:off x="7677150" y="10925175"/>
          <a:ext cx="590550"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8</xdr:col>
      <xdr:colOff>161925</xdr:colOff>
      <xdr:row>740</xdr:row>
      <xdr:rowOff>142876</xdr:rowOff>
    </xdr:from>
    <xdr:to>
      <xdr:col>36</xdr:col>
      <xdr:colOff>114300</xdr:colOff>
      <xdr:row>742</xdr:row>
      <xdr:rowOff>47626</xdr:rowOff>
    </xdr:to>
    <xdr:sp macro="" textlink="">
      <xdr:nvSpPr>
        <xdr:cNvPr id="13" name="正方形/長方形 12"/>
        <xdr:cNvSpPr/>
      </xdr:nvSpPr>
      <xdr:spPr>
        <a:xfrm>
          <a:off x="1762125" y="57826276"/>
          <a:ext cx="5553075" cy="6096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a:t>
          </a:r>
          <a:r>
            <a:rPr kumimoji="1" lang="en-US" altLang="ja-JP" sz="1100">
              <a:latin typeface="+mj-ea"/>
              <a:ea typeface="+mj-ea"/>
            </a:rPr>
            <a:t>28</a:t>
          </a:r>
          <a:r>
            <a:rPr kumimoji="1" lang="ja-JP" altLang="en-US" sz="1100">
              <a:latin typeface="+mj-ea"/>
              <a:ea typeface="+mj-ea"/>
            </a:rPr>
            <a:t>年度実績）</a:t>
          </a:r>
          <a:endParaRPr kumimoji="1" lang="en-US" altLang="ja-JP" sz="1100">
            <a:latin typeface="+mj-ea"/>
            <a:ea typeface="+mj-ea"/>
          </a:endParaRPr>
        </a:p>
        <a:p>
          <a:pPr algn="l"/>
          <a:r>
            <a:rPr kumimoji="1" lang="ja-JP" altLang="en-US" sz="1100">
              <a:latin typeface="+mj-ea"/>
              <a:ea typeface="+mj-ea"/>
            </a:rPr>
            <a:t>　</a:t>
          </a:r>
          <a:r>
            <a:rPr kumimoji="1" lang="en-US" altLang="ja-JP" sz="1100">
              <a:latin typeface="+mj-ea"/>
              <a:ea typeface="+mj-ea"/>
            </a:rPr>
            <a:t>※29</a:t>
          </a:r>
          <a:r>
            <a:rPr kumimoji="1" lang="ja-JP" altLang="en-US" sz="1100">
              <a:latin typeface="+mj-ea"/>
              <a:ea typeface="+mj-ea"/>
            </a:rPr>
            <a:t>年度実績は集計中のため、</a:t>
          </a:r>
          <a:r>
            <a:rPr kumimoji="1" lang="en-US" altLang="ja-JP" sz="1100">
              <a:latin typeface="+mj-ea"/>
              <a:ea typeface="+mj-ea"/>
            </a:rPr>
            <a:t>28</a:t>
          </a:r>
          <a:r>
            <a:rPr kumimoji="1" lang="ja-JP" altLang="en-US" sz="1100">
              <a:latin typeface="+mj-ea"/>
              <a:ea typeface="+mj-ea"/>
            </a:rPr>
            <a:t>年度実績を記載。</a:t>
          </a:r>
        </a:p>
      </xdr:txBody>
    </xdr:sp>
    <xdr:clientData/>
  </xdr:twoCellAnchor>
  <xdr:twoCellAnchor>
    <xdr:from>
      <xdr:col>23</xdr:col>
      <xdr:colOff>133350</xdr:colOff>
      <xdr:row>742</xdr:row>
      <xdr:rowOff>123825</xdr:rowOff>
    </xdr:from>
    <xdr:to>
      <xdr:col>33</xdr:col>
      <xdr:colOff>28575</xdr:colOff>
      <xdr:row>744</xdr:row>
      <xdr:rowOff>123825</xdr:rowOff>
    </xdr:to>
    <xdr:sp macro="" textlink="">
      <xdr:nvSpPr>
        <xdr:cNvPr id="14" name="正方形/長方形 13"/>
        <xdr:cNvSpPr/>
      </xdr:nvSpPr>
      <xdr:spPr>
        <a:xfrm>
          <a:off x="4733925" y="58512075"/>
          <a:ext cx="1895475" cy="7048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２９２百万円</a:t>
          </a:r>
          <a:endParaRPr kumimoji="1" lang="en-US" altLang="ja-JP" sz="1100"/>
        </a:p>
      </xdr:txBody>
    </xdr:sp>
    <xdr:clientData/>
  </xdr:twoCellAnchor>
  <xdr:twoCellAnchor>
    <xdr:from>
      <xdr:col>6</xdr:col>
      <xdr:colOff>123825</xdr:colOff>
      <xdr:row>748</xdr:row>
      <xdr:rowOff>19050</xdr:rowOff>
    </xdr:from>
    <xdr:to>
      <xdr:col>13</xdr:col>
      <xdr:colOff>57150</xdr:colOff>
      <xdr:row>750</xdr:row>
      <xdr:rowOff>209550</xdr:rowOff>
    </xdr:to>
    <xdr:sp macro="" textlink="">
      <xdr:nvSpPr>
        <xdr:cNvPr id="15" name="正方形/長方形 14"/>
        <xdr:cNvSpPr/>
      </xdr:nvSpPr>
      <xdr:spPr>
        <a:xfrm>
          <a:off x="1323975" y="60521850"/>
          <a:ext cx="1333500" cy="895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Ａ　（福）日本点字図書館</a:t>
          </a:r>
          <a:endParaRPr kumimoji="1" lang="en-US" altLang="ja-JP" sz="1100"/>
        </a:p>
        <a:p>
          <a:pPr algn="l"/>
          <a:endParaRPr kumimoji="1" lang="en-US" altLang="ja-JP" sz="1100"/>
        </a:p>
        <a:p>
          <a:pPr algn="ctr"/>
          <a:r>
            <a:rPr kumimoji="1" lang="ja-JP" altLang="en-US" sz="1100"/>
            <a:t>６１百万円</a:t>
          </a:r>
        </a:p>
      </xdr:txBody>
    </xdr:sp>
    <xdr:clientData/>
  </xdr:twoCellAnchor>
  <xdr:twoCellAnchor>
    <xdr:from>
      <xdr:col>14</xdr:col>
      <xdr:colOff>28575</xdr:colOff>
      <xdr:row>748</xdr:row>
      <xdr:rowOff>19050</xdr:rowOff>
    </xdr:from>
    <xdr:to>
      <xdr:col>20</xdr:col>
      <xdr:colOff>161925</xdr:colOff>
      <xdr:row>750</xdr:row>
      <xdr:rowOff>209550</xdr:rowOff>
    </xdr:to>
    <xdr:sp macro="" textlink="">
      <xdr:nvSpPr>
        <xdr:cNvPr id="16" name="正方形/長方形 15"/>
        <xdr:cNvSpPr/>
      </xdr:nvSpPr>
      <xdr:spPr>
        <a:xfrm>
          <a:off x="2828925" y="60521850"/>
          <a:ext cx="1333500" cy="895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　（福）日本ライトハウス</a:t>
          </a:r>
          <a:endParaRPr kumimoji="1" lang="en-US" altLang="ja-JP" sz="1100"/>
        </a:p>
        <a:p>
          <a:pPr algn="l"/>
          <a:endParaRPr kumimoji="1" lang="en-US" altLang="ja-JP" sz="1100"/>
        </a:p>
        <a:p>
          <a:pPr algn="ctr"/>
          <a:r>
            <a:rPr kumimoji="1" lang="ja-JP" altLang="en-US" sz="1100"/>
            <a:t>６１百万円</a:t>
          </a:r>
        </a:p>
      </xdr:txBody>
    </xdr:sp>
    <xdr:clientData/>
  </xdr:twoCellAnchor>
  <xdr:twoCellAnchor>
    <xdr:from>
      <xdr:col>21</xdr:col>
      <xdr:colOff>161925</xdr:colOff>
      <xdr:row>748</xdr:row>
      <xdr:rowOff>19050</xdr:rowOff>
    </xdr:from>
    <xdr:to>
      <xdr:col>28</xdr:col>
      <xdr:colOff>95250</xdr:colOff>
      <xdr:row>750</xdr:row>
      <xdr:rowOff>209550</xdr:rowOff>
    </xdr:to>
    <xdr:sp macro="" textlink="">
      <xdr:nvSpPr>
        <xdr:cNvPr id="17" name="正方形/長方形 16"/>
        <xdr:cNvSpPr/>
      </xdr:nvSpPr>
      <xdr:spPr>
        <a:xfrm>
          <a:off x="4362450" y="60521850"/>
          <a:ext cx="1333500" cy="895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Ｃ　（福）日本盲人会連合</a:t>
          </a:r>
          <a:endParaRPr kumimoji="1" lang="en-US" altLang="ja-JP" sz="1100"/>
        </a:p>
        <a:p>
          <a:pPr algn="l"/>
          <a:endParaRPr kumimoji="1" lang="en-US" altLang="ja-JP" sz="1100"/>
        </a:p>
        <a:p>
          <a:pPr algn="ctr"/>
          <a:r>
            <a:rPr kumimoji="1" lang="ja-JP" altLang="en-US" sz="1100"/>
            <a:t>４５百万円</a:t>
          </a:r>
        </a:p>
      </xdr:txBody>
    </xdr:sp>
    <xdr:clientData/>
  </xdr:twoCellAnchor>
  <xdr:twoCellAnchor>
    <xdr:from>
      <xdr:col>29</xdr:col>
      <xdr:colOff>76200</xdr:colOff>
      <xdr:row>748</xdr:row>
      <xdr:rowOff>28574</xdr:rowOff>
    </xdr:from>
    <xdr:to>
      <xdr:col>36</xdr:col>
      <xdr:colOff>9525</xdr:colOff>
      <xdr:row>751</xdr:row>
      <xdr:rowOff>114300</xdr:rowOff>
    </xdr:to>
    <xdr:sp macro="" textlink="">
      <xdr:nvSpPr>
        <xdr:cNvPr id="18" name="正方形/長方形 17"/>
        <xdr:cNvSpPr/>
      </xdr:nvSpPr>
      <xdr:spPr>
        <a:xfrm>
          <a:off x="5876925" y="60531374"/>
          <a:ext cx="1333500" cy="11430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Ｄ　（公財）日本障害者リハビリテーション協会</a:t>
          </a:r>
          <a:endParaRPr kumimoji="1" lang="en-US" altLang="ja-JP" sz="1100"/>
        </a:p>
        <a:p>
          <a:pPr algn="l"/>
          <a:endParaRPr kumimoji="1" lang="en-US" altLang="ja-JP" sz="1100"/>
        </a:p>
        <a:p>
          <a:pPr algn="ctr"/>
          <a:r>
            <a:rPr kumimoji="1" lang="ja-JP" altLang="en-US" sz="1100"/>
            <a:t>９０百万円</a:t>
          </a:r>
        </a:p>
      </xdr:txBody>
    </xdr:sp>
    <xdr:clientData/>
  </xdr:twoCellAnchor>
  <xdr:twoCellAnchor>
    <xdr:from>
      <xdr:col>44</xdr:col>
      <xdr:colOff>104775</xdr:colOff>
      <xdr:row>748</xdr:row>
      <xdr:rowOff>19050</xdr:rowOff>
    </xdr:from>
    <xdr:to>
      <xdr:col>49</xdr:col>
      <xdr:colOff>438150</xdr:colOff>
      <xdr:row>750</xdr:row>
      <xdr:rowOff>209550</xdr:rowOff>
    </xdr:to>
    <xdr:sp macro="" textlink="">
      <xdr:nvSpPr>
        <xdr:cNvPr id="19" name="正方形/長方形 18"/>
        <xdr:cNvSpPr/>
      </xdr:nvSpPr>
      <xdr:spPr>
        <a:xfrm>
          <a:off x="8905875" y="60521850"/>
          <a:ext cx="1333500" cy="895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Ｆ　（福）日本肢体不自由児協会</a:t>
          </a:r>
          <a:endParaRPr kumimoji="1" lang="en-US" altLang="ja-JP" sz="1100"/>
        </a:p>
        <a:p>
          <a:pPr algn="l"/>
          <a:endParaRPr kumimoji="1" lang="en-US" altLang="ja-JP" sz="1100"/>
        </a:p>
        <a:p>
          <a:pPr algn="ctr"/>
          <a:r>
            <a:rPr kumimoji="1" lang="ja-JP" altLang="en-US" sz="1100"/>
            <a:t>２６百万円</a:t>
          </a:r>
        </a:p>
      </xdr:txBody>
    </xdr:sp>
    <xdr:clientData/>
  </xdr:twoCellAnchor>
  <xdr:twoCellAnchor>
    <xdr:from>
      <xdr:col>37</xdr:col>
      <xdr:colOff>38100</xdr:colOff>
      <xdr:row>748</xdr:row>
      <xdr:rowOff>9525</xdr:rowOff>
    </xdr:from>
    <xdr:to>
      <xdr:col>43</xdr:col>
      <xdr:colOff>171450</xdr:colOff>
      <xdr:row>750</xdr:row>
      <xdr:rowOff>200025</xdr:rowOff>
    </xdr:to>
    <xdr:sp macro="" textlink="">
      <xdr:nvSpPr>
        <xdr:cNvPr id="20" name="正方形/長方形 19"/>
        <xdr:cNvSpPr/>
      </xdr:nvSpPr>
      <xdr:spPr>
        <a:xfrm>
          <a:off x="7439025" y="60512325"/>
          <a:ext cx="1333500" cy="8953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Ｅ　（公財）テクノエイド協会</a:t>
          </a:r>
          <a:endParaRPr kumimoji="1" lang="en-US" altLang="ja-JP" sz="1100"/>
        </a:p>
        <a:p>
          <a:pPr algn="l"/>
          <a:endParaRPr kumimoji="1" lang="en-US" altLang="ja-JP" sz="1100"/>
        </a:p>
        <a:p>
          <a:pPr algn="ctr"/>
          <a:r>
            <a:rPr kumimoji="1" lang="ja-JP" altLang="en-US" sz="1100"/>
            <a:t>９百万円</a:t>
          </a:r>
        </a:p>
      </xdr:txBody>
    </xdr:sp>
    <xdr:clientData/>
  </xdr:twoCellAnchor>
  <xdr:twoCellAnchor>
    <xdr:from>
      <xdr:col>13</xdr:col>
      <xdr:colOff>180974</xdr:colOff>
      <xdr:row>744</xdr:row>
      <xdr:rowOff>285750</xdr:rowOff>
    </xdr:from>
    <xdr:to>
      <xdr:col>41</xdr:col>
      <xdr:colOff>171449</xdr:colOff>
      <xdr:row>746</xdr:row>
      <xdr:rowOff>0</xdr:rowOff>
    </xdr:to>
    <xdr:sp macro="" textlink="">
      <xdr:nvSpPr>
        <xdr:cNvPr id="21" name="大かっこ 20"/>
        <xdr:cNvSpPr/>
      </xdr:nvSpPr>
      <xdr:spPr>
        <a:xfrm>
          <a:off x="2781299" y="59378850"/>
          <a:ext cx="5591175"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視覚障害者の福祉向上を図るため、視覚障害者用図書事業に要する経費を補助。</a:t>
          </a:r>
        </a:p>
      </xdr:txBody>
    </xdr:sp>
    <xdr:clientData/>
  </xdr:twoCellAnchor>
  <xdr:twoCellAnchor>
    <xdr:from>
      <xdr:col>8</xdr:col>
      <xdr:colOff>190500</xdr:colOff>
      <xdr:row>747</xdr:row>
      <xdr:rowOff>0</xdr:rowOff>
    </xdr:from>
    <xdr:to>
      <xdr:col>48</xdr:col>
      <xdr:colOff>0</xdr:colOff>
      <xdr:row>747</xdr:row>
      <xdr:rowOff>9525</xdr:rowOff>
    </xdr:to>
    <xdr:cxnSp macro="">
      <xdr:nvCxnSpPr>
        <xdr:cNvPr id="23" name="直線コネクタ 22"/>
        <xdr:cNvCxnSpPr/>
      </xdr:nvCxnSpPr>
      <xdr:spPr>
        <a:xfrm flipV="1">
          <a:off x="1790700" y="60150375"/>
          <a:ext cx="78105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xdr:colOff>
      <xdr:row>746</xdr:row>
      <xdr:rowOff>0</xdr:rowOff>
    </xdr:from>
    <xdr:to>
      <xdr:col>28</xdr:col>
      <xdr:colOff>9525</xdr:colOff>
      <xdr:row>747</xdr:row>
      <xdr:rowOff>28575</xdr:rowOff>
    </xdr:to>
    <xdr:cxnSp macro="">
      <xdr:nvCxnSpPr>
        <xdr:cNvPr id="26" name="直線コネクタ 25"/>
        <xdr:cNvCxnSpPr/>
      </xdr:nvCxnSpPr>
      <xdr:spPr>
        <a:xfrm>
          <a:off x="5610225" y="59797950"/>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747</xdr:row>
      <xdr:rowOff>0</xdr:rowOff>
    </xdr:from>
    <xdr:to>
      <xdr:col>8</xdr:col>
      <xdr:colOff>190500</xdr:colOff>
      <xdr:row>748</xdr:row>
      <xdr:rowOff>28575</xdr:rowOff>
    </xdr:to>
    <xdr:cxnSp macro="">
      <xdr:nvCxnSpPr>
        <xdr:cNvPr id="27" name="直線コネクタ 26"/>
        <xdr:cNvCxnSpPr/>
      </xdr:nvCxnSpPr>
      <xdr:spPr>
        <a:xfrm>
          <a:off x="1790700" y="60150375"/>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180975</xdr:colOff>
      <xdr:row>746</xdr:row>
      <xdr:rowOff>342900</xdr:rowOff>
    </xdr:from>
    <xdr:to>
      <xdr:col>47</xdr:col>
      <xdr:colOff>180975</xdr:colOff>
      <xdr:row>748</xdr:row>
      <xdr:rowOff>19050</xdr:rowOff>
    </xdr:to>
    <xdr:cxnSp macro="">
      <xdr:nvCxnSpPr>
        <xdr:cNvPr id="28" name="直線コネクタ 27"/>
        <xdr:cNvCxnSpPr/>
      </xdr:nvCxnSpPr>
      <xdr:spPr>
        <a:xfrm>
          <a:off x="9582150" y="60140850"/>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xdr:colOff>
      <xdr:row>747</xdr:row>
      <xdr:rowOff>19050</xdr:rowOff>
    </xdr:from>
    <xdr:to>
      <xdr:col>17</xdr:col>
      <xdr:colOff>19050</xdr:colOff>
      <xdr:row>748</xdr:row>
      <xdr:rowOff>47625</xdr:rowOff>
    </xdr:to>
    <xdr:cxnSp macro="">
      <xdr:nvCxnSpPr>
        <xdr:cNvPr id="29" name="直線コネクタ 28"/>
        <xdr:cNvCxnSpPr/>
      </xdr:nvCxnSpPr>
      <xdr:spPr>
        <a:xfrm>
          <a:off x="3419475" y="60169425"/>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747</xdr:row>
      <xdr:rowOff>9525</xdr:rowOff>
    </xdr:from>
    <xdr:to>
      <xdr:col>40</xdr:col>
      <xdr:colOff>0</xdr:colOff>
      <xdr:row>748</xdr:row>
      <xdr:rowOff>38100</xdr:rowOff>
    </xdr:to>
    <xdr:cxnSp macro="">
      <xdr:nvCxnSpPr>
        <xdr:cNvPr id="30" name="直線コネクタ 29"/>
        <xdr:cNvCxnSpPr/>
      </xdr:nvCxnSpPr>
      <xdr:spPr>
        <a:xfrm>
          <a:off x="8001000" y="60159900"/>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747</xdr:row>
      <xdr:rowOff>9525</xdr:rowOff>
    </xdr:from>
    <xdr:to>
      <xdr:col>33</xdr:col>
      <xdr:colOff>0</xdr:colOff>
      <xdr:row>748</xdr:row>
      <xdr:rowOff>38100</xdr:rowOff>
    </xdr:to>
    <xdr:cxnSp macro="">
      <xdr:nvCxnSpPr>
        <xdr:cNvPr id="31" name="直線コネクタ 30"/>
        <xdr:cNvCxnSpPr/>
      </xdr:nvCxnSpPr>
      <xdr:spPr>
        <a:xfrm>
          <a:off x="6600825" y="60159900"/>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xdr:colOff>
      <xdr:row>747</xdr:row>
      <xdr:rowOff>0</xdr:rowOff>
    </xdr:from>
    <xdr:to>
      <xdr:col>25</xdr:col>
      <xdr:colOff>19050</xdr:colOff>
      <xdr:row>748</xdr:row>
      <xdr:rowOff>28575</xdr:rowOff>
    </xdr:to>
    <xdr:cxnSp macro="">
      <xdr:nvCxnSpPr>
        <xdr:cNvPr id="32" name="直線コネクタ 31"/>
        <xdr:cNvCxnSpPr/>
      </xdr:nvCxnSpPr>
      <xdr:spPr>
        <a:xfrm>
          <a:off x="5019675" y="60150375"/>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95251</xdr:colOff>
      <xdr:row>751</xdr:row>
      <xdr:rowOff>85725</xdr:rowOff>
    </xdr:from>
    <xdr:to>
      <xdr:col>13</xdr:col>
      <xdr:colOff>76200</xdr:colOff>
      <xdr:row>755</xdr:row>
      <xdr:rowOff>9525</xdr:rowOff>
    </xdr:to>
    <xdr:sp macro="" textlink="">
      <xdr:nvSpPr>
        <xdr:cNvPr id="33" name="大かっこ 32"/>
        <xdr:cNvSpPr/>
      </xdr:nvSpPr>
      <xdr:spPr>
        <a:xfrm>
          <a:off x="1295401" y="61645800"/>
          <a:ext cx="1381124" cy="1333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・視覚障害者用図書事業</a:t>
          </a:r>
          <a:endParaRPr kumimoji="1" lang="en-US" altLang="ja-JP" sz="1100"/>
        </a:p>
        <a:p>
          <a:pPr algn="l"/>
          <a:r>
            <a:rPr kumimoji="1" lang="ja-JP" altLang="en-US" sz="1100"/>
            <a:t>・盲人用具販売斡旋事業</a:t>
          </a:r>
        </a:p>
      </xdr:txBody>
    </xdr:sp>
    <xdr:clientData/>
  </xdr:twoCellAnchor>
  <xdr:twoCellAnchor>
    <xdr:from>
      <xdr:col>13</xdr:col>
      <xdr:colOff>190500</xdr:colOff>
      <xdr:row>751</xdr:row>
      <xdr:rowOff>85725</xdr:rowOff>
    </xdr:from>
    <xdr:to>
      <xdr:col>20</xdr:col>
      <xdr:colOff>171449</xdr:colOff>
      <xdr:row>755</xdr:row>
      <xdr:rowOff>19050</xdr:rowOff>
    </xdr:to>
    <xdr:sp macro="" textlink="">
      <xdr:nvSpPr>
        <xdr:cNvPr id="34" name="大かっこ 33"/>
        <xdr:cNvSpPr/>
      </xdr:nvSpPr>
      <xdr:spPr>
        <a:xfrm>
          <a:off x="2790825" y="61645800"/>
          <a:ext cx="1381124" cy="1343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・視覚障害者用図書事業</a:t>
          </a:r>
          <a:endParaRPr kumimoji="1" lang="en-US" altLang="ja-JP" sz="1100"/>
        </a:p>
        <a:p>
          <a:pPr algn="l"/>
          <a:r>
            <a:rPr kumimoji="1" lang="ja-JP" altLang="en-US" sz="1100"/>
            <a:t>・視覚障害者生活訓練指導員養成事業</a:t>
          </a:r>
        </a:p>
      </xdr:txBody>
    </xdr:sp>
    <xdr:clientData/>
  </xdr:twoCellAnchor>
  <xdr:twoCellAnchor>
    <xdr:from>
      <xdr:col>21</xdr:col>
      <xdr:colOff>152400</xdr:colOff>
      <xdr:row>751</xdr:row>
      <xdr:rowOff>85725</xdr:rowOff>
    </xdr:from>
    <xdr:to>
      <xdr:col>28</xdr:col>
      <xdr:colOff>133349</xdr:colOff>
      <xdr:row>755</xdr:row>
      <xdr:rowOff>133350</xdr:rowOff>
    </xdr:to>
    <xdr:sp macro="" textlink="">
      <xdr:nvSpPr>
        <xdr:cNvPr id="35" name="大かっこ 34"/>
        <xdr:cNvSpPr/>
      </xdr:nvSpPr>
      <xdr:spPr>
        <a:xfrm>
          <a:off x="4352925" y="61645800"/>
          <a:ext cx="1381124" cy="1457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・盲人用具販売斡旋事業</a:t>
          </a:r>
          <a:endParaRPr kumimoji="1" lang="en-US" altLang="ja-JP" sz="1100"/>
        </a:p>
        <a:p>
          <a:pPr algn="l"/>
          <a:r>
            <a:rPr kumimoji="1" lang="ja-JP" altLang="en-US" sz="1100"/>
            <a:t>・全国盲人生活相談</a:t>
          </a:r>
          <a:endParaRPr kumimoji="1" lang="en-US" altLang="ja-JP" sz="1100"/>
        </a:p>
        <a:p>
          <a:pPr algn="l"/>
          <a:r>
            <a:rPr kumimoji="1" lang="ja-JP" altLang="en-US" sz="1100"/>
            <a:t>・視覚障害者行政情報等提供事業</a:t>
          </a:r>
        </a:p>
      </xdr:txBody>
    </xdr:sp>
    <xdr:clientData/>
  </xdr:twoCellAnchor>
  <xdr:twoCellAnchor>
    <xdr:from>
      <xdr:col>29</xdr:col>
      <xdr:colOff>57150</xdr:colOff>
      <xdr:row>751</xdr:row>
      <xdr:rowOff>314324</xdr:rowOff>
    </xdr:from>
    <xdr:to>
      <xdr:col>36</xdr:col>
      <xdr:colOff>95250</xdr:colOff>
      <xdr:row>755</xdr:row>
      <xdr:rowOff>71437</xdr:rowOff>
    </xdr:to>
    <xdr:sp macro="" textlink="">
      <xdr:nvSpPr>
        <xdr:cNvPr id="36" name="大かっこ 35"/>
        <xdr:cNvSpPr/>
      </xdr:nvSpPr>
      <xdr:spPr>
        <a:xfrm>
          <a:off x="5926931" y="63596043"/>
          <a:ext cx="1454944" cy="11858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・全国障害者総合福祉センター運営事業</a:t>
          </a:r>
        </a:p>
      </xdr:txBody>
    </xdr:sp>
    <xdr:clientData/>
  </xdr:twoCellAnchor>
  <xdr:twoCellAnchor>
    <xdr:from>
      <xdr:col>36</xdr:col>
      <xdr:colOff>180975</xdr:colOff>
      <xdr:row>751</xdr:row>
      <xdr:rowOff>85725</xdr:rowOff>
    </xdr:from>
    <xdr:to>
      <xdr:col>43</xdr:col>
      <xdr:colOff>161924</xdr:colOff>
      <xdr:row>755</xdr:row>
      <xdr:rowOff>66675</xdr:rowOff>
    </xdr:to>
    <xdr:sp macro="" textlink="">
      <xdr:nvSpPr>
        <xdr:cNvPr id="37" name="大かっこ 36"/>
        <xdr:cNvSpPr/>
      </xdr:nvSpPr>
      <xdr:spPr>
        <a:xfrm>
          <a:off x="7381875" y="61645800"/>
          <a:ext cx="1381124" cy="1390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・福祉機器開発普及等事業</a:t>
          </a:r>
        </a:p>
      </xdr:txBody>
    </xdr:sp>
    <xdr:clientData/>
  </xdr:twoCellAnchor>
  <xdr:twoCellAnchor>
    <xdr:from>
      <xdr:col>44</xdr:col>
      <xdr:colOff>57150</xdr:colOff>
      <xdr:row>751</xdr:row>
      <xdr:rowOff>47625</xdr:rowOff>
    </xdr:from>
    <xdr:to>
      <xdr:col>49</xdr:col>
      <xdr:colOff>438149</xdr:colOff>
      <xdr:row>755</xdr:row>
      <xdr:rowOff>95250</xdr:rowOff>
    </xdr:to>
    <xdr:sp macro="" textlink="">
      <xdr:nvSpPr>
        <xdr:cNvPr id="38" name="大かっこ 37"/>
        <xdr:cNvSpPr/>
      </xdr:nvSpPr>
      <xdr:spPr>
        <a:xfrm>
          <a:off x="8858250" y="61607700"/>
          <a:ext cx="1381124" cy="1457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・心身障害児等の療育に関する研究等事業</a:t>
          </a:r>
        </a:p>
      </xdr:txBody>
    </xdr:sp>
    <xdr:clientData/>
  </xdr:twoCellAnchor>
  <xdr:twoCellAnchor>
    <xdr:from>
      <xdr:col>40</xdr:col>
      <xdr:colOff>101203</xdr:colOff>
      <xdr:row>755</xdr:row>
      <xdr:rowOff>89297</xdr:rowOff>
    </xdr:from>
    <xdr:to>
      <xdr:col>40</xdr:col>
      <xdr:colOff>104775</xdr:colOff>
      <xdr:row>756</xdr:row>
      <xdr:rowOff>209549</xdr:rowOff>
    </xdr:to>
    <xdr:cxnSp macro="">
      <xdr:nvCxnSpPr>
        <xdr:cNvPr id="39" name="直線コネクタ 38"/>
        <xdr:cNvCxnSpPr>
          <a:endCxn id="40" idx="0"/>
        </xdr:cNvCxnSpPr>
      </xdr:nvCxnSpPr>
      <xdr:spPr>
        <a:xfrm>
          <a:off x="8197453" y="66014203"/>
          <a:ext cx="3572" cy="4714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756</xdr:row>
      <xdr:rowOff>209549</xdr:rowOff>
    </xdr:from>
    <xdr:to>
      <xdr:col>43</xdr:col>
      <xdr:colOff>171450</xdr:colOff>
      <xdr:row>758</xdr:row>
      <xdr:rowOff>19050</xdr:rowOff>
    </xdr:to>
    <xdr:sp macro="" textlink="">
      <xdr:nvSpPr>
        <xdr:cNvPr id="40" name="正方形/長方形 39"/>
        <xdr:cNvSpPr/>
      </xdr:nvSpPr>
      <xdr:spPr>
        <a:xfrm>
          <a:off x="7439025" y="66360674"/>
          <a:ext cx="1333500" cy="11430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Ｇ　</a:t>
          </a:r>
          <a:r>
            <a:rPr kumimoji="1" lang="ja-JP" altLang="en-US" sz="1100"/>
            <a:t>ＭＳ＆ＡＤインターリスク総研（株）</a:t>
          </a:r>
          <a:endParaRPr kumimoji="1" lang="en-US" altLang="ja-JP" sz="1100"/>
        </a:p>
        <a:p>
          <a:pPr algn="l"/>
          <a:endParaRPr kumimoji="1" lang="en-US" altLang="ja-JP" sz="1100"/>
        </a:p>
        <a:p>
          <a:pPr algn="ctr"/>
          <a:r>
            <a:rPr kumimoji="1" lang="ja-JP" altLang="en-US" sz="1100"/>
            <a:t>２百万円</a:t>
          </a:r>
        </a:p>
      </xdr:txBody>
    </xdr:sp>
    <xdr:clientData/>
  </xdr:twoCellAnchor>
  <xdr:twoCellAnchor>
    <xdr:from>
      <xdr:col>36</xdr:col>
      <xdr:colOff>190500</xdr:colOff>
      <xdr:row>758</xdr:row>
      <xdr:rowOff>166688</xdr:rowOff>
    </xdr:from>
    <xdr:to>
      <xdr:col>43</xdr:col>
      <xdr:colOff>169068</xdr:colOff>
      <xdr:row>760</xdr:row>
      <xdr:rowOff>11907</xdr:rowOff>
    </xdr:to>
    <xdr:sp macro="" textlink="">
      <xdr:nvSpPr>
        <xdr:cNvPr id="41" name="大かっこ 40"/>
        <xdr:cNvSpPr/>
      </xdr:nvSpPr>
      <xdr:spPr>
        <a:xfrm>
          <a:off x="7477125" y="67818001"/>
          <a:ext cx="1395412" cy="881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・義肢装具等完成用部品データベースシステムの構築</a:t>
          </a:r>
        </a:p>
      </xdr:txBody>
    </xdr:sp>
    <xdr:clientData/>
  </xdr:twoCellAnchor>
  <xdr:twoCellAnchor>
    <xdr:from>
      <xdr:col>41</xdr:col>
      <xdr:colOff>9525</xdr:colOff>
      <xdr:row>755</xdr:row>
      <xdr:rowOff>190500</xdr:rowOff>
    </xdr:from>
    <xdr:to>
      <xdr:col>49</xdr:col>
      <xdr:colOff>85725</xdr:colOff>
      <xdr:row>756</xdr:row>
      <xdr:rowOff>123825</xdr:rowOff>
    </xdr:to>
    <xdr:sp macro="" textlink="">
      <xdr:nvSpPr>
        <xdr:cNvPr id="42" name="正方形/長方形 41"/>
        <xdr:cNvSpPr/>
      </xdr:nvSpPr>
      <xdr:spPr>
        <a:xfrm>
          <a:off x="8210550" y="63160275"/>
          <a:ext cx="1676400" cy="2857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46</xdr:col>
      <xdr:colOff>161925</xdr:colOff>
      <xdr:row>32</xdr:row>
      <xdr:rowOff>47625</xdr:rowOff>
    </xdr:from>
    <xdr:to>
      <xdr:col>49</xdr:col>
      <xdr:colOff>152400</xdr:colOff>
      <xdr:row>32</xdr:row>
      <xdr:rowOff>247650</xdr:rowOff>
    </xdr:to>
    <xdr:sp macro="" textlink="">
      <xdr:nvSpPr>
        <xdr:cNvPr id="47" name="正方形/長方形 46"/>
        <xdr:cNvSpPr/>
      </xdr:nvSpPr>
      <xdr:spPr>
        <a:xfrm>
          <a:off x="9363075" y="11229975"/>
          <a:ext cx="590550"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57150</xdr:colOff>
      <xdr:row>38</xdr:row>
      <xdr:rowOff>57150</xdr:rowOff>
    </xdr:from>
    <xdr:to>
      <xdr:col>41</xdr:col>
      <xdr:colOff>47625</xdr:colOff>
      <xdr:row>38</xdr:row>
      <xdr:rowOff>257175</xdr:rowOff>
    </xdr:to>
    <xdr:sp macro="" textlink="">
      <xdr:nvSpPr>
        <xdr:cNvPr id="48" name="正方形/長方形 47"/>
        <xdr:cNvSpPr/>
      </xdr:nvSpPr>
      <xdr:spPr>
        <a:xfrm>
          <a:off x="7658100" y="12896850"/>
          <a:ext cx="590550"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47</xdr:col>
      <xdr:colOff>0</xdr:colOff>
      <xdr:row>39</xdr:row>
      <xdr:rowOff>57150</xdr:rowOff>
    </xdr:from>
    <xdr:to>
      <xdr:col>49</xdr:col>
      <xdr:colOff>190500</xdr:colOff>
      <xdr:row>39</xdr:row>
      <xdr:rowOff>257175</xdr:rowOff>
    </xdr:to>
    <xdr:sp macro="" textlink="">
      <xdr:nvSpPr>
        <xdr:cNvPr id="49" name="正方形/長方形 48"/>
        <xdr:cNvSpPr/>
      </xdr:nvSpPr>
      <xdr:spPr>
        <a:xfrm>
          <a:off x="9401175" y="13192125"/>
          <a:ext cx="590550"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95250</xdr:colOff>
      <xdr:row>100</xdr:row>
      <xdr:rowOff>38100</xdr:rowOff>
    </xdr:from>
    <xdr:to>
      <xdr:col>41</xdr:col>
      <xdr:colOff>85725</xdr:colOff>
      <xdr:row>100</xdr:row>
      <xdr:rowOff>238125</xdr:rowOff>
    </xdr:to>
    <xdr:sp macro="" textlink="">
      <xdr:nvSpPr>
        <xdr:cNvPr id="50" name="正方形/長方形 49"/>
        <xdr:cNvSpPr/>
      </xdr:nvSpPr>
      <xdr:spPr>
        <a:xfrm>
          <a:off x="7696200" y="20612100"/>
          <a:ext cx="590550"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123825</xdr:colOff>
      <xdr:row>103</xdr:row>
      <xdr:rowOff>38100</xdr:rowOff>
    </xdr:from>
    <xdr:to>
      <xdr:col>41</xdr:col>
      <xdr:colOff>114300</xdr:colOff>
      <xdr:row>103</xdr:row>
      <xdr:rowOff>238125</xdr:rowOff>
    </xdr:to>
    <xdr:sp macro="" textlink="">
      <xdr:nvSpPr>
        <xdr:cNvPr id="51" name="正方形/長方形 50"/>
        <xdr:cNvSpPr/>
      </xdr:nvSpPr>
      <xdr:spPr>
        <a:xfrm>
          <a:off x="7724775" y="21602700"/>
          <a:ext cx="590550"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119061</xdr:colOff>
      <xdr:row>115</xdr:row>
      <xdr:rowOff>238128</xdr:rowOff>
    </xdr:from>
    <xdr:to>
      <xdr:col>41</xdr:col>
      <xdr:colOff>109536</xdr:colOff>
      <xdr:row>116</xdr:row>
      <xdr:rowOff>214312</xdr:rowOff>
    </xdr:to>
    <xdr:sp macro="" textlink="">
      <xdr:nvSpPr>
        <xdr:cNvPr id="44" name="正方形/長方形 43"/>
        <xdr:cNvSpPr/>
      </xdr:nvSpPr>
      <xdr:spPr>
        <a:xfrm>
          <a:off x="7810499" y="25586534"/>
          <a:ext cx="597693" cy="273841"/>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83344</xdr:colOff>
      <xdr:row>118</xdr:row>
      <xdr:rowOff>226220</xdr:rowOff>
    </xdr:from>
    <xdr:to>
      <xdr:col>41</xdr:col>
      <xdr:colOff>73819</xdr:colOff>
      <xdr:row>119</xdr:row>
      <xdr:rowOff>247651</xdr:rowOff>
    </xdr:to>
    <xdr:sp macro="" textlink="">
      <xdr:nvSpPr>
        <xdr:cNvPr id="52" name="正方形/長方形 51"/>
        <xdr:cNvSpPr/>
      </xdr:nvSpPr>
      <xdr:spPr>
        <a:xfrm>
          <a:off x="7774782" y="26765251"/>
          <a:ext cx="597693" cy="3190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130968</xdr:colOff>
      <xdr:row>109</xdr:row>
      <xdr:rowOff>35719</xdr:rowOff>
    </xdr:from>
    <xdr:to>
      <xdr:col>41</xdr:col>
      <xdr:colOff>121443</xdr:colOff>
      <xdr:row>109</xdr:row>
      <xdr:rowOff>235744</xdr:rowOff>
    </xdr:to>
    <xdr:sp macro="" textlink="">
      <xdr:nvSpPr>
        <xdr:cNvPr id="59" name="正方形/長方形 58"/>
        <xdr:cNvSpPr/>
      </xdr:nvSpPr>
      <xdr:spPr>
        <a:xfrm>
          <a:off x="7822406" y="21978938"/>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119063</xdr:colOff>
      <xdr:row>127</xdr:row>
      <xdr:rowOff>226220</xdr:rowOff>
    </xdr:from>
    <xdr:to>
      <xdr:col>41</xdr:col>
      <xdr:colOff>109538</xdr:colOff>
      <xdr:row>128</xdr:row>
      <xdr:rowOff>247651</xdr:rowOff>
    </xdr:to>
    <xdr:sp macro="" textlink="">
      <xdr:nvSpPr>
        <xdr:cNvPr id="61" name="正方形/長方形 60"/>
        <xdr:cNvSpPr/>
      </xdr:nvSpPr>
      <xdr:spPr>
        <a:xfrm>
          <a:off x="7810501" y="30337126"/>
          <a:ext cx="597693" cy="3190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71438</xdr:colOff>
      <xdr:row>45</xdr:row>
      <xdr:rowOff>47625</xdr:rowOff>
    </xdr:from>
    <xdr:to>
      <xdr:col>41</xdr:col>
      <xdr:colOff>61913</xdr:colOff>
      <xdr:row>45</xdr:row>
      <xdr:rowOff>247650</xdr:rowOff>
    </xdr:to>
    <xdr:sp macro="" textlink="">
      <xdr:nvSpPr>
        <xdr:cNvPr id="58" name="正方形/長方形 57"/>
        <xdr:cNvSpPr/>
      </xdr:nvSpPr>
      <xdr:spPr>
        <a:xfrm>
          <a:off x="7762876" y="15132844"/>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130969</xdr:colOff>
      <xdr:row>106</xdr:row>
      <xdr:rowOff>35719</xdr:rowOff>
    </xdr:from>
    <xdr:to>
      <xdr:col>41</xdr:col>
      <xdr:colOff>121444</xdr:colOff>
      <xdr:row>106</xdr:row>
      <xdr:rowOff>235744</xdr:rowOff>
    </xdr:to>
    <xdr:sp macro="" textlink="">
      <xdr:nvSpPr>
        <xdr:cNvPr id="62" name="正方形/長方形 61"/>
        <xdr:cNvSpPr/>
      </xdr:nvSpPr>
      <xdr:spPr>
        <a:xfrm>
          <a:off x="7822407" y="20978813"/>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71438</xdr:colOff>
      <xdr:row>121</xdr:row>
      <xdr:rowOff>226220</xdr:rowOff>
    </xdr:from>
    <xdr:to>
      <xdr:col>41</xdr:col>
      <xdr:colOff>61913</xdr:colOff>
      <xdr:row>122</xdr:row>
      <xdr:rowOff>247651</xdr:rowOff>
    </xdr:to>
    <xdr:sp macro="" textlink="">
      <xdr:nvSpPr>
        <xdr:cNvPr id="63" name="正方形/長方形 62"/>
        <xdr:cNvSpPr/>
      </xdr:nvSpPr>
      <xdr:spPr>
        <a:xfrm>
          <a:off x="7762876" y="27955876"/>
          <a:ext cx="597693" cy="3190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107156</xdr:colOff>
      <xdr:row>112</xdr:row>
      <xdr:rowOff>35719</xdr:rowOff>
    </xdr:from>
    <xdr:to>
      <xdr:col>41</xdr:col>
      <xdr:colOff>97631</xdr:colOff>
      <xdr:row>112</xdr:row>
      <xdr:rowOff>235744</xdr:rowOff>
    </xdr:to>
    <xdr:sp macro="" textlink="">
      <xdr:nvSpPr>
        <xdr:cNvPr id="69" name="正方形/長方形 68"/>
        <xdr:cNvSpPr/>
      </xdr:nvSpPr>
      <xdr:spPr>
        <a:xfrm>
          <a:off x="7798594" y="22979063"/>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71438</xdr:colOff>
      <xdr:row>124</xdr:row>
      <xdr:rowOff>190500</xdr:rowOff>
    </xdr:from>
    <xdr:to>
      <xdr:col>41</xdr:col>
      <xdr:colOff>61913</xdr:colOff>
      <xdr:row>125</xdr:row>
      <xdr:rowOff>235744</xdr:rowOff>
    </xdr:to>
    <xdr:sp macro="" textlink="">
      <xdr:nvSpPr>
        <xdr:cNvPr id="71" name="正方形/長方形 70"/>
        <xdr:cNvSpPr/>
      </xdr:nvSpPr>
      <xdr:spPr>
        <a:xfrm>
          <a:off x="7762876" y="29110781"/>
          <a:ext cx="597693" cy="342901"/>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107156</xdr:colOff>
      <xdr:row>52</xdr:row>
      <xdr:rowOff>35718</xdr:rowOff>
    </xdr:from>
    <xdr:to>
      <xdr:col>41</xdr:col>
      <xdr:colOff>97631</xdr:colOff>
      <xdr:row>52</xdr:row>
      <xdr:rowOff>235743</xdr:rowOff>
    </xdr:to>
    <xdr:sp macro="" textlink="">
      <xdr:nvSpPr>
        <xdr:cNvPr id="54" name="正方形/長方形 53"/>
        <xdr:cNvSpPr/>
      </xdr:nvSpPr>
      <xdr:spPr>
        <a:xfrm>
          <a:off x="7798594" y="17085468"/>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47</xdr:col>
      <xdr:colOff>35719</xdr:colOff>
      <xdr:row>53</xdr:row>
      <xdr:rowOff>47625</xdr:rowOff>
    </xdr:from>
    <xdr:to>
      <xdr:col>49</xdr:col>
      <xdr:colOff>226219</xdr:colOff>
      <xdr:row>53</xdr:row>
      <xdr:rowOff>247650</xdr:rowOff>
    </xdr:to>
    <xdr:sp macro="" textlink="">
      <xdr:nvSpPr>
        <xdr:cNvPr id="60" name="正方形/長方形 59"/>
        <xdr:cNvSpPr/>
      </xdr:nvSpPr>
      <xdr:spPr>
        <a:xfrm>
          <a:off x="9548813" y="18907125"/>
          <a:ext cx="595312"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107156</xdr:colOff>
      <xdr:row>54</xdr:row>
      <xdr:rowOff>47625</xdr:rowOff>
    </xdr:from>
    <xdr:to>
      <xdr:col>41</xdr:col>
      <xdr:colOff>97631</xdr:colOff>
      <xdr:row>54</xdr:row>
      <xdr:rowOff>247650</xdr:rowOff>
    </xdr:to>
    <xdr:sp macro="" textlink="">
      <xdr:nvSpPr>
        <xdr:cNvPr id="64" name="正方形/長方形 63"/>
        <xdr:cNvSpPr/>
      </xdr:nvSpPr>
      <xdr:spPr>
        <a:xfrm>
          <a:off x="7798594" y="19204781"/>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83344</xdr:colOff>
      <xdr:row>47</xdr:row>
      <xdr:rowOff>47625</xdr:rowOff>
    </xdr:from>
    <xdr:to>
      <xdr:col>41</xdr:col>
      <xdr:colOff>73819</xdr:colOff>
      <xdr:row>47</xdr:row>
      <xdr:rowOff>247650</xdr:rowOff>
    </xdr:to>
    <xdr:sp macro="" textlink="">
      <xdr:nvSpPr>
        <xdr:cNvPr id="65" name="正方形/長方形 64"/>
        <xdr:cNvSpPr/>
      </xdr:nvSpPr>
      <xdr:spPr>
        <a:xfrm>
          <a:off x="7774782" y="17240250"/>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59532</xdr:colOff>
      <xdr:row>40</xdr:row>
      <xdr:rowOff>47625</xdr:rowOff>
    </xdr:from>
    <xdr:to>
      <xdr:col>41</xdr:col>
      <xdr:colOff>50007</xdr:colOff>
      <xdr:row>40</xdr:row>
      <xdr:rowOff>247650</xdr:rowOff>
    </xdr:to>
    <xdr:sp macro="" textlink="">
      <xdr:nvSpPr>
        <xdr:cNvPr id="66" name="正方形/長方形 65"/>
        <xdr:cNvSpPr/>
      </xdr:nvSpPr>
      <xdr:spPr>
        <a:xfrm>
          <a:off x="7750970" y="15275719"/>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95250</xdr:colOff>
      <xdr:row>33</xdr:row>
      <xdr:rowOff>35719</xdr:rowOff>
    </xdr:from>
    <xdr:to>
      <xdr:col>41</xdr:col>
      <xdr:colOff>85725</xdr:colOff>
      <xdr:row>33</xdr:row>
      <xdr:rowOff>235744</xdr:rowOff>
    </xdr:to>
    <xdr:sp macro="" textlink="">
      <xdr:nvSpPr>
        <xdr:cNvPr id="68" name="正方形/長方形 67"/>
        <xdr:cNvSpPr/>
      </xdr:nvSpPr>
      <xdr:spPr>
        <a:xfrm>
          <a:off x="7786688" y="13299282"/>
          <a:ext cx="597693" cy="20002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28</xdr:col>
      <xdr:colOff>142875</xdr:colOff>
      <xdr:row>746</xdr:row>
      <xdr:rowOff>-1</xdr:rowOff>
    </xdr:from>
    <xdr:to>
      <xdr:col>40</xdr:col>
      <xdr:colOff>107157</xdr:colOff>
      <xdr:row>746</xdr:row>
      <xdr:rowOff>238124</xdr:rowOff>
    </xdr:to>
    <xdr:sp macro="" textlink="">
      <xdr:nvSpPr>
        <xdr:cNvPr id="2" name="テキスト ボックス 1"/>
        <xdr:cNvSpPr txBox="1"/>
      </xdr:nvSpPr>
      <xdr:spPr>
        <a:xfrm>
          <a:off x="5810250" y="62745937"/>
          <a:ext cx="239315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733</v>
      </c>
      <c r="AT2" s="219"/>
      <c r="AU2" s="219"/>
      <c r="AV2" s="52" t="str">
        <f>IF(AW2="", "", "-")</f>
        <v/>
      </c>
      <c r="AW2" s="395"/>
      <c r="AX2" s="395"/>
    </row>
    <row r="3" spans="1:50" ht="21" customHeight="1" thickBot="1" x14ac:dyDescent="0.2">
      <c r="A3" s="523" t="s">
        <v>525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542</v>
      </c>
      <c r="AF4" s="706"/>
      <c r="AG4" s="706"/>
      <c r="AH4" s="706"/>
      <c r="AI4" s="706"/>
      <c r="AJ4" s="706"/>
      <c r="AK4" s="706"/>
      <c r="AL4" s="706"/>
      <c r="AM4" s="706"/>
      <c r="AN4" s="706"/>
      <c r="AO4" s="706"/>
      <c r="AP4" s="707"/>
      <c r="AQ4" s="708" t="s">
        <v>2</v>
      </c>
      <c r="AR4" s="703"/>
      <c r="AS4" s="703"/>
      <c r="AT4" s="703"/>
      <c r="AU4" s="703"/>
      <c r="AV4" s="703"/>
      <c r="AW4" s="703"/>
      <c r="AX4" s="709"/>
    </row>
    <row r="5" spans="1:50" ht="40.5" customHeight="1" x14ac:dyDescent="0.15">
      <c r="A5" s="710" t="s">
        <v>67</v>
      </c>
      <c r="B5" s="711"/>
      <c r="C5" s="711"/>
      <c r="D5" s="711"/>
      <c r="E5" s="711"/>
      <c r="F5" s="712"/>
      <c r="G5" s="558" t="s">
        <v>126</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667</v>
      </c>
      <c r="AF5" s="719"/>
      <c r="AG5" s="719"/>
      <c r="AH5" s="719"/>
      <c r="AI5" s="719"/>
      <c r="AJ5" s="719"/>
      <c r="AK5" s="719"/>
      <c r="AL5" s="719"/>
      <c r="AM5" s="719"/>
      <c r="AN5" s="719"/>
      <c r="AO5" s="719"/>
      <c r="AP5" s="720"/>
      <c r="AQ5" s="721" t="s">
        <v>642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201.75" customHeight="1" x14ac:dyDescent="0.15">
      <c r="A7" s="831" t="s">
        <v>22</v>
      </c>
      <c r="B7" s="832"/>
      <c r="C7" s="832"/>
      <c r="D7" s="832"/>
      <c r="E7" s="832"/>
      <c r="F7" s="833"/>
      <c r="G7" s="834" t="s">
        <v>544</v>
      </c>
      <c r="H7" s="835"/>
      <c r="I7" s="835"/>
      <c r="J7" s="835"/>
      <c r="K7" s="835"/>
      <c r="L7" s="835"/>
      <c r="M7" s="835"/>
      <c r="N7" s="835"/>
      <c r="O7" s="835"/>
      <c r="P7" s="835"/>
      <c r="Q7" s="835"/>
      <c r="R7" s="835"/>
      <c r="S7" s="835"/>
      <c r="T7" s="835"/>
      <c r="U7" s="835"/>
      <c r="V7" s="835"/>
      <c r="W7" s="835"/>
      <c r="X7" s="836"/>
      <c r="Y7" s="393" t="s">
        <v>538</v>
      </c>
      <c r="Z7" s="295"/>
      <c r="AA7" s="295"/>
      <c r="AB7" s="295"/>
      <c r="AC7" s="295"/>
      <c r="AD7" s="394"/>
      <c r="AE7" s="381" t="s">
        <v>641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2" t="str">
        <f>入力規則等!A26</f>
        <v>障害者施策</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39" t="str">
        <f>入力規則等!K13</f>
        <v>社会保障</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2" t="s">
        <v>587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4" customHeight="1" x14ac:dyDescent="0.15">
      <c r="A10" s="741" t="s">
        <v>30</v>
      </c>
      <c r="B10" s="742"/>
      <c r="C10" s="742"/>
      <c r="D10" s="742"/>
      <c r="E10" s="742"/>
      <c r="F10" s="742"/>
      <c r="G10" s="674" t="s">
        <v>643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467</v>
      </c>
      <c r="AE12" s="297"/>
      <c r="AF12" s="297"/>
      <c r="AG12" s="297"/>
      <c r="AH12" s="297"/>
      <c r="AI12" s="297"/>
      <c r="AJ12" s="298"/>
      <c r="AK12" s="302" t="s">
        <v>526</v>
      </c>
      <c r="AL12" s="297"/>
      <c r="AM12" s="297"/>
      <c r="AN12" s="297"/>
      <c r="AO12" s="297"/>
      <c r="AP12" s="297"/>
      <c r="AQ12" s="298"/>
      <c r="AR12" s="302" t="s">
        <v>527</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296</v>
      </c>
      <c r="Q13" s="99"/>
      <c r="R13" s="99"/>
      <c r="S13" s="99"/>
      <c r="T13" s="99"/>
      <c r="U13" s="99"/>
      <c r="V13" s="100"/>
      <c r="W13" s="98">
        <v>291</v>
      </c>
      <c r="X13" s="99"/>
      <c r="Y13" s="99"/>
      <c r="Z13" s="99"/>
      <c r="AA13" s="99"/>
      <c r="AB13" s="99"/>
      <c r="AC13" s="100"/>
      <c r="AD13" s="98">
        <v>265</v>
      </c>
      <c r="AE13" s="99"/>
      <c r="AF13" s="99"/>
      <c r="AG13" s="99"/>
      <c r="AH13" s="99"/>
      <c r="AI13" s="99"/>
      <c r="AJ13" s="100"/>
      <c r="AK13" s="98">
        <v>284</v>
      </c>
      <c r="AL13" s="99"/>
      <c r="AM13" s="99"/>
      <c r="AN13" s="99"/>
      <c r="AO13" s="99"/>
      <c r="AP13" s="99"/>
      <c r="AQ13" s="100"/>
      <c r="AR13" s="95"/>
      <c r="AS13" s="96"/>
      <c r="AT13" s="96"/>
      <c r="AU13" s="96"/>
      <c r="AV13" s="96"/>
      <c r="AW13" s="96"/>
      <c r="AX13" s="392"/>
    </row>
    <row r="14" spans="1:50" ht="21" customHeight="1" x14ac:dyDescent="0.15">
      <c r="A14" s="140"/>
      <c r="B14" s="141"/>
      <c r="C14" s="141"/>
      <c r="D14" s="141"/>
      <c r="E14" s="141"/>
      <c r="F14" s="142"/>
      <c r="G14" s="746"/>
      <c r="H14" s="747"/>
      <c r="I14" s="575" t="s">
        <v>8</v>
      </c>
      <c r="J14" s="631"/>
      <c r="K14" s="631"/>
      <c r="L14" s="631"/>
      <c r="M14" s="631"/>
      <c r="N14" s="631"/>
      <c r="O14" s="632"/>
      <c r="P14" s="98">
        <v>1</v>
      </c>
      <c r="Q14" s="99"/>
      <c r="R14" s="99"/>
      <c r="S14" s="99"/>
      <c r="T14" s="99"/>
      <c r="U14" s="99"/>
      <c r="V14" s="100"/>
      <c r="W14" s="98" t="s">
        <v>696</v>
      </c>
      <c r="X14" s="99"/>
      <c r="Y14" s="99"/>
      <c r="Z14" s="99"/>
      <c r="AA14" s="99"/>
      <c r="AB14" s="99"/>
      <c r="AC14" s="100"/>
      <c r="AD14" s="98" t="s">
        <v>697</v>
      </c>
      <c r="AE14" s="99"/>
      <c r="AF14" s="99"/>
      <c r="AG14" s="99"/>
      <c r="AH14" s="99"/>
      <c r="AI14" s="99"/>
      <c r="AJ14" s="100"/>
      <c r="AK14" s="98" t="s">
        <v>697</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5" t="s">
        <v>51</v>
      </c>
      <c r="J15" s="576"/>
      <c r="K15" s="576"/>
      <c r="L15" s="576"/>
      <c r="M15" s="576"/>
      <c r="N15" s="576"/>
      <c r="O15" s="577"/>
      <c r="P15" s="98" t="s">
        <v>697</v>
      </c>
      <c r="Q15" s="99"/>
      <c r="R15" s="99"/>
      <c r="S15" s="99"/>
      <c r="T15" s="99"/>
      <c r="U15" s="99"/>
      <c r="V15" s="100"/>
      <c r="W15" s="98" t="s">
        <v>699</v>
      </c>
      <c r="X15" s="99"/>
      <c r="Y15" s="99"/>
      <c r="Z15" s="99"/>
      <c r="AA15" s="99"/>
      <c r="AB15" s="99"/>
      <c r="AC15" s="100"/>
      <c r="AD15" s="98" t="s">
        <v>697</v>
      </c>
      <c r="AE15" s="99"/>
      <c r="AF15" s="99"/>
      <c r="AG15" s="99"/>
      <c r="AH15" s="99"/>
      <c r="AI15" s="99"/>
      <c r="AJ15" s="100"/>
      <c r="AK15" s="98" t="s">
        <v>698</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6"/>
      <c r="H16" s="747"/>
      <c r="I16" s="575" t="s">
        <v>52</v>
      </c>
      <c r="J16" s="576"/>
      <c r="K16" s="576"/>
      <c r="L16" s="576"/>
      <c r="M16" s="576"/>
      <c r="N16" s="576"/>
      <c r="O16" s="577"/>
      <c r="P16" s="98" t="s">
        <v>698</v>
      </c>
      <c r="Q16" s="99"/>
      <c r="R16" s="99"/>
      <c r="S16" s="99"/>
      <c r="T16" s="99"/>
      <c r="U16" s="99"/>
      <c r="V16" s="100"/>
      <c r="W16" s="98" t="s">
        <v>698</v>
      </c>
      <c r="X16" s="99"/>
      <c r="Y16" s="99"/>
      <c r="Z16" s="99"/>
      <c r="AA16" s="99"/>
      <c r="AB16" s="99"/>
      <c r="AC16" s="100"/>
      <c r="AD16" s="98" t="s">
        <v>698</v>
      </c>
      <c r="AE16" s="99"/>
      <c r="AF16" s="99"/>
      <c r="AG16" s="99"/>
      <c r="AH16" s="99"/>
      <c r="AI16" s="99"/>
      <c r="AJ16" s="100"/>
      <c r="AK16" s="98" t="s">
        <v>698</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5" t="s">
        <v>50</v>
      </c>
      <c r="J17" s="631"/>
      <c r="K17" s="631"/>
      <c r="L17" s="631"/>
      <c r="M17" s="631"/>
      <c r="N17" s="631"/>
      <c r="O17" s="632"/>
      <c r="P17" s="98" t="s">
        <v>696</v>
      </c>
      <c r="Q17" s="99"/>
      <c r="R17" s="99"/>
      <c r="S17" s="99"/>
      <c r="T17" s="99"/>
      <c r="U17" s="99"/>
      <c r="V17" s="100"/>
      <c r="W17" s="98">
        <v>1</v>
      </c>
      <c r="X17" s="99"/>
      <c r="Y17" s="99"/>
      <c r="Z17" s="99"/>
      <c r="AA17" s="99"/>
      <c r="AB17" s="99"/>
      <c r="AC17" s="100"/>
      <c r="AD17" s="98">
        <v>1</v>
      </c>
      <c r="AE17" s="99"/>
      <c r="AF17" s="99"/>
      <c r="AG17" s="99"/>
      <c r="AH17" s="99"/>
      <c r="AI17" s="99"/>
      <c r="AJ17" s="100"/>
      <c r="AK17" s="98" t="s">
        <v>697</v>
      </c>
      <c r="AL17" s="99"/>
      <c r="AM17" s="99"/>
      <c r="AN17" s="99"/>
      <c r="AO17" s="99"/>
      <c r="AP17" s="99"/>
      <c r="AQ17" s="100"/>
      <c r="AR17" s="390"/>
      <c r="AS17" s="390"/>
      <c r="AT17" s="390"/>
      <c r="AU17" s="390"/>
      <c r="AV17" s="390"/>
      <c r="AW17" s="390"/>
      <c r="AX17" s="391"/>
    </row>
    <row r="18" spans="1:50" ht="24.75" customHeight="1" x14ac:dyDescent="0.15">
      <c r="A18" s="140"/>
      <c r="B18" s="141"/>
      <c r="C18" s="141"/>
      <c r="D18" s="141"/>
      <c r="E18" s="141"/>
      <c r="F18" s="142"/>
      <c r="G18" s="748"/>
      <c r="H18" s="749"/>
      <c r="I18" s="736" t="s">
        <v>20</v>
      </c>
      <c r="J18" s="737"/>
      <c r="K18" s="737"/>
      <c r="L18" s="737"/>
      <c r="M18" s="737"/>
      <c r="N18" s="737"/>
      <c r="O18" s="738"/>
      <c r="P18" s="104">
        <f>SUM(P13:V17)</f>
        <v>297</v>
      </c>
      <c r="Q18" s="105"/>
      <c r="R18" s="105"/>
      <c r="S18" s="105"/>
      <c r="T18" s="105"/>
      <c r="U18" s="105"/>
      <c r="V18" s="106"/>
      <c r="W18" s="104">
        <f>SUM(W13:AC17)</f>
        <v>292</v>
      </c>
      <c r="X18" s="105"/>
      <c r="Y18" s="105"/>
      <c r="Z18" s="105"/>
      <c r="AA18" s="105"/>
      <c r="AB18" s="105"/>
      <c r="AC18" s="106"/>
      <c r="AD18" s="104">
        <f>SUM(AD13:AJ17)</f>
        <v>266</v>
      </c>
      <c r="AE18" s="105"/>
      <c r="AF18" s="105"/>
      <c r="AG18" s="105"/>
      <c r="AH18" s="105"/>
      <c r="AI18" s="105"/>
      <c r="AJ18" s="106"/>
      <c r="AK18" s="104">
        <f>SUM(AK13:AQ17)</f>
        <v>284</v>
      </c>
      <c r="AL18" s="105"/>
      <c r="AM18" s="105"/>
      <c r="AN18" s="105"/>
      <c r="AO18" s="105"/>
      <c r="AP18" s="105"/>
      <c r="AQ18" s="106"/>
      <c r="AR18" s="104">
        <f>SUM(AR13:AX17)</f>
        <v>0</v>
      </c>
      <c r="AS18" s="105"/>
      <c r="AT18" s="105"/>
      <c r="AU18" s="105"/>
      <c r="AV18" s="105"/>
      <c r="AW18" s="105"/>
      <c r="AX18" s="537"/>
    </row>
    <row r="19" spans="1:50" ht="24.75" customHeight="1" x14ac:dyDescent="0.15">
      <c r="A19" s="140"/>
      <c r="B19" s="141"/>
      <c r="C19" s="141"/>
      <c r="D19" s="141"/>
      <c r="E19" s="141"/>
      <c r="F19" s="142"/>
      <c r="G19" s="535" t="s">
        <v>9</v>
      </c>
      <c r="H19" s="536"/>
      <c r="I19" s="536"/>
      <c r="J19" s="536"/>
      <c r="K19" s="536"/>
      <c r="L19" s="536"/>
      <c r="M19" s="536"/>
      <c r="N19" s="536"/>
      <c r="O19" s="536"/>
      <c r="P19" s="98">
        <v>297</v>
      </c>
      <c r="Q19" s="99"/>
      <c r="R19" s="99"/>
      <c r="S19" s="99"/>
      <c r="T19" s="99"/>
      <c r="U19" s="99"/>
      <c r="V19" s="100"/>
      <c r="W19" s="98">
        <v>292</v>
      </c>
      <c r="X19" s="99"/>
      <c r="Y19" s="99"/>
      <c r="Z19" s="99"/>
      <c r="AA19" s="99"/>
      <c r="AB19" s="99"/>
      <c r="AC19" s="100"/>
      <c r="AD19" s="98">
        <v>266</v>
      </c>
      <c r="AE19" s="99"/>
      <c r="AF19" s="99"/>
      <c r="AG19" s="99"/>
      <c r="AH19" s="99"/>
      <c r="AI19" s="99"/>
      <c r="AJ19" s="100"/>
      <c r="AK19" s="486"/>
      <c r="AL19" s="486"/>
      <c r="AM19" s="486"/>
      <c r="AN19" s="486"/>
      <c r="AO19" s="486"/>
      <c r="AP19" s="486"/>
      <c r="AQ19" s="486"/>
      <c r="AR19" s="486"/>
      <c r="AS19" s="486"/>
      <c r="AT19" s="486"/>
      <c r="AU19" s="486"/>
      <c r="AV19" s="486"/>
      <c r="AW19" s="486"/>
      <c r="AX19" s="538"/>
    </row>
    <row r="20" spans="1:50" ht="24.75" customHeight="1" x14ac:dyDescent="0.15">
      <c r="A20" s="140"/>
      <c r="B20" s="141"/>
      <c r="C20" s="141"/>
      <c r="D20" s="141"/>
      <c r="E20" s="141"/>
      <c r="F20" s="14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3"/>
      <c r="B21" s="144"/>
      <c r="C21" s="144"/>
      <c r="D21" s="144"/>
      <c r="E21" s="144"/>
      <c r="F21" s="145"/>
      <c r="G21" s="931" t="s">
        <v>492</v>
      </c>
      <c r="H21" s="932"/>
      <c r="I21" s="932"/>
      <c r="J21" s="932"/>
      <c r="K21" s="932"/>
      <c r="L21" s="932"/>
      <c r="M21" s="932"/>
      <c r="N21" s="932"/>
      <c r="O21" s="932"/>
      <c r="P21" s="539">
        <f>IF(P19=0, "-", SUM(P19)/SUM(P13,P14))</f>
        <v>1</v>
      </c>
      <c r="Q21" s="539"/>
      <c r="R21" s="539"/>
      <c r="S21" s="539"/>
      <c r="T21" s="539"/>
      <c r="U21" s="539"/>
      <c r="V21" s="539"/>
      <c r="W21" s="539">
        <f t="shared" ref="W21" si="2">IF(W19=0, "-", SUM(W19)/SUM(W13,W14))</f>
        <v>1.0034364261168385</v>
      </c>
      <c r="X21" s="539"/>
      <c r="Y21" s="539"/>
      <c r="Z21" s="539"/>
      <c r="AA21" s="539"/>
      <c r="AB21" s="539"/>
      <c r="AC21" s="539"/>
      <c r="AD21" s="539">
        <f t="shared" ref="AD21" si="3">IF(AD19=0, "-", SUM(AD19)/SUM(AD13,AD14))</f>
        <v>1.0037735849056604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6" t="s">
        <v>530</v>
      </c>
      <c r="B22" s="197"/>
      <c r="C22" s="197"/>
      <c r="D22" s="197"/>
      <c r="E22" s="197"/>
      <c r="F22" s="198"/>
      <c r="G22" s="181" t="s">
        <v>469</v>
      </c>
      <c r="H22" s="182"/>
      <c r="I22" s="182"/>
      <c r="J22" s="182"/>
      <c r="K22" s="182"/>
      <c r="L22" s="182"/>
      <c r="M22" s="182"/>
      <c r="N22" s="182"/>
      <c r="O22" s="183"/>
      <c r="P22" s="205" t="s">
        <v>528</v>
      </c>
      <c r="Q22" s="182"/>
      <c r="R22" s="182"/>
      <c r="S22" s="182"/>
      <c r="T22" s="182"/>
      <c r="U22" s="182"/>
      <c r="V22" s="183"/>
      <c r="W22" s="205" t="s">
        <v>529</v>
      </c>
      <c r="X22" s="182"/>
      <c r="Y22" s="182"/>
      <c r="Z22" s="182"/>
      <c r="AA22" s="182"/>
      <c r="AB22" s="182"/>
      <c r="AC22" s="183"/>
      <c r="AD22" s="205" t="s">
        <v>468</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545</v>
      </c>
      <c r="H23" s="185"/>
      <c r="I23" s="185"/>
      <c r="J23" s="185"/>
      <c r="K23" s="185"/>
      <c r="L23" s="185"/>
      <c r="M23" s="185"/>
      <c r="N23" s="185"/>
      <c r="O23" s="186"/>
      <c r="P23" s="95">
        <v>258</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623</v>
      </c>
      <c r="H27" s="188"/>
      <c r="I27" s="188"/>
      <c r="J27" s="188"/>
      <c r="K27" s="188"/>
      <c r="L27" s="188"/>
      <c r="M27" s="188"/>
      <c r="N27" s="188"/>
      <c r="O27" s="189"/>
      <c r="P27" s="98">
        <v>26</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473</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470</v>
      </c>
      <c r="H29" s="194"/>
      <c r="I29" s="194"/>
      <c r="J29" s="194"/>
      <c r="K29" s="194"/>
      <c r="L29" s="194"/>
      <c r="M29" s="194"/>
      <c r="N29" s="194"/>
      <c r="O29" s="195"/>
      <c r="P29" s="226">
        <f>AK13</f>
        <v>284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9" t="s">
        <v>486</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467</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1"/>
      <c r="AC31" s="332"/>
      <c r="AD31" s="333"/>
      <c r="AE31" s="331"/>
      <c r="AF31" s="332"/>
      <c r="AG31" s="332"/>
      <c r="AH31" s="333"/>
      <c r="AI31" s="331"/>
      <c r="AJ31" s="332"/>
      <c r="AK31" s="332"/>
      <c r="AL31" s="333"/>
      <c r="AM31" s="374"/>
      <c r="AN31" s="374"/>
      <c r="AO31" s="374"/>
      <c r="AP31" s="331"/>
      <c r="AQ31" s="216" t="s">
        <v>669</v>
      </c>
      <c r="AR31" s="134"/>
      <c r="AS31" s="135" t="s">
        <v>356</v>
      </c>
      <c r="AT31" s="170"/>
      <c r="AU31" s="270">
        <v>30</v>
      </c>
      <c r="AV31" s="270"/>
      <c r="AW31" s="377" t="s">
        <v>300</v>
      </c>
      <c r="AX31" s="378"/>
    </row>
    <row r="32" spans="1:50" ht="23.25" customHeight="1" x14ac:dyDescent="0.15">
      <c r="A32" s="515"/>
      <c r="B32" s="513"/>
      <c r="C32" s="513"/>
      <c r="D32" s="513"/>
      <c r="E32" s="513"/>
      <c r="F32" s="514"/>
      <c r="G32" s="540" t="s">
        <v>546</v>
      </c>
      <c r="H32" s="541"/>
      <c r="I32" s="541"/>
      <c r="J32" s="541"/>
      <c r="K32" s="541"/>
      <c r="L32" s="541"/>
      <c r="M32" s="541"/>
      <c r="N32" s="541"/>
      <c r="O32" s="542"/>
      <c r="P32" s="159" t="s">
        <v>547</v>
      </c>
      <c r="Q32" s="159"/>
      <c r="R32" s="159"/>
      <c r="S32" s="159"/>
      <c r="T32" s="159"/>
      <c r="U32" s="159"/>
      <c r="V32" s="159"/>
      <c r="W32" s="159"/>
      <c r="X32" s="230"/>
      <c r="Y32" s="337" t="s">
        <v>12</v>
      </c>
      <c r="Z32" s="549"/>
      <c r="AA32" s="550"/>
      <c r="AB32" s="551" t="s">
        <v>548</v>
      </c>
      <c r="AC32" s="551"/>
      <c r="AD32" s="551"/>
      <c r="AE32" s="362">
        <v>14614</v>
      </c>
      <c r="AF32" s="363"/>
      <c r="AG32" s="363"/>
      <c r="AH32" s="363"/>
      <c r="AI32" s="362">
        <v>14063</v>
      </c>
      <c r="AJ32" s="363"/>
      <c r="AK32" s="363"/>
      <c r="AL32" s="363"/>
      <c r="AM32" s="362"/>
      <c r="AN32" s="363"/>
      <c r="AO32" s="363"/>
      <c r="AP32" s="363"/>
      <c r="AQ32" s="101" t="s">
        <v>669</v>
      </c>
      <c r="AR32" s="102"/>
      <c r="AS32" s="102"/>
      <c r="AT32" s="103"/>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2"/>
      <c r="Q33" s="232"/>
      <c r="R33" s="232"/>
      <c r="S33" s="232"/>
      <c r="T33" s="232"/>
      <c r="U33" s="232"/>
      <c r="V33" s="232"/>
      <c r="W33" s="232"/>
      <c r="X33" s="233"/>
      <c r="Y33" s="302" t="s">
        <v>54</v>
      </c>
      <c r="Z33" s="297"/>
      <c r="AA33" s="298"/>
      <c r="AB33" s="522" t="s">
        <v>548</v>
      </c>
      <c r="AC33" s="522"/>
      <c r="AD33" s="522"/>
      <c r="AE33" s="362">
        <v>14883</v>
      </c>
      <c r="AF33" s="363"/>
      <c r="AG33" s="363"/>
      <c r="AH33" s="363"/>
      <c r="AI33" s="362">
        <v>14614</v>
      </c>
      <c r="AJ33" s="363"/>
      <c r="AK33" s="363"/>
      <c r="AL33" s="363"/>
      <c r="AM33" s="362">
        <v>14063</v>
      </c>
      <c r="AN33" s="363"/>
      <c r="AO33" s="363"/>
      <c r="AP33" s="363"/>
      <c r="AQ33" s="101" t="s">
        <v>670</v>
      </c>
      <c r="AR33" s="102"/>
      <c r="AS33" s="102"/>
      <c r="AT33" s="103"/>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2"/>
      <c r="Q34" s="162"/>
      <c r="R34" s="162"/>
      <c r="S34" s="162"/>
      <c r="T34" s="162"/>
      <c r="U34" s="162"/>
      <c r="V34" s="162"/>
      <c r="W34" s="162"/>
      <c r="X34" s="235"/>
      <c r="Y34" s="302" t="s">
        <v>13</v>
      </c>
      <c r="Z34" s="297"/>
      <c r="AA34" s="298"/>
      <c r="AB34" s="497" t="s">
        <v>301</v>
      </c>
      <c r="AC34" s="497"/>
      <c r="AD34" s="497"/>
      <c r="AE34" s="362">
        <v>98.2</v>
      </c>
      <c r="AF34" s="363"/>
      <c r="AG34" s="363"/>
      <c r="AH34" s="363"/>
      <c r="AI34" s="362">
        <v>94.4</v>
      </c>
      <c r="AJ34" s="363"/>
      <c r="AK34" s="363"/>
      <c r="AL34" s="363"/>
      <c r="AM34" s="362"/>
      <c r="AN34" s="363"/>
      <c r="AO34" s="363"/>
      <c r="AP34" s="363"/>
      <c r="AQ34" s="101" t="s">
        <v>671</v>
      </c>
      <c r="AR34" s="102"/>
      <c r="AS34" s="102"/>
      <c r="AT34" s="103"/>
      <c r="AU34" s="363"/>
      <c r="AV34" s="363"/>
      <c r="AW34" s="363"/>
      <c r="AX34" s="365"/>
    </row>
    <row r="35" spans="1:50" ht="23.25" customHeight="1" x14ac:dyDescent="0.15">
      <c r="A35" s="902" t="s">
        <v>518</v>
      </c>
      <c r="B35" s="903"/>
      <c r="C35" s="903"/>
      <c r="D35" s="903"/>
      <c r="E35" s="903"/>
      <c r="F35" s="904"/>
      <c r="G35" s="908" t="s">
        <v>626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3" t="s">
        <v>486</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467</v>
      </c>
      <c r="AN37" s="373"/>
      <c r="AO37" s="373"/>
      <c r="AP37" s="366"/>
      <c r="AQ37" s="266" t="s">
        <v>355</v>
      </c>
      <c r="AR37" s="267"/>
      <c r="AS37" s="267"/>
      <c r="AT37" s="268"/>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1"/>
      <c r="AC38" s="332"/>
      <c r="AD38" s="333"/>
      <c r="AE38" s="331"/>
      <c r="AF38" s="332"/>
      <c r="AG38" s="332"/>
      <c r="AH38" s="333"/>
      <c r="AI38" s="331"/>
      <c r="AJ38" s="332"/>
      <c r="AK38" s="332"/>
      <c r="AL38" s="333"/>
      <c r="AM38" s="374"/>
      <c r="AN38" s="374"/>
      <c r="AO38" s="374"/>
      <c r="AP38" s="331"/>
      <c r="AQ38" s="216" t="s">
        <v>670</v>
      </c>
      <c r="AR38" s="134"/>
      <c r="AS38" s="135" t="s">
        <v>356</v>
      </c>
      <c r="AT38" s="170"/>
      <c r="AU38" s="270">
        <v>30</v>
      </c>
      <c r="AV38" s="270"/>
      <c r="AW38" s="377" t="s">
        <v>300</v>
      </c>
      <c r="AX38" s="378"/>
    </row>
    <row r="39" spans="1:50" ht="23.25" customHeight="1" x14ac:dyDescent="0.15">
      <c r="A39" s="515"/>
      <c r="B39" s="513"/>
      <c r="C39" s="513"/>
      <c r="D39" s="513"/>
      <c r="E39" s="513"/>
      <c r="F39" s="514"/>
      <c r="G39" s="540" t="s">
        <v>549</v>
      </c>
      <c r="H39" s="541"/>
      <c r="I39" s="541"/>
      <c r="J39" s="541"/>
      <c r="K39" s="541"/>
      <c r="L39" s="541"/>
      <c r="M39" s="541"/>
      <c r="N39" s="541"/>
      <c r="O39" s="542"/>
      <c r="P39" s="159" t="s">
        <v>550</v>
      </c>
      <c r="Q39" s="159"/>
      <c r="R39" s="159"/>
      <c r="S39" s="159"/>
      <c r="T39" s="159"/>
      <c r="U39" s="159"/>
      <c r="V39" s="159"/>
      <c r="W39" s="159"/>
      <c r="X39" s="230"/>
      <c r="Y39" s="337" t="s">
        <v>12</v>
      </c>
      <c r="Z39" s="549"/>
      <c r="AA39" s="550"/>
      <c r="AB39" s="551" t="s">
        <v>551</v>
      </c>
      <c r="AC39" s="551"/>
      <c r="AD39" s="551"/>
      <c r="AE39" s="362">
        <v>28245</v>
      </c>
      <c r="AF39" s="363"/>
      <c r="AG39" s="363"/>
      <c r="AH39" s="363"/>
      <c r="AI39" s="362">
        <v>26810</v>
      </c>
      <c r="AJ39" s="363"/>
      <c r="AK39" s="363"/>
      <c r="AL39" s="363"/>
      <c r="AM39" s="362"/>
      <c r="AN39" s="363"/>
      <c r="AO39" s="363"/>
      <c r="AP39" s="363"/>
      <c r="AQ39" s="101" t="s">
        <v>671</v>
      </c>
      <c r="AR39" s="102"/>
      <c r="AS39" s="102"/>
      <c r="AT39" s="103"/>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2"/>
      <c r="Q40" s="232"/>
      <c r="R40" s="232"/>
      <c r="S40" s="232"/>
      <c r="T40" s="232"/>
      <c r="U40" s="232"/>
      <c r="V40" s="232"/>
      <c r="W40" s="232"/>
      <c r="X40" s="233"/>
      <c r="Y40" s="302" t="s">
        <v>54</v>
      </c>
      <c r="Z40" s="297"/>
      <c r="AA40" s="298"/>
      <c r="AB40" s="522" t="s">
        <v>551</v>
      </c>
      <c r="AC40" s="522"/>
      <c r="AD40" s="522"/>
      <c r="AE40" s="362">
        <v>29350</v>
      </c>
      <c r="AF40" s="363"/>
      <c r="AG40" s="363"/>
      <c r="AH40" s="363"/>
      <c r="AI40" s="362">
        <v>28245</v>
      </c>
      <c r="AJ40" s="363"/>
      <c r="AK40" s="363"/>
      <c r="AL40" s="363"/>
      <c r="AM40" s="362">
        <v>26810</v>
      </c>
      <c r="AN40" s="363"/>
      <c r="AO40" s="363"/>
      <c r="AP40" s="363"/>
      <c r="AQ40" s="101" t="s">
        <v>672</v>
      </c>
      <c r="AR40" s="102"/>
      <c r="AS40" s="102"/>
      <c r="AT40" s="103"/>
      <c r="AU40" s="363"/>
      <c r="AV40" s="363"/>
      <c r="AW40" s="363"/>
      <c r="AX40" s="365"/>
    </row>
    <row r="41" spans="1:50" ht="23.25" customHeight="1" x14ac:dyDescent="0.15">
      <c r="A41" s="646"/>
      <c r="B41" s="647"/>
      <c r="C41" s="647"/>
      <c r="D41" s="647"/>
      <c r="E41" s="647"/>
      <c r="F41" s="648"/>
      <c r="G41" s="546"/>
      <c r="H41" s="547"/>
      <c r="I41" s="547"/>
      <c r="J41" s="547"/>
      <c r="K41" s="547"/>
      <c r="L41" s="547"/>
      <c r="M41" s="547"/>
      <c r="N41" s="547"/>
      <c r="O41" s="548"/>
      <c r="P41" s="162"/>
      <c r="Q41" s="162"/>
      <c r="R41" s="162"/>
      <c r="S41" s="162"/>
      <c r="T41" s="162"/>
      <c r="U41" s="162"/>
      <c r="V41" s="162"/>
      <c r="W41" s="162"/>
      <c r="X41" s="235"/>
      <c r="Y41" s="302" t="s">
        <v>13</v>
      </c>
      <c r="Z41" s="297"/>
      <c r="AA41" s="298"/>
      <c r="AB41" s="497" t="s">
        <v>301</v>
      </c>
      <c r="AC41" s="497"/>
      <c r="AD41" s="497"/>
      <c r="AE41" s="362">
        <v>96.2</v>
      </c>
      <c r="AF41" s="363"/>
      <c r="AG41" s="363"/>
      <c r="AH41" s="363"/>
      <c r="AI41" s="362">
        <v>94.9</v>
      </c>
      <c r="AJ41" s="363"/>
      <c r="AK41" s="363"/>
      <c r="AL41" s="363"/>
      <c r="AM41" s="362"/>
      <c r="AN41" s="363"/>
      <c r="AO41" s="363"/>
      <c r="AP41" s="363"/>
      <c r="AQ41" s="101" t="s">
        <v>673</v>
      </c>
      <c r="AR41" s="102"/>
      <c r="AS41" s="102"/>
      <c r="AT41" s="103"/>
      <c r="AU41" s="363"/>
      <c r="AV41" s="363"/>
      <c r="AW41" s="363"/>
      <c r="AX41" s="365"/>
    </row>
    <row r="42" spans="1:50" ht="23.25" customHeight="1" x14ac:dyDescent="0.15">
      <c r="A42" s="902" t="s">
        <v>518</v>
      </c>
      <c r="B42" s="903"/>
      <c r="C42" s="903"/>
      <c r="D42" s="903"/>
      <c r="E42" s="903"/>
      <c r="F42" s="904"/>
      <c r="G42" s="908" t="s">
        <v>626</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3" t="s">
        <v>486</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467</v>
      </c>
      <c r="AN44" s="373"/>
      <c r="AO44" s="373"/>
      <c r="AP44" s="366"/>
      <c r="AQ44" s="266" t="s">
        <v>355</v>
      </c>
      <c r="AR44" s="267"/>
      <c r="AS44" s="267"/>
      <c r="AT44" s="268"/>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1"/>
      <c r="AC45" s="332"/>
      <c r="AD45" s="333"/>
      <c r="AE45" s="331"/>
      <c r="AF45" s="332"/>
      <c r="AG45" s="332"/>
      <c r="AH45" s="333"/>
      <c r="AI45" s="331"/>
      <c r="AJ45" s="332"/>
      <c r="AK45" s="332"/>
      <c r="AL45" s="333"/>
      <c r="AM45" s="374"/>
      <c r="AN45" s="374"/>
      <c r="AO45" s="374"/>
      <c r="AP45" s="331"/>
      <c r="AQ45" s="216" t="s">
        <v>673</v>
      </c>
      <c r="AR45" s="134"/>
      <c r="AS45" s="135" t="s">
        <v>356</v>
      </c>
      <c r="AT45" s="170"/>
      <c r="AU45" s="270">
        <v>30</v>
      </c>
      <c r="AV45" s="270"/>
      <c r="AW45" s="377" t="s">
        <v>300</v>
      </c>
      <c r="AX45" s="378"/>
    </row>
    <row r="46" spans="1:50" ht="23.25" customHeight="1" x14ac:dyDescent="0.15">
      <c r="A46" s="515"/>
      <c r="B46" s="513"/>
      <c r="C46" s="513"/>
      <c r="D46" s="513"/>
      <c r="E46" s="513"/>
      <c r="F46" s="514"/>
      <c r="G46" s="540" t="s">
        <v>624</v>
      </c>
      <c r="H46" s="541"/>
      <c r="I46" s="541"/>
      <c r="J46" s="541"/>
      <c r="K46" s="541"/>
      <c r="L46" s="541"/>
      <c r="M46" s="541"/>
      <c r="N46" s="541"/>
      <c r="O46" s="542"/>
      <c r="P46" s="159" t="s">
        <v>625</v>
      </c>
      <c r="Q46" s="159"/>
      <c r="R46" s="159"/>
      <c r="S46" s="159"/>
      <c r="T46" s="159"/>
      <c r="U46" s="159"/>
      <c r="V46" s="159"/>
      <c r="W46" s="159"/>
      <c r="X46" s="230"/>
      <c r="Y46" s="337" t="s">
        <v>12</v>
      </c>
      <c r="Z46" s="549"/>
      <c r="AA46" s="550"/>
      <c r="AB46" s="551" t="s">
        <v>627</v>
      </c>
      <c r="AC46" s="551"/>
      <c r="AD46" s="551"/>
      <c r="AE46" s="362">
        <v>519</v>
      </c>
      <c r="AF46" s="363"/>
      <c r="AG46" s="363"/>
      <c r="AH46" s="363"/>
      <c r="AI46" s="362">
        <v>505</v>
      </c>
      <c r="AJ46" s="363"/>
      <c r="AK46" s="363"/>
      <c r="AL46" s="363"/>
      <c r="AM46" s="362"/>
      <c r="AN46" s="363"/>
      <c r="AO46" s="363"/>
      <c r="AP46" s="363"/>
      <c r="AQ46" s="101" t="s">
        <v>671</v>
      </c>
      <c r="AR46" s="102"/>
      <c r="AS46" s="102"/>
      <c r="AT46" s="103"/>
      <c r="AU46" s="363"/>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2"/>
      <c r="Q47" s="232"/>
      <c r="R47" s="232"/>
      <c r="S47" s="232"/>
      <c r="T47" s="232"/>
      <c r="U47" s="232"/>
      <c r="V47" s="232"/>
      <c r="W47" s="232"/>
      <c r="X47" s="233"/>
      <c r="Y47" s="302" t="s">
        <v>54</v>
      </c>
      <c r="Z47" s="297"/>
      <c r="AA47" s="298"/>
      <c r="AB47" s="522" t="s">
        <v>627</v>
      </c>
      <c r="AC47" s="522"/>
      <c r="AD47" s="522"/>
      <c r="AE47" s="362">
        <v>700</v>
      </c>
      <c r="AF47" s="363"/>
      <c r="AG47" s="363"/>
      <c r="AH47" s="363"/>
      <c r="AI47" s="362">
        <v>700</v>
      </c>
      <c r="AJ47" s="363"/>
      <c r="AK47" s="363"/>
      <c r="AL47" s="363"/>
      <c r="AM47" s="362">
        <v>260</v>
      </c>
      <c r="AN47" s="363"/>
      <c r="AO47" s="363"/>
      <c r="AP47" s="363"/>
      <c r="AQ47" s="101" t="s">
        <v>671</v>
      </c>
      <c r="AR47" s="102"/>
      <c r="AS47" s="102"/>
      <c r="AT47" s="103"/>
      <c r="AU47" s="363">
        <v>260</v>
      </c>
      <c r="AV47" s="363"/>
      <c r="AW47" s="363"/>
      <c r="AX47" s="365"/>
    </row>
    <row r="48" spans="1:50" ht="23.25" customHeight="1" x14ac:dyDescent="0.15">
      <c r="A48" s="646"/>
      <c r="B48" s="647"/>
      <c r="C48" s="647"/>
      <c r="D48" s="647"/>
      <c r="E48" s="647"/>
      <c r="F48" s="648"/>
      <c r="G48" s="546"/>
      <c r="H48" s="547"/>
      <c r="I48" s="547"/>
      <c r="J48" s="547"/>
      <c r="K48" s="547"/>
      <c r="L48" s="547"/>
      <c r="M48" s="547"/>
      <c r="N48" s="547"/>
      <c r="O48" s="548"/>
      <c r="P48" s="162"/>
      <c r="Q48" s="162"/>
      <c r="R48" s="162"/>
      <c r="S48" s="162"/>
      <c r="T48" s="162"/>
      <c r="U48" s="162"/>
      <c r="V48" s="162"/>
      <c r="W48" s="162"/>
      <c r="X48" s="235"/>
      <c r="Y48" s="302" t="s">
        <v>13</v>
      </c>
      <c r="Z48" s="297"/>
      <c r="AA48" s="298"/>
      <c r="AB48" s="497" t="s">
        <v>301</v>
      </c>
      <c r="AC48" s="497"/>
      <c r="AD48" s="497"/>
      <c r="AE48" s="362">
        <v>74.099999999999994</v>
      </c>
      <c r="AF48" s="363"/>
      <c r="AG48" s="363"/>
      <c r="AH48" s="363"/>
      <c r="AI48" s="362">
        <v>72.099999999999994</v>
      </c>
      <c r="AJ48" s="363"/>
      <c r="AK48" s="363"/>
      <c r="AL48" s="363"/>
      <c r="AM48" s="362"/>
      <c r="AN48" s="363"/>
      <c r="AO48" s="363"/>
      <c r="AP48" s="363"/>
      <c r="AQ48" s="101" t="s">
        <v>671</v>
      </c>
      <c r="AR48" s="102"/>
      <c r="AS48" s="102"/>
      <c r="AT48" s="103"/>
      <c r="AU48" s="363"/>
      <c r="AV48" s="363"/>
      <c r="AW48" s="363"/>
      <c r="AX48" s="365"/>
    </row>
    <row r="49" spans="1:50" ht="23.25" customHeight="1" x14ac:dyDescent="0.15">
      <c r="A49" s="902" t="s">
        <v>518</v>
      </c>
      <c r="B49" s="903"/>
      <c r="C49" s="903"/>
      <c r="D49" s="903"/>
      <c r="E49" s="903"/>
      <c r="F49" s="904"/>
      <c r="G49" s="908" t="s">
        <v>626</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486</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467</v>
      </c>
      <c r="AN51" s="373"/>
      <c r="AO51" s="373"/>
      <c r="AP51" s="366"/>
      <c r="AQ51" s="266" t="s">
        <v>355</v>
      </c>
      <c r="AR51" s="267"/>
      <c r="AS51" s="267"/>
      <c r="AT51" s="268"/>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1"/>
      <c r="AC52" s="332"/>
      <c r="AD52" s="333"/>
      <c r="AE52" s="331"/>
      <c r="AF52" s="332"/>
      <c r="AG52" s="332"/>
      <c r="AH52" s="333"/>
      <c r="AI52" s="331"/>
      <c r="AJ52" s="332"/>
      <c r="AK52" s="332"/>
      <c r="AL52" s="333"/>
      <c r="AM52" s="374"/>
      <c r="AN52" s="374"/>
      <c r="AO52" s="374"/>
      <c r="AP52" s="331"/>
      <c r="AQ52" s="216" t="s">
        <v>671</v>
      </c>
      <c r="AR52" s="134"/>
      <c r="AS52" s="135" t="s">
        <v>356</v>
      </c>
      <c r="AT52" s="170"/>
      <c r="AU52" s="270">
        <v>30</v>
      </c>
      <c r="AV52" s="270"/>
      <c r="AW52" s="377" t="s">
        <v>300</v>
      </c>
      <c r="AX52" s="378"/>
    </row>
    <row r="53" spans="1:50" ht="23.25" customHeight="1" x14ac:dyDescent="0.15">
      <c r="A53" s="515"/>
      <c r="B53" s="513"/>
      <c r="C53" s="513"/>
      <c r="D53" s="513"/>
      <c r="E53" s="513"/>
      <c r="F53" s="514"/>
      <c r="G53" s="540" t="s">
        <v>636</v>
      </c>
      <c r="H53" s="541"/>
      <c r="I53" s="541"/>
      <c r="J53" s="541"/>
      <c r="K53" s="541"/>
      <c r="L53" s="541"/>
      <c r="M53" s="541"/>
      <c r="N53" s="541"/>
      <c r="O53" s="542"/>
      <c r="P53" s="159" t="s">
        <v>634</v>
      </c>
      <c r="Q53" s="159"/>
      <c r="R53" s="159"/>
      <c r="S53" s="159"/>
      <c r="T53" s="159"/>
      <c r="U53" s="159"/>
      <c r="V53" s="159"/>
      <c r="W53" s="159"/>
      <c r="X53" s="230"/>
      <c r="Y53" s="337" t="s">
        <v>12</v>
      </c>
      <c r="Z53" s="549"/>
      <c r="AA53" s="550"/>
      <c r="AB53" s="551" t="s">
        <v>627</v>
      </c>
      <c r="AC53" s="551"/>
      <c r="AD53" s="551"/>
      <c r="AE53" s="362">
        <v>1396</v>
      </c>
      <c r="AF53" s="363"/>
      <c r="AG53" s="363"/>
      <c r="AH53" s="363"/>
      <c r="AI53" s="362">
        <v>1392</v>
      </c>
      <c r="AJ53" s="363"/>
      <c r="AK53" s="363"/>
      <c r="AL53" s="363"/>
      <c r="AM53" s="362"/>
      <c r="AN53" s="363"/>
      <c r="AO53" s="363"/>
      <c r="AP53" s="363"/>
      <c r="AQ53" s="101" t="s">
        <v>674</v>
      </c>
      <c r="AR53" s="102"/>
      <c r="AS53" s="102"/>
      <c r="AT53" s="103"/>
      <c r="AU53" s="363"/>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2"/>
      <c r="Q54" s="232"/>
      <c r="R54" s="232"/>
      <c r="S54" s="232"/>
      <c r="T54" s="232"/>
      <c r="U54" s="232"/>
      <c r="V54" s="232"/>
      <c r="W54" s="232"/>
      <c r="X54" s="233"/>
      <c r="Y54" s="302" t="s">
        <v>54</v>
      </c>
      <c r="Z54" s="297"/>
      <c r="AA54" s="298"/>
      <c r="AB54" s="522" t="s">
        <v>627</v>
      </c>
      <c r="AC54" s="522"/>
      <c r="AD54" s="522"/>
      <c r="AE54" s="362">
        <v>1420</v>
      </c>
      <c r="AF54" s="363"/>
      <c r="AG54" s="363"/>
      <c r="AH54" s="363"/>
      <c r="AI54" s="362">
        <v>1666</v>
      </c>
      <c r="AJ54" s="363"/>
      <c r="AK54" s="363"/>
      <c r="AL54" s="363"/>
      <c r="AM54" s="362">
        <v>1542</v>
      </c>
      <c r="AN54" s="363"/>
      <c r="AO54" s="363"/>
      <c r="AP54" s="363"/>
      <c r="AQ54" s="101" t="s">
        <v>671</v>
      </c>
      <c r="AR54" s="102"/>
      <c r="AS54" s="102"/>
      <c r="AT54" s="103"/>
      <c r="AU54" s="363"/>
      <c r="AV54" s="363"/>
      <c r="AW54" s="363"/>
      <c r="AX54" s="365"/>
    </row>
    <row r="55" spans="1:50" ht="23.25" customHeight="1" x14ac:dyDescent="0.15">
      <c r="A55" s="646"/>
      <c r="B55" s="647"/>
      <c r="C55" s="647"/>
      <c r="D55" s="647"/>
      <c r="E55" s="647"/>
      <c r="F55" s="648"/>
      <c r="G55" s="546"/>
      <c r="H55" s="547"/>
      <c r="I55" s="547"/>
      <c r="J55" s="547"/>
      <c r="K55" s="547"/>
      <c r="L55" s="547"/>
      <c r="M55" s="547"/>
      <c r="N55" s="547"/>
      <c r="O55" s="548"/>
      <c r="P55" s="162"/>
      <c r="Q55" s="162"/>
      <c r="R55" s="162"/>
      <c r="S55" s="162"/>
      <c r="T55" s="162"/>
      <c r="U55" s="162"/>
      <c r="V55" s="162"/>
      <c r="W55" s="162"/>
      <c r="X55" s="235"/>
      <c r="Y55" s="302" t="s">
        <v>13</v>
      </c>
      <c r="Z55" s="297"/>
      <c r="AA55" s="298"/>
      <c r="AB55" s="461" t="s">
        <v>14</v>
      </c>
      <c r="AC55" s="461"/>
      <c r="AD55" s="461"/>
      <c r="AE55" s="362">
        <v>98.3</v>
      </c>
      <c r="AF55" s="363"/>
      <c r="AG55" s="363"/>
      <c r="AH55" s="363"/>
      <c r="AI55" s="362">
        <v>83.6</v>
      </c>
      <c r="AJ55" s="363"/>
      <c r="AK55" s="363"/>
      <c r="AL55" s="363"/>
      <c r="AM55" s="362"/>
      <c r="AN55" s="363"/>
      <c r="AO55" s="363"/>
      <c r="AP55" s="363"/>
      <c r="AQ55" s="101" t="s">
        <v>671</v>
      </c>
      <c r="AR55" s="102"/>
      <c r="AS55" s="102"/>
      <c r="AT55" s="103"/>
      <c r="AU55" s="363"/>
      <c r="AV55" s="363"/>
      <c r="AW55" s="363"/>
      <c r="AX55" s="365"/>
    </row>
    <row r="56" spans="1:50" ht="23.25" customHeight="1" x14ac:dyDescent="0.15">
      <c r="A56" s="902" t="s">
        <v>518</v>
      </c>
      <c r="B56" s="903"/>
      <c r="C56" s="903"/>
      <c r="D56" s="903"/>
      <c r="E56" s="903"/>
      <c r="F56" s="904"/>
      <c r="G56" s="908" t="s">
        <v>637</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thickBo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467</v>
      </c>
      <c r="AN58" s="373"/>
      <c r="AO58" s="373"/>
      <c r="AP58" s="366"/>
      <c r="AQ58" s="266" t="s">
        <v>355</v>
      </c>
      <c r="AR58" s="267"/>
      <c r="AS58" s="267"/>
      <c r="AT58" s="268"/>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1"/>
      <c r="AC59" s="332"/>
      <c r="AD59" s="333"/>
      <c r="AE59" s="331"/>
      <c r="AF59" s="332"/>
      <c r="AG59" s="332"/>
      <c r="AH59" s="333"/>
      <c r="AI59" s="331"/>
      <c r="AJ59" s="332"/>
      <c r="AK59" s="332"/>
      <c r="AL59" s="333"/>
      <c r="AM59" s="374"/>
      <c r="AN59" s="374"/>
      <c r="AO59" s="374"/>
      <c r="AP59" s="331"/>
      <c r="AQ59" s="216"/>
      <c r="AR59" s="134"/>
      <c r="AS59" s="135" t="s">
        <v>356</v>
      </c>
      <c r="AT59" s="170"/>
      <c r="AU59" s="270"/>
      <c r="AV59" s="270"/>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9"/>
      <c r="Q60" s="159"/>
      <c r="R60" s="159"/>
      <c r="S60" s="159"/>
      <c r="T60" s="159"/>
      <c r="U60" s="159"/>
      <c r="V60" s="159"/>
      <c r="W60" s="159"/>
      <c r="X60" s="230"/>
      <c r="Y60" s="337" t="s">
        <v>12</v>
      </c>
      <c r="Z60" s="549"/>
      <c r="AA60" s="550"/>
      <c r="AB60" s="551"/>
      <c r="AC60" s="551"/>
      <c r="AD60" s="551"/>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2"/>
      <c r="Q61" s="232"/>
      <c r="R61" s="232"/>
      <c r="S61" s="232"/>
      <c r="T61" s="232"/>
      <c r="U61" s="232"/>
      <c r="V61" s="232"/>
      <c r="W61" s="232"/>
      <c r="X61" s="233"/>
      <c r="Y61" s="302" t="s">
        <v>54</v>
      </c>
      <c r="Z61" s="297"/>
      <c r="AA61" s="298"/>
      <c r="AB61" s="522"/>
      <c r="AC61" s="522"/>
      <c r="AD61" s="522"/>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2"/>
      <c r="Q62" s="162"/>
      <c r="R62" s="162"/>
      <c r="S62" s="162"/>
      <c r="T62" s="162"/>
      <c r="U62" s="162"/>
      <c r="V62" s="162"/>
      <c r="W62" s="162"/>
      <c r="X62" s="235"/>
      <c r="Y62" s="302" t="s">
        <v>13</v>
      </c>
      <c r="Z62" s="297"/>
      <c r="AA62" s="298"/>
      <c r="AB62" s="497" t="s">
        <v>14</v>
      </c>
      <c r="AC62" s="497"/>
      <c r="AD62" s="497"/>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x14ac:dyDescent="0.15">
      <c r="A63" s="902" t="s">
        <v>518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thickBo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487</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482</v>
      </c>
      <c r="X65" s="875"/>
      <c r="Y65" s="878"/>
      <c r="Z65" s="878"/>
      <c r="AA65" s="879"/>
      <c r="AB65" s="872" t="s">
        <v>11</v>
      </c>
      <c r="AC65" s="868"/>
      <c r="AD65" s="869"/>
      <c r="AE65" s="366" t="s">
        <v>357</v>
      </c>
      <c r="AF65" s="367"/>
      <c r="AG65" s="367"/>
      <c r="AH65" s="368"/>
      <c r="AI65" s="366" t="s">
        <v>363</v>
      </c>
      <c r="AJ65" s="367"/>
      <c r="AK65" s="367"/>
      <c r="AL65" s="368"/>
      <c r="AM65" s="373" t="s">
        <v>467</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4"/>
      <c r="AN66" s="374"/>
      <c r="AO66" s="374"/>
      <c r="AP66" s="331"/>
      <c r="AQ66" s="269"/>
      <c r="AR66" s="270"/>
      <c r="AS66" s="870" t="s">
        <v>356</v>
      </c>
      <c r="AT66" s="871"/>
      <c r="AU66" s="270"/>
      <c r="AV66" s="270"/>
      <c r="AW66" s="870" t="s">
        <v>485</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508</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508</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509</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493</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507</v>
      </c>
      <c r="X70" s="949"/>
      <c r="Y70" s="954" t="s">
        <v>12</v>
      </c>
      <c r="Z70" s="954"/>
      <c r="AA70" s="955"/>
      <c r="AB70" s="956" t="s">
        <v>508</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508</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509</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487</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6" t="s">
        <v>357</v>
      </c>
      <c r="AF73" s="367"/>
      <c r="AG73" s="367"/>
      <c r="AH73" s="368"/>
      <c r="AI73" s="366" t="s">
        <v>363</v>
      </c>
      <c r="AJ73" s="367"/>
      <c r="AK73" s="367"/>
      <c r="AL73" s="368"/>
      <c r="AM73" s="373" t="s">
        <v>467</v>
      </c>
      <c r="AN73" s="373"/>
      <c r="AO73" s="373"/>
      <c r="AP73" s="366"/>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4"/>
      <c r="AN74" s="374"/>
      <c r="AO74" s="374"/>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x14ac:dyDescent="0.15">
      <c r="A78" s="916" t="s">
        <v>521</v>
      </c>
      <c r="B78" s="917"/>
      <c r="C78" s="917"/>
      <c r="D78" s="917"/>
      <c r="E78" s="914" t="s">
        <v>460</v>
      </c>
      <c r="F78" s="915"/>
      <c r="G78" s="57" t="s">
        <v>365</v>
      </c>
      <c r="H78" s="794"/>
      <c r="I78" s="243"/>
      <c r="J78" s="243"/>
      <c r="K78" s="243"/>
      <c r="L78" s="243"/>
      <c r="M78" s="243"/>
      <c r="N78" s="243"/>
      <c r="O78" s="795"/>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481</v>
      </c>
      <c r="AP79" s="147"/>
      <c r="AQ79" s="147"/>
      <c r="AR79" s="81" t="s">
        <v>479</v>
      </c>
      <c r="AS79" s="146"/>
      <c r="AT79" s="147"/>
      <c r="AU79" s="147"/>
      <c r="AV79" s="147"/>
      <c r="AW79" s="147"/>
      <c r="AX79" s="148"/>
    </row>
    <row r="80" spans="1:50" ht="18.75" hidden="1" customHeight="1" x14ac:dyDescent="0.15">
      <c r="A80" s="519" t="s">
        <v>266</v>
      </c>
      <c r="B80" s="851" t="s">
        <v>478</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539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8" t="s">
        <v>11</v>
      </c>
      <c r="AC85" s="459"/>
      <c r="AD85" s="460"/>
      <c r="AE85" s="366" t="s">
        <v>357</v>
      </c>
      <c r="AF85" s="367"/>
      <c r="AG85" s="367"/>
      <c r="AH85" s="368"/>
      <c r="AI85" s="366" t="s">
        <v>363</v>
      </c>
      <c r="AJ85" s="367"/>
      <c r="AK85" s="367"/>
      <c r="AL85" s="368"/>
      <c r="AM85" s="373" t="s">
        <v>467</v>
      </c>
      <c r="AN85" s="373"/>
      <c r="AO85" s="373"/>
      <c r="AP85" s="366"/>
      <c r="AQ85" s="174" t="s">
        <v>355</v>
      </c>
      <c r="AR85" s="167"/>
      <c r="AS85" s="167"/>
      <c r="AT85" s="168"/>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1"/>
      <c r="Z86" s="172"/>
      <c r="AA86" s="173"/>
      <c r="AB86" s="331"/>
      <c r="AC86" s="332"/>
      <c r="AD86" s="333"/>
      <c r="AE86" s="331"/>
      <c r="AF86" s="332"/>
      <c r="AG86" s="332"/>
      <c r="AH86" s="333"/>
      <c r="AI86" s="331"/>
      <c r="AJ86" s="332"/>
      <c r="AK86" s="332"/>
      <c r="AL86" s="333"/>
      <c r="AM86" s="374"/>
      <c r="AN86" s="374"/>
      <c r="AO86" s="374"/>
      <c r="AP86" s="331"/>
      <c r="AQ86" s="269"/>
      <c r="AR86" s="270"/>
      <c r="AS86" s="135" t="s">
        <v>356</v>
      </c>
      <c r="AT86" s="170"/>
      <c r="AU86" s="270"/>
      <c r="AV86" s="270"/>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9"/>
      <c r="H87" s="159"/>
      <c r="I87" s="159"/>
      <c r="J87" s="159"/>
      <c r="K87" s="159"/>
      <c r="L87" s="159"/>
      <c r="M87" s="159"/>
      <c r="N87" s="159"/>
      <c r="O87" s="230"/>
      <c r="P87" s="159"/>
      <c r="Q87" s="804"/>
      <c r="R87" s="804"/>
      <c r="S87" s="804"/>
      <c r="T87" s="804"/>
      <c r="U87" s="804"/>
      <c r="V87" s="804"/>
      <c r="W87" s="804"/>
      <c r="X87" s="805"/>
      <c r="Y87" s="757" t="s">
        <v>62</v>
      </c>
      <c r="Z87" s="758"/>
      <c r="AA87" s="759"/>
      <c r="AB87" s="551"/>
      <c r="AC87" s="551"/>
      <c r="AD87" s="551"/>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x14ac:dyDescent="0.15">
      <c r="A88" s="520"/>
      <c r="B88" s="552"/>
      <c r="C88" s="552"/>
      <c r="D88" s="552"/>
      <c r="E88" s="552"/>
      <c r="F88" s="553"/>
      <c r="G88" s="231"/>
      <c r="H88" s="232"/>
      <c r="I88" s="232"/>
      <c r="J88" s="232"/>
      <c r="K88" s="232"/>
      <c r="L88" s="232"/>
      <c r="M88" s="232"/>
      <c r="N88" s="232"/>
      <c r="O88" s="233"/>
      <c r="P88" s="806"/>
      <c r="Q88" s="806"/>
      <c r="R88" s="806"/>
      <c r="S88" s="806"/>
      <c r="T88" s="806"/>
      <c r="U88" s="806"/>
      <c r="V88" s="806"/>
      <c r="W88" s="806"/>
      <c r="X88" s="807"/>
      <c r="Y88" s="731" t="s">
        <v>54</v>
      </c>
      <c r="Z88" s="732"/>
      <c r="AA88" s="733"/>
      <c r="AB88" s="522"/>
      <c r="AC88" s="522"/>
      <c r="AD88" s="522"/>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x14ac:dyDescent="0.15">
      <c r="A89" s="520"/>
      <c r="B89" s="554"/>
      <c r="C89" s="554"/>
      <c r="D89" s="554"/>
      <c r="E89" s="554"/>
      <c r="F89" s="555"/>
      <c r="G89" s="234"/>
      <c r="H89" s="162"/>
      <c r="I89" s="162"/>
      <c r="J89" s="162"/>
      <c r="K89" s="162"/>
      <c r="L89" s="162"/>
      <c r="M89" s="162"/>
      <c r="N89" s="162"/>
      <c r="O89" s="235"/>
      <c r="P89" s="303"/>
      <c r="Q89" s="303"/>
      <c r="R89" s="303"/>
      <c r="S89" s="303"/>
      <c r="T89" s="303"/>
      <c r="U89" s="303"/>
      <c r="V89" s="303"/>
      <c r="W89" s="303"/>
      <c r="X89" s="808"/>
      <c r="Y89" s="731" t="s">
        <v>13</v>
      </c>
      <c r="Z89" s="732"/>
      <c r="AA89" s="733"/>
      <c r="AB89" s="461" t="s">
        <v>14</v>
      </c>
      <c r="AC89" s="461"/>
      <c r="AD89" s="461"/>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8" t="s">
        <v>11</v>
      </c>
      <c r="AC90" s="459"/>
      <c r="AD90" s="460"/>
      <c r="AE90" s="366" t="s">
        <v>357</v>
      </c>
      <c r="AF90" s="367"/>
      <c r="AG90" s="367"/>
      <c r="AH90" s="368"/>
      <c r="AI90" s="366" t="s">
        <v>363</v>
      </c>
      <c r="AJ90" s="367"/>
      <c r="AK90" s="367"/>
      <c r="AL90" s="368"/>
      <c r="AM90" s="373" t="s">
        <v>467</v>
      </c>
      <c r="AN90" s="373"/>
      <c r="AO90" s="373"/>
      <c r="AP90" s="366"/>
      <c r="AQ90" s="174" t="s">
        <v>355</v>
      </c>
      <c r="AR90" s="167"/>
      <c r="AS90" s="167"/>
      <c r="AT90" s="168"/>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1"/>
      <c r="Z91" s="172"/>
      <c r="AA91" s="173"/>
      <c r="AB91" s="331"/>
      <c r="AC91" s="332"/>
      <c r="AD91" s="333"/>
      <c r="AE91" s="331"/>
      <c r="AF91" s="332"/>
      <c r="AG91" s="332"/>
      <c r="AH91" s="333"/>
      <c r="AI91" s="331"/>
      <c r="AJ91" s="332"/>
      <c r="AK91" s="332"/>
      <c r="AL91" s="333"/>
      <c r="AM91" s="374"/>
      <c r="AN91" s="374"/>
      <c r="AO91" s="374"/>
      <c r="AP91" s="331"/>
      <c r="AQ91" s="269"/>
      <c r="AR91" s="270"/>
      <c r="AS91" s="135" t="s">
        <v>356</v>
      </c>
      <c r="AT91" s="170"/>
      <c r="AU91" s="270"/>
      <c r="AV91" s="270"/>
      <c r="AW91" s="377" t="s">
        <v>300</v>
      </c>
      <c r="AX91" s="378"/>
      <c r="AY91" s="10"/>
      <c r="AZ91" s="10"/>
      <c r="BA91" s="10"/>
      <c r="BB91" s="10"/>
      <c r="BC91" s="10"/>
    </row>
    <row r="92" spans="1:60" ht="23.25" hidden="1" customHeight="1" x14ac:dyDescent="0.15">
      <c r="A92" s="520"/>
      <c r="B92" s="552"/>
      <c r="C92" s="552"/>
      <c r="D92" s="552"/>
      <c r="E92" s="552"/>
      <c r="F92" s="553"/>
      <c r="G92" s="229"/>
      <c r="H92" s="159"/>
      <c r="I92" s="159"/>
      <c r="J92" s="159"/>
      <c r="K92" s="159"/>
      <c r="L92" s="159"/>
      <c r="M92" s="159"/>
      <c r="N92" s="159"/>
      <c r="O92" s="230"/>
      <c r="P92" s="159"/>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1"/>
      <c r="H93" s="232"/>
      <c r="I93" s="232"/>
      <c r="J93" s="232"/>
      <c r="K93" s="232"/>
      <c r="L93" s="232"/>
      <c r="M93" s="232"/>
      <c r="N93" s="232"/>
      <c r="O93" s="233"/>
      <c r="P93" s="806"/>
      <c r="Q93" s="806"/>
      <c r="R93" s="806"/>
      <c r="S93" s="806"/>
      <c r="T93" s="806"/>
      <c r="U93" s="806"/>
      <c r="V93" s="806"/>
      <c r="W93" s="806"/>
      <c r="X93" s="807"/>
      <c r="Y93" s="731" t="s">
        <v>54</v>
      </c>
      <c r="Z93" s="732"/>
      <c r="AA93" s="733"/>
      <c r="AB93" s="522"/>
      <c r="AC93" s="522"/>
      <c r="AD93" s="522"/>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x14ac:dyDescent="0.15">
      <c r="A94" s="520"/>
      <c r="B94" s="554"/>
      <c r="C94" s="554"/>
      <c r="D94" s="554"/>
      <c r="E94" s="554"/>
      <c r="F94" s="555"/>
      <c r="G94" s="234"/>
      <c r="H94" s="162"/>
      <c r="I94" s="162"/>
      <c r="J94" s="162"/>
      <c r="K94" s="162"/>
      <c r="L94" s="162"/>
      <c r="M94" s="162"/>
      <c r="N94" s="162"/>
      <c r="O94" s="235"/>
      <c r="P94" s="303"/>
      <c r="Q94" s="303"/>
      <c r="R94" s="303"/>
      <c r="S94" s="303"/>
      <c r="T94" s="303"/>
      <c r="U94" s="303"/>
      <c r="V94" s="303"/>
      <c r="W94" s="303"/>
      <c r="X94" s="808"/>
      <c r="Y94" s="731" t="s">
        <v>13</v>
      </c>
      <c r="Z94" s="732"/>
      <c r="AA94" s="733"/>
      <c r="AB94" s="461" t="s">
        <v>14</v>
      </c>
      <c r="AC94" s="461"/>
      <c r="AD94" s="461"/>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8" t="s">
        <v>11</v>
      </c>
      <c r="AC95" s="459"/>
      <c r="AD95" s="460"/>
      <c r="AE95" s="366" t="s">
        <v>357</v>
      </c>
      <c r="AF95" s="367"/>
      <c r="AG95" s="367"/>
      <c r="AH95" s="368"/>
      <c r="AI95" s="366" t="s">
        <v>363</v>
      </c>
      <c r="AJ95" s="367"/>
      <c r="AK95" s="367"/>
      <c r="AL95" s="368"/>
      <c r="AM95" s="373" t="s">
        <v>467</v>
      </c>
      <c r="AN95" s="373"/>
      <c r="AO95" s="373"/>
      <c r="AP95" s="366"/>
      <c r="AQ95" s="174" t="s">
        <v>355</v>
      </c>
      <c r="AR95" s="167"/>
      <c r="AS95" s="167"/>
      <c r="AT95" s="168"/>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1"/>
      <c r="Z96" s="172"/>
      <c r="AA96" s="173"/>
      <c r="AB96" s="331"/>
      <c r="AC96" s="332"/>
      <c r="AD96" s="333"/>
      <c r="AE96" s="331"/>
      <c r="AF96" s="332"/>
      <c r="AG96" s="332"/>
      <c r="AH96" s="333"/>
      <c r="AI96" s="331"/>
      <c r="AJ96" s="332"/>
      <c r="AK96" s="332"/>
      <c r="AL96" s="333"/>
      <c r="AM96" s="374"/>
      <c r="AN96" s="374"/>
      <c r="AO96" s="374"/>
      <c r="AP96" s="331"/>
      <c r="AQ96" s="269"/>
      <c r="AR96" s="270"/>
      <c r="AS96" s="135" t="s">
        <v>356</v>
      </c>
      <c r="AT96" s="170"/>
      <c r="AU96" s="270"/>
      <c r="AV96" s="270"/>
      <c r="AW96" s="377" t="s">
        <v>300</v>
      </c>
      <c r="AX96" s="378"/>
    </row>
    <row r="97" spans="1:60" ht="23.25" hidden="1" customHeight="1" x14ac:dyDescent="0.15">
      <c r="A97" s="520"/>
      <c r="B97" s="552"/>
      <c r="C97" s="552"/>
      <c r="D97" s="552"/>
      <c r="E97" s="552"/>
      <c r="F97" s="553"/>
      <c r="G97" s="229"/>
      <c r="H97" s="159"/>
      <c r="I97" s="159"/>
      <c r="J97" s="159"/>
      <c r="K97" s="159"/>
      <c r="L97" s="159"/>
      <c r="M97" s="159"/>
      <c r="N97" s="159"/>
      <c r="O97" s="230"/>
      <c r="P97" s="159"/>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x14ac:dyDescent="0.15">
      <c r="A98" s="520"/>
      <c r="B98" s="552"/>
      <c r="C98" s="552"/>
      <c r="D98" s="552"/>
      <c r="E98" s="552"/>
      <c r="F98" s="553"/>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488</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467</v>
      </c>
      <c r="AN100" s="829"/>
      <c r="AO100" s="829"/>
      <c r="AP100" s="830"/>
      <c r="AQ100" s="933" t="s">
        <v>489</v>
      </c>
      <c r="AR100" s="934"/>
      <c r="AS100" s="934"/>
      <c r="AT100" s="935"/>
      <c r="AU100" s="933" t="s">
        <v>531</v>
      </c>
      <c r="AV100" s="934"/>
      <c r="AW100" s="934"/>
      <c r="AX100" s="936"/>
    </row>
    <row r="101" spans="1:60" ht="23.25" customHeight="1" x14ac:dyDescent="0.15">
      <c r="A101" s="491"/>
      <c r="B101" s="492"/>
      <c r="C101" s="492"/>
      <c r="D101" s="492"/>
      <c r="E101" s="492"/>
      <c r="F101" s="493"/>
      <c r="G101" s="159" t="s">
        <v>552</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1" t="s">
        <v>553</v>
      </c>
      <c r="AC101" s="551"/>
      <c r="AD101" s="551"/>
      <c r="AE101" s="362">
        <v>152</v>
      </c>
      <c r="AF101" s="363"/>
      <c r="AG101" s="363"/>
      <c r="AH101" s="364"/>
      <c r="AI101" s="362">
        <v>150</v>
      </c>
      <c r="AJ101" s="363"/>
      <c r="AK101" s="363"/>
      <c r="AL101" s="364"/>
      <c r="AM101" s="362"/>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2"/>
      <c r="H102" s="162"/>
      <c r="I102" s="162"/>
      <c r="J102" s="162"/>
      <c r="K102" s="162"/>
      <c r="L102" s="162"/>
      <c r="M102" s="162"/>
      <c r="N102" s="162"/>
      <c r="O102" s="162"/>
      <c r="P102" s="162"/>
      <c r="Q102" s="162"/>
      <c r="R102" s="162"/>
      <c r="S102" s="162"/>
      <c r="T102" s="162"/>
      <c r="U102" s="162"/>
      <c r="V102" s="162"/>
      <c r="W102" s="162"/>
      <c r="X102" s="235"/>
      <c r="Y102" s="474" t="s">
        <v>56</v>
      </c>
      <c r="Z102" s="338"/>
      <c r="AA102" s="339"/>
      <c r="AB102" s="551" t="s">
        <v>553</v>
      </c>
      <c r="AC102" s="551"/>
      <c r="AD102" s="551"/>
      <c r="AE102" s="355">
        <v>130</v>
      </c>
      <c r="AF102" s="355"/>
      <c r="AG102" s="355"/>
      <c r="AH102" s="355"/>
      <c r="AI102" s="355">
        <v>130</v>
      </c>
      <c r="AJ102" s="355"/>
      <c r="AK102" s="355"/>
      <c r="AL102" s="355"/>
      <c r="AM102" s="355">
        <v>130</v>
      </c>
      <c r="AN102" s="355"/>
      <c r="AO102" s="355"/>
      <c r="AP102" s="355"/>
      <c r="AQ102" s="819">
        <v>130</v>
      </c>
      <c r="AR102" s="820"/>
      <c r="AS102" s="820"/>
      <c r="AT102" s="821"/>
      <c r="AU102" s="819"/>
      <c r="AV102" s="820"/>
      <c r="AW102" s="820"/>
      <c r="AX102" s="821"/>
    </row>
    <row r="103" spans="1:60" ht="31.5" customHeight="1" x14ac:dyDescent="0.15">
      <c r="A103" s="488" t="s">
        <v>488</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2" t="s">
        <v>11</v>
      </c>
      <c r="AC103" s="297"/>
      <c r="AD103" s="298"/>
      <c r="AE103" s="302" t="s">
        <v>357</v>
      </c>
      <c r="AF103" s="297"/>
      <c r="AG103" s="297"/>
      <c r="AH103" s="298"/>
      <c r="AI103" s="302" t="s">
        <v>363</v>
      </c>
      <c r="AJ103" s="297"/>
      <c r="AK103" s="297"/>
      <c r="AL103" s="298"/>
      <c r="AM103" s="302" t="s">
        <v>467</v>
      </c>
      <c r="AN103" s="297"/>
      <c r="AO103" s="297"/>
      <c r="AP103" s="298"/>
      <c r="AQ103" s="358" t="s">
        <v>489</v>
      </c>
      <c r="AR103" s="359"/>
      <c r="AS103" s="359"/>
      <c r="AT103" s="360"/>
      <c r="AU103" s="358" t="s">
        <v>531</v>
      </c>
      <c r="AV103" s="359"/>
      <c r="AW103" s="359"/>
      <c r="AX103" s="361"/>
    </row>
    <row r="104" spans="1:60" ht="23.25" customHeight="1" x14ac:dyDescent="0.15">
      <c r="A104" s="491"/>
      <c r="B104" s="492"/>
      <c r="C104" s="492"/>
      <c r="D104" s="492"/>
      <c r="E104" s="492"/>
      <c r="F104" s="493"/>
      <c r="G104" s="159" t="s">
        <v>599</v>
      </c>
      <c r="H104" s="159"/>
      <c r="I104" s="159"/>
      <c r="J104" s="159"/>
      <c r="K104" s="159"/>
      <c r="L104" s="159"/>
      <c r="M104" s="159"/>
      <c r="N104" s="159"/>
      <c r="O104" s="159"/>
      <c r="P104" s="159"/>
      <c r="Q104" s="159"/>
      <c r="R104" s="159"/>
      <c r="S104" s="159"/>
      <c r="T104" s="159"/>
      <c r="U104" s="159"/>
      <c r="V104" s="159"/>
      <c r="W104" s="159"/>
      <c r="X104" s="230"/>
      <c r="Y104" s="477" t="s">
        <v>55</v>
      </c>
      <c r="Z104" s="478"/>
      <c r="AA104" s="479"/>
      <c r="AB104" s="471" t="s">
        <v>600</v>
      </c>
      <c r="AC104" s="472"/>
      <c r="AD104" s="473"/>
      <c r="AE104" s="362">
        <v>16</v>
      </c>
      <c r="AF104" s="363"/>
      <c r="AG104" s="363"/>
      <c r="AH104" s="364"/>
      <c r="AI104" s="362">
        <v>16</v>
      </c>
      <c r="AJ104" s="363"/>
      <c r="AK104" s="363"/>
      <c r="AL104" s="364"/>
      <c r="AM104" s="362"/>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2"/>
      <c r="H105" s="162"/>
      <c r="I105" s="162"/>
      <c r="J105" s="162"/>
      <c r="K105" s="162"/>
      <c r="L105" s="162"/>
      <c r="M105" s="162"/>
      <c r="N105" s="162"/>
      <c r="O105" s="162"/>
      <c r="P105" s="162"/>
      <c r="Q105" s="162"/>
      <c r="R105" s="162"/>
      <c r="S105" s="162"/>
      <c r="T105" s="162"/>
      <c r="U105" s="162"/>
      <c r="V105" s="162"/>
      <c r="W105" s="162"/>
      <c r="X105" s="235"/>
      <c r="Y105" s="474" t="s">
        <v>56</v>
      </c>
      <c r="Z105" s="475"/>
      <c r="AA105" s="476"/>
      <c r="AB105" s="404" t="s">
        <v>600</v>
      </c>
      <c r="AC105" s="405"/>
      <c r="AD105" s="406"/>
      <c r="AE105" s="355">
        <v>16</v>
      </c>
      <c r="AF105" s="355"/>
      <c r="AG105" s="355"/>
      <c r="AH105" s="355"/>
      <c r="AI105" s="355">
        <v>16</v>
      </c>
      <c r="AJ105" s="355"/>
      <c r="AK105" s="355"/>
      <c r="AL105" s="355"/>
      <c r="AM105" s="355">
        <v>16</v>
      </c>
      <c r="AN105" s="355"/>
      <c r="AO105" s="355"/>
      <c r="AP105" s="355"/>
      <c r="AQ105" s="362">
        <v>16</v>
      </c>
      <c r="AR105" s="363"/>
      <c r="AS105" s="363"/>
      <c r="AT105" s="364"/>
      <c r="AU105" s="819"/>
      <c r="AV105" s="820"/>
      <c r="AW105" s="820"/>
      <c r="AX105" s="821"/>
    </row>
    <row r="106" spans="1:60" ht="31.5" customHeight="1" x14ac:dyDescent="0.15">
      <c r="A106" s="488" t="s">
        <v>488</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2" t="s">
        <v>11</v>
      </c>
      <c r="AC106" s="297"/>
      <c r="AD106" s="298"/>
      <c r="AE106" s="302" t="s">
        <v>357</v>
      </c>
      <c r="AF106" s="297"/>
      <c r="AG106" s="297"/>
      <c r="AH106" s="298"/>
      <c r="AI106" s="302" t="s">
        <v>363</v>
      </c>
      <c r="AJ106" s="297"/>
      <c r="AK106" s="297"/>
      <c r="AL106" s="298"/>
      <c r="AM106" s="302" t="s">
        <v>467</v>
      </c>
      <c r="AN106" s="297"/>
      <c r="AO106" s="297"/>
      <c r="AP106" s="298"/>
      <c r="AQ106" s="358" t="s">
        <v>489</v>
      </c>
      <c r="AR106" s="359"/>
      <c r="AS106" s="359"/>
      <c r="AT106" s="360"/>
      <c r="AU106" s="358" t="s">
        <v>531</v>
      </c>
      <c r="AV106" s="359"/>
      <c r="AW106" s="359"/>
      <c r="AX106" s="361"/>
    </row>
    <row r="107" spans="1:60" ht="23.25" customHeight="1" x14ac:dyDescent="0.15">
      <c r="A107" s="491"/>
      <c r="B107" s="492"/>
      <c r="C107" s="492"/>
      <c r="D107" s="492"/>
      <c r="E107" s="492"/>
      <c r="F107" s="493"/>
      <c r="G107" s="159" t="s">
        <v>628</v>
      </c>
      <c r="H107" s="159"/>
      <c r="I107" s="159"/>
      <c r="J107" s="159"/>
      <c r="K107" s="159"/>
      <c r="L107" s="159"/>
      <c r="M107" s="159"/>
      <c r="N107" s="159"/>
      <c r="O107" s="159"/>
      <c r="P107" s="159"/>
      <c r="Q107" s="159"/>
      <c r="R107" s="159"/>
      <c r="S107" s="159"/>
      <c r="T107" s="159"/>
      <c r="U107" s="159"/>
      <c r="V107" s="159"/>
      <c r="W107" s="159"/>
      <c r="X107" s="230"/>
      <c r="Y107" s="477" t="s">
        <v>55</v>
      </c>
      <c r="Z107" s="478"/>
      <c r="AA107" s="479"/>
      <c r="AB107" s="471" t="s">
        <v>629</v>
      </c>
      <c r="AC107" s="472"/>
      <c r="AD107" s="473"/>
      <c r="AE107" s="355">
        <v>11</v>
      </c>
      <c r="AF107" s="355"/>
      <c r="AG107" s="355"/>
      <c r="AH107" s="355"/>
      <c r="AI107" s="355">
        <v>11</v>
      </c>
      <c r="AJ107" s="355"/>
      <c r="AK107" s="355"/>
      <c r="AL107" s="355"/>
      <c r="AM107" s="355"/>
      <c r="AN107" s="355"/>
      <c r="AO107" s="355"/>
      <c r="AP107" s="355"/>
      <c r="AQ107" s="362"/>
      <c r="AR107" s="363"/>
      <c r="AS107" s="363"/>
      <c r="AT107" s="364"/>
      <c r="AU107" s="362"/>
      <c r="AV107" s="363"/>
      <c r="AW107" s="363"/>
      <c r="AX107" s="364"/>
    </row>
    <row r="108" spans="1:60" ht="23.25" customHeight="1" x14ac:dyDescent="0.15">
      <c r="A108" s="494"/>
      <c r="B108" s="495"/>
      <c r="C108" s="495"/>
      <c r="D108" s="495"/>
      <c r="E108" s="495"/>
      <c r="F108" s="496"/>
      <c r="G108" s="162"/>
      <c r="H108" s="162"/>
      <c r="I108" s="162"/>
      <c r="J108" s="162"/>
      <c r="K108" s="162"/>
      <c r="L108" s="162"/>
      <c r="M108" s="162"/>
      <c r="N108" s="162"/>
      <c r="O108" s="162"/>
      <c r="P108" s="162"/>
      <c r="Q108" s="162"/>
      <c r="R108" s="162"/>
      <c r="S108" s="162"/>
      <c r="T108" s="162"/>
      <c r="U108" s="162"/>
      <c r="V108" s="162"/>
      <c r="W108" s="162"/>
      <c r="X108" s="235"/>
      <c r="Y108" s="474" t="s">
        <v>56</v>
      </c>
      <c r="Z108" s="475"/>
      <c r="AA108" s="476"/>
      <c r="AB108" s="404" t="s">
        <v>629</v>
      </c>
      <c r="AC108" s="405"/>
      <c r="AD108" s="406"/>
      <c r="AE108" s="355">
        <v>11</v>
      </c>
      <c r="AF108" s="355"/>
      <c r="AG108" s="355"/>
      <c r="AH108" s="355"/>
      <c r="AI108" s="355">
        <v>11</v>
      </c>
      <c r="AJ108" s="355"/>
      <c r="AK108" s="355"/>
      <c r="AL108" s="355"/>
      <c r="AM108" s="355">
        <v>4</v>
      </c>
      <c r="AN108" s="355"/>
      <c r="AO108" s="355"/>
      <c r="AP108" s="355"/>
      <c r="AQ108" s="362">
        <v>4</v>
      </c>
      <c r="AR108" s="363"/>
      <c r="AS108" s="363"/>
      <c r="AT108" s="364"/>
      <c r="AU108" s="819"/>
      <c r="AV108" s="820"/>
      <c r="AW108" s="820"/>
      <c r="AX108" s="821"/>
    </row>
    <row r="109" spans="1:60" ht="31.5" customHeight="1" x14ac:dyDescent="0.15">
      <c r="A109" s="488" t="s">
        <v>488</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2" t="s">
        <v>11</v>
      </c>
      <c r="AC109" s="297"/>
      <c r="AD109" s="298"/>
      <c r="AE109" s="302" t="s">
        <v>357</v>
      </c>
      <c r="AF109" s="297"/>
      <c r="AG109" s="297"/>
      <c r="AH109" s="298"/>
      <c r="AI109" s="302" t="s">
        <v>363</v>
      </c>
      <c r="AJ109" s="297"/>
      <c r="AK109" s="297"/>
      <c r="AL109" s="298"/>
      <c r="AM109" s="302" t="s">
        <v>467</v>
      </c>
      <c r="AN109" s="297"/>
      <c r="AO109" s="297"/>
      <c r="AP109" s="298"/>
      <c r="AQ109" s="358" t="s">
        <v>489</v>
      </c>
      <c r="AR109" s="359"/>
      <c r="AS109" s="359"/>
      <c r="AT109" s="360"/>
      <c r="AU109" s="358" t="s">
        <v>531</v>
      </c>
      <c r="AV109" s="359"/>
      <c r="AW109" s="359"/>
      <c r="AX109" s="361"/>
    </row>
    <row r="110" spans="1:60" ht="23.25" customHeight="1" x14ac:dyDescent="0.15">
      <c r="A110" s="491"/>
      <c r="B110" s="492"/>
      <c r="C110" s="492"/>
      <c r="D110" s="492"/>
      <c r="E110" s="492"/>
      <c r="F110" s="493"/>
      <c r="G110" s="159" t="s">
        <v>610</v>
      </c>
      <c r="H110" s="159"/>
      <c r="I110" s="159"/>
      <c r="J110" s="159"/>
      <c r="K110" s="159"/>
      <c r="L110" s="159"/>
      <c r="M110" s="159"/>
      <c r="N110" s="159"/>
      <c r="O110" s="159"/>
      <c r="P110" s="159"/>
      <c r="Q110" s="159"/>
      <c r="R110" s="159"/>
      <c r="S110" s="159"/>
      <c r="T110" s="159"/>
      <c r="U110" s="159"/>
      <c r="V110" s="159"/>
      <c r="W110" s="159"/>
      <c r="X110" s="230"/>
      <c r="Y110" s="477" t="s">
        <v>55</v>
      </c>
      <c r="Z110" s="478"/>
      <c r="AA110" s="479"/>
      <c r="AB110" s="471" t="s">
        <v>551</v>
      </c>
      <c r="AC110" s="472"/>
      <c r="AD110" s="473"/>
      <c r="AE110" s="355">
        <v>560</v>
      </c>
      <c r="AF110" s="355"/>
      <c r="AG110" s="355"/>
      <c r="AH110" s="355"/>
      <c r="AI110" s="355">
        <v>650</v>
      </c>
      <c r="AJ110" s="355"/>
      <c r="AK110" s="355"/>
      <c r="AL110" s="355"/>
      <c r="AM110" s="355"/>
      <c r="AN110" s="355"/>
      <c r="AO110" s="355"/>
      <c r="AP110" s="355"/>
      <c r="AQ110" s="362"/>
      <c r="AR110" s="363"/>
      <c r="AS110" s="363"/>
      <c r="AT110" s="364"/>
      <c r="AU110" s="362"/>
      <c r="AV110" s="363"/>
      <c r="AW110" s="363"/>
      <c r="AX110" s="364"/>
    </row>
    <row r="111" spans="1:60" ht="23.25" customHeight="1" x14ac:dyDescent="0.15">
      <c r="A111" s="494"/>
      <c r="B111" s="495"/>
      <c r="C111" s="495"/>
      <c r="D111" s="495"/>
      <c r="E111" s="495"/>
      <c r="F111" s="496"/>
      <c r="G111" s="162"/>
      <c r="H111" s="162"/>
      <c r="I111" s="162"/>
      <c r="J111" s="162"/>
      <c r="K111" s="162"/>
      <c r="L111" s="162"/>
      <c r="M111" s="162"/>
      <c r="N111" s="162"/>
      <c r="O111" s="162"/>
      <c r="P111" s="162"/>
      <c r="Q111" s="162"/>
      <c r="R111" s="162"/>
      <c r="S111" s="162"/>
      <c r="T111" s="162"/>
      <c r="U111" s="162"/>
      <c r="V111" s="162"/>
      <c r="W111" s="162"/>
      <c r="X111" s="235"/>
      <c r="Y111" s="474" t="s">
        <v>56</v>
      </c>
      <c r="Z111" s="475"/>
      <c r="AA111" s="476"/>
      <c r="AB111" s="404" t="s">
        <v>677</v>
      </c>
      <c r="AC111" s="405"/>
      <c r="AD111" s="406"/>
      <c r="AE111" s="355" t="s">
        <v>672</v>
      </c>
      <c r="AF111" s="355"/>
      <c r="AG111" s="355"/>
      <c r="AH111" s="355"/>
      <c r="AI111" s="355" t="s">
        <v>669</v>
      </c>
      <c r="AJ111" s="355"/>
      <c r="AK111" s="355"/>
      <c r="AL111" s="355"/>
      <c r="AM111" s="355" t="s">
        <v>676</v>
      </c>
      <c r="AN111" s="355"/>
      <c r="AO111" s="355"/>
      <c r="AP111" s="355"/>
      <c r="AQ111" s="362" t="s">
        <v>675</v>
      </c>
      <c r="AR111" s="363"/>
      <c r="AS111" s="363"/>
      <c r="AT111" s="364"/>
      <c r="AU111" s="819"/>
      <c r="AV111" s="820"/>
      <c r="AW111" s="820"/>
      <c r="AX111" s="821"/>
    </row>
    <row r="112" spans="1:60" ht="31.5" customHeight="1" x14ac:dyDescent="0.15">
      <c r="A112" s="488" t="s">
        <v>488</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2" t="s">
        <v>11</v>
      </c>
      <c r="AC112" s="297"/>
      <c r="AD112" s="298"/>
      <c r="AE112" s="302" t="s">
        <v>357</v>
      </c>
      <c r="AF112" s="297"/>
      <c r="AG112" s="297"/>
      <c r="AH112" s="298"/>
      <c r="AI112" s="302" t="s">
        <v>363</v>
      </c>
      <c r="AJ112" s="297"/>
      <c r="AK112" s="297"/>
      <c r="AL112" s="298"/>
      <c r="AM112" s="302" t="s">
        <v>467</v>
      </c>
      <c r="AN112" s="297"/>
      <c r="AO112" s="297"/>
      <c r="AP112" s="298"/>
      <c r="AQ112" s="358" t="s">
        <v>489</v>
      </c>
      <c r="AR112" s="359"/>
      <c r="AS112" s="359"/>
      <c r="AT112" s="360"/>
      <c r="AU112" s="358" t="s">
        <v>531</v>
      </c>
      <c r="AV112" s="359"/>
      <c r="AW112" s="359"/>
      <c r="AX112" s="361"/>
    </row>
    <row r="113" spans="1:50" ht="23.25" customHeight="1" x14ac:dyDescent="0.15">
      <c r="A113" s="491"/>
      <c r="B113" s="492"/>
      <c r="C113" s="492"/>
      <c r="D113" s="492"/>
      <c r="E113" s="492"/>
      <c r="F113" s="493"/>
      <c r="G113" s="159" t="s">
        <v>635</v>
      </c>
      <c r="H113" s="159"/>
      <c r="I113" s="159"/>
      <c r="J113" s="159"/>
      <c r="K113" s="159"/>
      <c r="L113" s="159"/>
      <c r="M113" s="159"/>
      <c r="N113" s="159"/>
      <c r="O113" s="159"/>
      <c r="P113" s="159"/>
      <c r="Q113" s="159"/>
      <c r="R113" s="159"/>
      <c r="S113" s="159"/>
      <c r="T113" s="159"/>
      <c r="U113" s="159"/>
      <c r="V113" s="159"/>
      <c r="W113" s="159"/>
      <c r="X113" s="230"/>
      <c r="Y113" s="477" t="s">
        <v>55</v>
      </c>
      <c r="Z113" s="478"/>
      <c r="AA113" s="479"/>
      <c r="AB113" s="471" t="s">
        <v>600</v>
      </c>
      <c r="AC113" s="472"/>
      <c r="AD113" s="473"/>
      <c r="AE113" s="355">
        <v>26</v>
      </c>
      <c r="AF113" s="355"/>
      <c r="AG113" s="355"/>
      <c r="AH113" s="355"/>
      <c r="AI113" s="355">
        <v>31</v>
      </c>
      <c r="AJ113" s="355"/>
      <c r="AK113" s="355"/>
      <c r="AL113" s="355"/>
      <c r="AM113" s="355"/>
      <c r="AN113" s="355"/>
      <c r="AO113" s="355"/>
      <c r="AP113" s="355"/>
      <c r="AQ113" s="362"/>
      <c r="AR113" s="363"/>
      <c r="AS113" s="363"/>
      <c r="AT113" s="364"/>
      <c r="AU113" s="362"/>
      <c r="AV113" s="363"/>
      <c r="AW113" s="363"/>
      <c r="AX113" s="364"/>
    </row>
    <row r="114" spans="1:50" ht="23.25" customHeight="1" x14ac:dyDescent="0.15">
      <c r="A114" s="494"/>
      <c r="B114" s="495"/>
      <c r="C114" s="495"/>
      <c r="D114" s="495"/>
      <c r="E114" s="495"/>
      <c r="F114" s="496"/>
      <c r="G114" s="162"/>
      <c r="H114" s="162"/>
      <c r="I114" s="162"/>
      <c r="J114" s="162"/>
      <c r="K114" s="162"/>
      <c r="L114" s="162"/>
      <c r="M114" s="162"/>
      <c r="N114" s="162"/>
      <c r="O114" s="162"/>
      <c r="P114" s="162"/>
      <c r="Q114" s="162"/>
      <c r="R114" s="162"/>
      <c r="S114" s="162"/>
      <c r="T114" s="162"/>
      <c r="U114" s="162"/>
      <c r="V114" s="162"/>
      <c r="W114" s="162"/>
      <c r="X114" s="235"/>
      <c r="Y114" s="474" t="s">
        <v>56</v>
      </c>
      <c r="Z114" s="475"/>
      <c r="AA114" s="476"/>
      <c r="AB114" s="404" t="s">
        <v>600</v>
      </c>
      <c r="AC114" s="405"/>
      <c r="AD114" s="406"/>
      <c r="AE114" s="355">
        <v>26</v>
      </c>
      <c r="AF114" s="355"/>
      <c r="AG114" s="355"/>
      <c r="AH114" s="355"/>
      <c r="AI114" s="355">
        <v>30</v>
      </c>
      <c r="AJ114" s="355"/>
      <c r="AK114" s="355"/>
      <c r="AL114" s="355"/>
      <c r="AM114" s="355">
        <v>31</v>
      </c>
      <c r="AN114" s="355"/>
      <c r="AO114" s="355"/>
      <c r="AP114" s="355"/>
      <c r="AQ114" s="362"/>
      <c r="AR114" s="363"/>
      <c r="AS114" s="363"/>
      <c r="AT114" s="364"/>
      <c r="AU114" s="362"/>
      <c r="AV114" s="363"/>
      <c r="AW114" s="363"/>
      <c r="AX114" s="364"/>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02" t="s">
        <v>357</v>
      </c>
      <c r="AF115" s="297"/>
      <c r="AG115" s="297"/>
      <c r="AH115" s="298"/>
      <c r="AI115" s="302" t="s">
        <v>363</v>
      </c>
      <c r="AJ115" s="297"/>
      <c r="AK115" s="297"/>
      <c r="AL115" s="298"/>
      <c r="AM115" s="302" t="s">
        <v>467</v>
      </c>
      <c r="AN115" s="297"/>
      <c r="AO115" s="297"/>
      <c r="AP115" s="298"/>
      <c r="AQ115" s="334" t="s">
        <v>532</v>
      </c>
      <c r="AR115" s="335"/>
      <c r="AS115" s="335"/>
      <c r="AT115" s="335"/>
      <c r="AU115" s="335"/>
      <c r="AV115" s="335"/>
      <c r="AW115" s="335"/>
      <c r="AX115" s="336"/>
    </row>
    <row r="116" spans="1:50" ht="23.25" customHeight="1" x14ac:dyDescent="0.15">
      <c r="A116" s="291"/>
      <c r="B116" s="292"/>
      <c r="C116" s="292"/>
      <c r="D116" s="292"/>
      <c r="E116" s="292"/>
      <c r="F116" s="293"/>
      <c r="G116" s="350" t="s">
        <v>644</v>
      </c>
      <c r="H116" s="350"/>
      <c r="I116" s="350"/>
      <c r="J116" s="350"/>
      <c r="K116" s="350"/>
      <c r="L116" s="350"/>
      <c r="M116" s="350"/>
      <c r="N116" s="350"/>
      <c r="O116" s="350"/>
      <c r="P116" s="350"/>
      <c r="Q116" s="350"/>
      <c r="R116" s="350"/>
      <c r="S116" s="350"/>
      <c r="T116" s="350"/>
      <c r="U116" s="350"/>
      <c r="V116" s="350"/>
      <c r="W116" s="350"/>
      <c r="X116" s="350"/>
      <c r="Y116" s="352" t="s">
        <v>15</v>
      </c>
      <c r="Z116" s="353"/>
      <c r="AA116" s="354"/>
      <c r="AB116" s="299" t="s">
        <v>601</v>
      </c>
      <c r="AC116" s="300"/>
      <c r="AD116" s="301"/>
      <c r="AE116" s="355">
        <v>849</v>
      </c>
      <c r="AF116" s="355"/>
      <c r="AG116" s="355"/>
      <c r="AH116" s="355"/>
      <c r="AI116" s="355">
        <v>838</v>
      </c>
      <c r="AJ116" s="355"/>
      <c r="AK116" s="355"/>
      <c r="AL116" s="355"/>
      <c r="AM116" s="355"/>
      <c r="AN116" s="355"/>
      <c r="AO116" s="355"/>
      <c r="AP116" s="355"/>
      <c r="AQ116" s="362"/>
      <c r="AR116" s="363"/>
      <c r="AS116" s="363"/>
      <c r="AT116" s="363"/>
      <c r="AU116" s="363"/>
      <c r="AV116" s="363"/>
      <c r="AW116" s="363"/>
      <c r="AX116" s="365"/>
    </row>
    <row r="117" spans="1:50" ht="46.5" customHeight="1" x14ac:dyDescent="0.15">
      <c r="A117" s="294"/>
      <c r="B117" s="295"/>
      <c r="C117" s="295"/>
      <c r="D117" s="295"/>
      <c r="E117" s="295"/>
      <c r="F117" s="296"/>
      <c r="G117" s="351"/>
      <c r="H117" s="351"/>
      <c r="I117" s="351"/>
      <c r="J117" s="351"/>
      <c r="K117" s="351"/>
      <c r="L117" s="351"/>
      <c r="M117" s="351"/>
      <c r="N117" s="351"/>
      <c r="O117" s="351"/>
      <c r="P117" s="351"/>
      <c r="Q117" s="351"/>
      <c r="R117" s="351"/>
      <c r="S117" s="351"/>
      <c r="T117" s="351"/>
      <c r="U117" s="351"/>
      <c r="V117" s="351"/>
      <c r="W117" s="351"/>
      <c r="X117" s="351"/>
      <c r="Y117" s="337" t="s">
        <v>49</v>
      </c>
      <c r="Z117" s="338"/>
      <c r="AA117" s="339"/>
      <c r="AB117" s="340" t="s">
        <v>653</v>
      </c>
      <c r="AC117" s="341"/>
      <c r="AD117" s="342"/>
      <c r="AE117" s="357" t="s">
        <v>645</v>
      </c>
      <c r="AF117" s="305"/>
      <c r="AG117" s="305"/>
      <c r="AH117" s="305"/>
      <c r="AI117" s="357" t="s">
        <v>646</v>
      </c>
      <c r="AJ117" s="305"/>
      <c r="AK117" s="305"/>
      <c r="AL117" s="305"/>
      <c r="AM117" s="305"/>
      <c r="AN117" s="305"/>
      <c r="AO117" s="305"/>
      <c r="AP117" s="305"/>
      <c r="AQ117" s="305"/>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02" t="s">
        <v>357</v>
      </c>
      <c r="AF118" s="297"/>
      <c r="AG118" s="297"/>
      <c r="AH118" s="298"/>
      <c r="AI118" s="302" t="s">
        <v>363</v>
      </c>
      <c r="AJ118" s="297"/>
      <c r="AK118" s="297"/>
      <c r="AL118" s="298"/>
      <c r="AM118" s="302" t="s">
        <v>467</v>
      </c>
      <c r="AN118" s="297"/>
      <c r="AO118" s="297"/>
      <c r="AP118" s="298"/>
      <c r="AQ118" s="334" t="s">
        <v>532</v>
      </c>
      <c r="AR118" s="335"/>
      <c r="AS118" s="335"/>
      <c r="AT118" s="335"/>
      <c r="AU118" s="335"/>
      <c r="AV118" s="335"/>
      <c r="AW118" s="335"/>
      <c r="AX118" s="336"/>
    </row>
    <row r="119" spans="1:50" ht="23.25" customHeight="1" x14ac:dyDescent="0.15">
      <c r="A119" s="291"/>
      <c r="B119" s="292"/>
      <c r="C119" s="292"/>
      <c r="D119" s="292"/>
      <c r="E119" s="292"/>
      <c r="F119" s="293"/>
      <c r="G119" s="350" t="s">
        <v>649</v>
      </c>
      <c r="H119" s="350"/>
      <c r="I119" s="350"/>
      <c r="J119" s="350"/>
      <c r="K119" s="350"/>
      <c r="L119" s="350"/>
      <c r="M119" s="350"/>
      <c r="N119" s="350"/>
      <c r="O119" s="350"/>
      <c r="P119" s="350"/>
      <c r="Q119" s="350"/>
      <c r="R119" s="350"/>
      <c r="S119" s="350"/>
      <c r="T119" s="350"/>
      <c r="U119" s="350"/>
      <c r="V119" s="350"/>
      <c r="W119" s="350"/>
      <c r="X119" s="350"/>
      <c r="Y119" s="352" t="s">
        <v>15</v>
      </c>
      <c r="Z119" s="353"/>
      <c r="AA119" s="354"/>
      <c r="AB119" s="299" t="s">
        <v>601</v>
      </c>
      <c r="AC119" s="300"/>
      <c r="AD119" s="301"/>
      <c r="AE119" s="355">
        <v>2269</v>
      </c>
      <c r="AF119" s="355"/>
      <c r="AG119" s="355"/>
      <c r="AH119" s="355"/>
      <c r="AI119" s="355">
        <v>2135</v>
      </c>
      <c r="AJ119" s="355"/>
      <c r="AK119" s="355"/>
      <c r="AL119" s="355"/>
      <c r="AM119" s="355"/>
      <c r="AN119" s="355"/>
      <c r="AO119" s="355"/>
      <c r="AP119" s="355"/>
      <c r="AQ119" s="355"/>
      <c r="AR119" s="355"/>
      <c r="AS119" s="355"/>
      <c r="AT119" s="355"/>
      <c r="AU119" s="355"/>
      <c r="AV119" s="355"/>
      <c r="AW119" s="355"/>
      <c r="AX119" s="356"/>
    </row>
    <row r="120" spans="1:50" ht="46.5" customHeight="1" x14ac:dyDescent="0.15">
      <c r="A120" s="294"/>
      <c r="B120" s="295"/>
      <c r="C120" s="295"/>
      <c r="D120" s="295"/>
      <c r="E120" s="295"/>
      <c r="F120" s="296"/>
      <c r="G120" s="351"/>
      <c r="H120" s="351"/>
      <c r="I120" s="351"/>
      <c r="J120" s="351"/>
      <c r="K120" s="351"/>
      <c r="L120" s="351"/>
      <c r="M120" s="351"/>
      <c r="N120" s="351"/>
      <c r="O120" s="351"/>
      <c r="P120" s="351"/>
      <c r="Q120" s="351"/>
      <c r="R120" s="351"/>
      <c r="S120" s="351"/>
      <c r="T120" s="351"/>
      <c r="U120" s="351"/>
      <c r="V120" s="351"/>
      <c r="W120" s="351"/>
      <c r="X120" s="351"/>
      <c r="Y120" s="337" t="s">
        <v>49</v>
      </c>
      <c r="Z120" s="338"/>
      <c r="AA120" s="339"/>
      <c r="AB120" s="340" t="s">
        <v>653</v>
      </c>
      <c r="AC120" s="341"/>
      <c r="AD120" s="342"/>
      <c r="AE120" s="357" t="s">
        <v>647</v>
      </c>
      <c r="AF120" s="305"/>
      <c r="AG120" s="305"/>
      <c r="AH120" s="305"/>
      <c r="AI120" s="357" t="s">
        <v>648</v>
      </c>
      <c r="AJ120" s="305"/>
      <c r="AK120" s="305"/>
      <c r="AL120" s="305"/>
      <c r="AM120" s="305"/>
      <c r="AN120" s="305"/>
      <c r="AO120" s="305"/>
      <c r="AP120" s="305"/>
      <c r="AQ120" s="305"/>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02" t="s">
        <v>357</v>
      </c>
      <c r="AF121" s="297"/>
      <c r="AG121" s="297"/>
      <c r="AH121" s="298"/>
      <c r="AI121" s="302" t="s">
        <v>363</v>
      </c>
      <c r="AJ121" s="297"/>
      <c r="AK121" s="297"/>
      <c r="AL121" s="298"/>
      <c r="AM121" s="302" t="s">
        <v>467</v>
      </c>
      <c r="AN121" s="297"/>
      <c r="AO121" s="297"/>
      <c r="AP121" s="298"/>
      <c r="AQ121" s="334" t="s">
        <v>532</v>
      </c>
      <c r="AR121" s="335"/>
      <c r="AS121" s="335"/>
      <c r="AT121" s="335"/>
      <c r="AU121" s="335"/>
      <c r="AV121" s="335"/>
      <c r="AW121" s="335"/>
      <c r="AX121" s="336"/>
    </row>
    <row r="122" spans="1:50" ht="23.25" customHeight="1" x14ac:dyDescent="0.15">
      <c r="A122" s="291"/>
      <c r="B122" s="292"/>
      <c r="C122" s="292"/>
      <c r="D122" s="292"/>
      <c r="E122" s="292"/>
      <c r="F122" s="293"/>
      <c r="G122" s="350" t="s">
        <v>650</v>
      </c>
      <c r="H122" s="350"/>
      <c r="I122" s="350"/>
      <c r="J122" s="350"/>
      <c r="K122" s="350"/>
      <c r="L122" s="350"/>
      <c r="M122" s="350"/>
      <c r="N122" s="350"/>
      <c r="O122" s="350"/>
      <c r="P122" s="350"/>
      <c r="Q122" s="350"/>
      <c r="R122" s="350"/>
      <c r="S122" s="350"/>
      <c r="T122" s="350"/>
      <c r="U122" s="350"/>
      <c r="V122" s="350"/>
      <c r="W122" s="350"/>
      <c r="X122" s="350"/>
      <c r="Y122" s="352" t="s">
        <v>15</v>
      </c>
      <c r="Z122" s="353"/>
      <c r="AA122" s="354"/>
      <c r="AB122" s="299" t="s">
        <v>601</v>
      </c>
      <c r="AC122" s="300"/>
      <c r="AD122" s="301"/>
      <c r="AE122" s="355">
        <v>361</v>
      </c>
      <c r="AF122" s="355"/>
      <c r="AG122" s="355"/>
      <c r="AH122" s="355"/>
      <c r="AI122" s="355">
        <v>281</v>
      </c>
      <c r="AJ122" s="355"/>
      <c r="AK122" s="355"/>
      <c r="AL122" s="355"/>
      <c r="AM122" s="355"/>
      <c r="AN122" s="355"/>
      <c r="AO122" s="355"/>
      <c r="AP122" s="355"/>
      <c r="AQ122" s="355"/>
      <c r="AR122" s="355"/>
      <c r="AS122" s="355"/>
      <c r="AT122" s="355"/>
      <c r="AU122" s="355"/>
      <c r="AV122" s="355"/>
      <c r="AW122" s="355"/>
      <c r="AX122" s="356"/>
    </row>
    <row r="123" spans="1:50" ht="46.5" customHeight="1" x14ac:dyDescent="0.15">
      <c r="A123" s="294"/>
      <c r="B123" s="295"/>
      <c r="C123" s="295"/>
      <c r="D123" s="295"/>
      <c r="E123" s="295"/>
      <c r="F123" s="296"/>
      <c r="G123" s="351"/>
      <c r="H123" s="351"/>
      <c r="I123" s="351"/>
      <c r="J123" s="351"/>
      <c r="K123" s="351"/>
      <c r="L123" s="351"/>
      <c r="M123" s="351"/>
      <c r="N123" s="351"/>
      <c r="O123" s="351"/>
      <c r="P123" s="351"/>
      <c r="Q123" s="351"/>
      <c r="R123" s="351"/>
      <c r="S123" s="351"/>
      <c r="T123" s="351"/>
      <c r="U123" s="351"/>
      <c r="V123" s="351"/>
      <c r="W123" s="351"/>
      <c r="X123" s="351"/>
      <c r="Y123" s="337" t="s">
        <v>49</v>
      </c>
      <c r="Z123" s="338"/>
      <c r="AA123" s="339"/>
      <c r="AB123" s="340" t="s">
        <v>653</v>
      </c>
      <c r="AC123" s="341"/>
      <c r="AD123" s="342"/>
      <c r="AE123" s="357" t="s">
        <v>651</v>
      </c>
      <c r="AF123" s="305"/>
      <c r="AG123" s="305"/>
      <c r="AH123" s="305"/>
      <c r="AI123" s="357" t="s">
        <v>652</v>
      </c>
      <c r="AJ123" s="305"/>
      <c r="AK123" s="305"/>
      <c r="AL123" s="305"/>
      <c r="AM123" s="305"/>
      <c r="AN123" s="305"/>
      <c r="AO123" s="305"/>
      <c r="AP123" s="305"/>
      <c r="AQ123" s="305"/>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02" t="s">
        <v>357</v>
      </c>
      <c r="AF124" s="297"/>
      <c r="AG124" s="297"/>
      <c r="AH124" s="298"/>
      <c r="AI124" s="302" t="s">
        <v>363</v>
      </c>
      <c r="AJ124" s="297"/>
      <c r="AK124" s="297"/>
      <c r="AL124" s="298"/>
      <c r="AM124" s="302" t="s">
        <v>467</v>
      </c>
      <c r="AN124" s="297"/>
      <c r="AO124" s="297"/>
      <c r="AP124" s="298"/>
      <c r="AQ124" s="334" t="s">
        <v>532</v>
      </c>
      <c r="AR124" s="335"/>
      <c r="AS124" s="335"/>
      <c r="AT124" s="335"/>
      <c r="AU124" s="335"/>
      <c r="AV124" s="335"/>
      <c r="AW124" s="335"/>
      <c r="AX124" s="336"/>
    </row>
    <row r="125" spans="1:50" ht="23.25" customHeight="1" x14ac:dyDescent="0.15">
      <c r="A125" s="291"/>
      <c r="B125" s="292"/>
      <c r="C125" s="292"/>
      <c r="D125" s="292"/>
      <c r="E125" s="292"/>
      <c r="F125" s="293"/>
      <c r="G125" s="350" t="s">
        <v>654</v>
      </c>
      <c r="H125" s="350"/>
      <c r="I125" s="350"/>
      <c r="J125" s="350"/>
      <c r="K125" s="350"/>
      <c r="L125" s="350"/>
      <c r="M125" s="350"/>
      <c r="N125" s="350"/>
      <c r="O125" s="350"/>
      <c r="P125" s="350"/>
      <c r="Q125" s="350"/>
      <c r="R125" s="350"/>
      <c r="S125" s="350"/>
      <c r="T125" s="350"/>
      <c r="U125" s="350"/>
      <c r="V125" s="350"/>
      <c r="W125" s="350"/>
      <c r="X125" s="350"/>
      <c r="Y125" s="352" t="s">
        <v>15</v>
      </c>
      <c r="Z125" s="353"/>
      <c r="AA125" s="354"/>
      <c r="AB125" s="299" t="s">
        <v>601</v>
      </c>
      <c r="AC125" s="300"/>
      <c r="AD125" s="301"/>
      <c r="AE125" s="355">
        <v>16</v>
      </c>
      <c r="AF125" s="355"/>
      <c r="AG125" s="355"/>
      <c r="AH125" s="355"/>
      <c r="AI125" s="355">
        <v>14</v>
      </c>
      <c r="AJ125" s="355"/>
      <c r="AK125" s="355"/>
      <c r="AL125" s="355"/>
      <c r="AM125" s="355"/>
      <c r="AN125" s="355"/>
      <c r="AO125" s="355"/>
      <c r="AP125" s="355"/>
      <c r="AQ125" s="355"/>
      <c r="AR125" s="355"/>
      <c r="AS125" s="355"/>
      <c r="AT125" s="355"/>
      <c r="AU125" s="355"/>
      <c r="AV125" s="355"/>
      <c r="AW125" s="355"/>
      <c r="AX125" s="356"/>
    </row>
    <row r="126" spans="1:50" ht="46.5" customHeight="1" x14ac:dyDescent="0.15">
      <c r="A126" s="294"/>
      <c r="B126" s="295"/>
      <c r="C126" s="295"/>
      <c r="D126" s="295"/>
      <c r="E126" s="295"/>
      <c r="F126" s="296"/>
      <c r="G126" s="351"/>
      <c r="H126" s="351"/>
      <c r="I126" s="351"/>
      <c r="J126" s="351"/>
      <c r="K126" s="351"/>
      <c r="L126" s="351"/>
      <c r="M126" s="351"/>
      <c r="N126" s="351"/>
      <c r="O126" s="351"/>
      <c r="P126" s="351"/>
      <c r="Q126" s="351"/>
      <c r="R126" s="351"/>
      <c r="S126" s="351"/>
      <c r="T126" s="351"/>
      <c r="U126" s="351"/>
      <c r="V126" s="351"/>
      <c r="W126" s="351"/>
      <c r="X126" s="351"/>
      <c r="Y126" s="337" t="s">
        <v>49</v>
      </c>
      <c r="Z126" s="338"/>
      <c r="AA126" s="339"/>
      <c r="AB126" s="340" t="s">
        <v>653</v>
      </c>
      <c r="AC126" s="341"/>
      <c r="AD126" s="342"/>
      <c r="AE126" s="357" t="s">
        <v>658</v>
      </c>
      <c r="AF126" s="305"/>
      <c r="AG126" s="305"/>
      <c r="AH126" s="305"/>
      <c r="AI126" s="357" t="s">
        <v>659</v>
      </c>
      <c r="AJ126" s="305"/>
      <c r="AK126" s="305"/>
      <c r="AL126" s="305"/>
      <c r="AM126" s="305"/>
      <c r="AN126" s="305"/>
      <c r="AO126" s="305"/>
      <c r="AP126" s="305"/>
      <c r="AQ126" s="305"/>
      <c r="AR126" s="305"/>
      <c r="AS126" s="305"/>
      <c r="AT126" s="305"/>
      <c r="AU126" s="305"/>
      <c r="AV126" s="305"/>
      <c r="AW126" s="305"/>
      <c r="AX126" s="306"/>
    </row>
    <row r="127" spans="1:50" ht="23.25"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467</v>
      </c>
      <c r="AN127" s="297"/>
      <c r="AO127" s="297"/>
      <c r="AP127" s="298"/>
      <c r="AQ127" s="334" t="s">
        <v>532</v>
      </c>
      <c r="AR127" s="335"/>
      <c r="AS127" s="335"/>
      <c r="AT127" s="335"/>
      <c r="AU127" s="335"/>
      <c r="AV127" s="335"/>
      <c r="AW127" s="335"/>
      <c r="AX127" s="336"/>
    </row>
    <row r="128" spans="1:50" ht="23.25" customHeight="1" x14ac:dyDescent="0.15">
      <c r="A128" s="291"/>
      <c r="B128" s="292"/>
      <c r="C128" s="292"/>
      <c r="D128" s="292"/>
      <c r="E128" s="292"/>
      <c r="F128" s="293"/>
      <c r="G128" s="350" t="s">
        <v>655</v>
      </c>
      <c r="H128" s="350"/>
      <c r="I128" s="350"/>
      <c r="J128" s="350"/>
      <c r="K128" s="350"/>
      <c r="L128" s="350"/>
      <c r="M128" s="350"/>
      <c r="N128" s="350"/>
      <c r="O128" s="350"/>
      <c r="P128" s="350"/>
      <c r="Q128" s="350"/>
      <c r="R128" s="350"/>
      <c r="S128" s="350"/>
      <c r="T128" s="350"/>
      <c r="U128" s="350"/>
      <c r="V128" s="350"/>
      <c r="W128" s="350"/>
      <c r="X128" s="350"/>
      <c r="Y128" s="352" t="s">
        <v>15</v>
      </c>
      <c r="Z128" s="353"/>
      <c r="AA128" s="354"/>
      <c r="AB128" s="299" t="s">
        <v>601</v>
      </c>
      <c r="AC128" s="300"/>
      <c r="AD128" s="301"/>
      <c r="AE128" s="355">
        <v>1014</v>
      </c>
      <c r="AF128" s="355"/>
      <c r="AG128" s="355"/>
      <c r="AH128" s="355"/>
      <c r="AI128" s="355">
        <v>829</v>
      </c>
      <c r="AJ128" s="355"/>
      <c r="AK128" s="355"/>
      <c r="AL128" s="355"/>
      <c r="AM128" s="355"/>
      <c r="AN128" s="355"/>
      <c r="AO128" s="355"/>
      <c r="AP128" s="355"/>
      <c r="AQ128" s="355"/>
      <c r="AR128" s="355"/>
      <c r="AS128" s="355"/>
      <c r="AT128" s="355"/>
      <c r="AU128" s="355"/>
      <c r="AV128" s="355"/>
      <c r="AW128" s="355"/>
      <c r="AX128" s="356"/>
    </row>
    <row r="129" spans="1:50" ht="46.5" customHeight="1" thickBot="1" x14ac:dyDescent="0.2">
      <c r="A129" s="294"/>
      <c r="B129" s="295"/>
      <c r="C129" s="295"/>
      <c r="D129" s="295"/>
      <c r="E129" s="295"/>
      <c r="F129" s="296"/>
      <c r="G129" s="351"/>
      <c r="H129" s="351"/>
      <c r="I129" s="351"/>
      <c r="J129" s="351"/>
      <c r="K129" s="351"/>
      <c r="L129" s="351"/>
      <c r="M129" s="351"/>
      <c r="N129" s="351"/>
      <c r="O129" s="351"/>
      <c r="P129" s="351"/>
      <c r="Q129" s="351"/>
      <c r="R129" s="351"/>
      <c r="S129" s="351"/>
      <c r="T129" s="351"/>
      <c r="U129" s="351"/>
      <c r="V129" s="351"/>
      <c r="W129" s="351"/>
      <c r="X129" s="351"/>
      <c r="Y129" s="337" t="s">
        <v>49</v>
      </c>
      <c r="Z129" s="338"/>
      <c r="AA129" s="339"/>
      <c r="AB129" s="340" t="s">
        <v>611</v>
      </c>
      <c r="AC129" s="341"/>
      <c r="AD129" s="342"/>
      <c r="AE129" s="357" t="s">
        <v>656</v>
      </c>
      <c r="AF129" s="305"/>
      <c r="AG129" s="305"/>
      <c r="AH129" s="305"/>
      <c r="AI129" s="357" t="s">
        <v>657</v>
      </c>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554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668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467</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694</v>
      </c>
      <c r="AR133" s="270"/>
      <c r="AS133" s="135" t="s">
        <v>356</v>
      </c>
      <c r="AT133" s="170"/>
      <c r="AU133" s="134" t="s">
        <v>694</v>
      </c>
      <c r="AV133" s="134"/>
      <c r="AW133" s="135" t="s">
        <v>300</v>
      </c>
      <c r="AX133" s="136"/>
    </row>
    <row r="134" spans="1:50" ht="39.75" customHeight="1" x14ac:dyDescent="0.15">
      <c r="A134" s="999"/>
      <c r="B134" s="251"/>
      <c r="C134" s="250"/>
      <c r="D134" s="251"/>
      <c r="E134" s="250"/>
      <c r="F134" s="313"/>
      <c r="G134" s="229" t="s">
        <v>555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556</v>
      </c>
      <c r="AC134" s="220"/>
      <c r="AD134" s="220"/>
      <c r="AE134" s="265" t="s">
        <v>676</v>
      </c>
      <c r="AF134" s="102"/>
      <c r="AG134" s="102"/>
      <c r="AH134" s="102"/>
      <c r="AI134" s="265" t="s">
        <v>678</v>
      </c>
      <c r="AJ134" s="102"/>
      <c r="AK134" s="102"/>
      <c r="AL134" s="102"/>
      <c r="AM134" s="265" t="s">
        <v>679</v>
      </c>
      <c r="AN134" s="102"/>
      <c r="AO134" s="102"/>
      <c r="AP134" s="102"/>
      <c r="AQ134" s="265" t="s">
        <v>676</v>
      </c>
      <c r="AR134" s="102"/>
      <c r="AS134" s="102"/>
      <c r="AT134" s="102"/>
      <c r="AU134" s="265" t="s">
        <v>676</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555</v>
      </c>
      <c r="AC135" s="131"/>
      <c r="AD135" s="131"/>
      <c r="AE135" s="265" t="s">
        <v>678</v>
      </c>
      <c r="AF135" s="102"/>
      <c r="AG135" s="102"/>
      <c r="AH135" s="102"/>
      <c r="AI135" s="265" t="s">
        <v>678</v>
      </c>
      <c r="AJ135" s="102"/>
      <c r="AK135" s="102"/>
      <c r="AL135" s="102"/>
      <c r="AM135" s="265" t="s">
        <v>678</v>
      </c>
      <c r="AN135" s="102"/>
      <c r="AO135" s="102"/>
      <c r="AP135" s="102"/>
      <c r="AQ135" s="265" t="s">
        <v>678</v>
      </c>
      <c r="AR135" s="102"/>
      <c r="AS135" s="102"/>
      <c r="AT135" s="102"/>
      <c r="AU135" s="265" t="s">
        <v>678</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467</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467</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467</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467</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9"/>
      <c r="B152" s="251"/>
      <c r="C152" s="250"/>
      <c r="D152" s="251"/>
      <c r="E152" s="250"/>
      <c r="F152" s="313"/>
      <c r="G152" s="271" t="s">
        <v>381</v>
      </c>
      <c r="H152" s="167"/>
      <c r="I152" s="167"/>
      <c r="J152" s="167"/>
      <c r="K152" s="167"/>
      <c r="L152" s="167"/>
      <c r="M152" s="167"/>
      <c r="N152" s="167"/>
      <c r="O152" s="167"/>
      <c r="P152" s="168"/>
      <c r="Q152" s="174" t="s">
        <v>471</v>
      </c>
      <c r="R152" s="167"/>
      <c r="S152" s="167"/>
      <c r="T152" s="167"/>
      <c r="U152" s="167"/>
      <c r="V152" s="167"/>
      <c r="W152" s="167"/>
      <c r="X152" s="167"/>
      <c r="Y152" s="167"/>
      <c r="Z152" s="167"/>
      <c r="AA152" s="167"/>
      <c r="AB152" s="286" t="s">
        <v>472</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9"/>
      <c r="B154" s="251"/>
      <c r="C154" s="250"/>
      <c r="D154" s="251"/>
      <c r="E154" s="250"/>
      <c r="F154" s="313"/>
      <c r="G154" s="229" t="s">
        <v>556</v>
      </c>
      <c r="H154" s="159"/>
      <c r="I154" s="159"/>
      <c r="J154" s="159"/>
      <c r="K154" s="159"/>
      <c r="L154" s="159"/>
      <c r="M154" s="159"/>
      <c r="N154" s="159"/>
      <c r="O154" s="159"/>
      <c r="P154" s="230"/>
      <c r="Q154" s="158" t="s">
        <v>555</v>
      </c>
      <c r="R154" s="159"/>
      <c r="S154" s="159"/>
      <c r="T154" s="159"/>
      <c r="U154" s="159"/>
      <c r="V154" s="159"/>
      <c r="W154" s="159"/>
      <c r="X154" s="159"/>
      <c r="Y154" s="159"/>
      <c r="Z154" s="159"/>
      <c r="AA154" s="928"/>
      <c r="AB154" s="254" t="s">
        <v>555</v>
      </c>
      <c r="AC154" s="255"/>
      <c r="AD154" s="255"/>
      <c r="AE154" s="260" t="s">
        <v>555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9"/>
      <c r="B155" s="251"/>
      <c r="C155" s="250"/>
      <c r="D155" s="251"/>
      <c r="E155" s="250"/>
      <c r="F155" s="313"/>
      <c r="G155" s="231"/>
      <c r="H155" s="232"/>
      <c r="I155" s="232"/>
      <c r="J155" s="232"/>
      <c r="K155" s="232"/>
      <c r="L155" s="232"/>
      <c r="M155" s="232"/>
      <c r="N155" s="232"/>
      <c r="O155" s="232"/>
      <c r="P155" s="233"/>
      <c r="Q155" s="429"/>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9"/>
      <c r="B156" s="251"/>
      <c r="C156" s="250"/>
      <c r="D156" s="251"/>
      <c r="E156" s="250"/>
      <c r="F156" s="313"/>
      <c r="G156" s="231"/>
      <c r="H156" s="232"/>
      <c r="I156" s="232"/>
      <c r="J156" s="232"/>
      <c r="K156" s="232"/>
      <c r="L156" s="232"/>
      <c r="M156" s="232"/>
      <c r="N156" s="232"/>
      <c r="O156" s="232"/>
      <c r="P156" s="233"/>
      <c r="Q156" s="429"/>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9"/>
      <c r="B157" s="251"/>
      <c r="C157" s="250"/>
      <c r="D157" s="251"/>
      <c r="E157" s="250"/>
      <c r="F157" s="313"/>
      <c r="G157" s="231"/>
      <c r="H157" s="232"/>
      <c r="I157" s="232"/>
      <c r="J157" s="232"/>
      <c r="K157" s="232"/>
      <c r="L157" s="232"/>
      <c r="M157" s="232"/>
      <c r="N157" s="232"/>
      <c r="O157" s="232"/>
      <c r="P157" s="233"/>
      <c r="Q157" s="429"/>
      <c r="R157" s="232"/>
      <c r="S157" s="232"/>
      <c r="T157" s="232"/>
      <c r="U157" s="232"/>
      <c r="V157" s="232"/>
      <c r="W157" s="232"/>
      <c r="X157" s="232"/>
      <c r="Y157" s="232"/>
      <c r="Z157" s="232"/>
      <c r="AA157" s="929"/>
      <c r="AB157" s="256"/>
      <c r="AC157" s="257"/>
      <c r="AD157" s="257"/>
      <c r="AE157" s="158" t="s">
        <v>556</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471</v>
      </c>
      <c r="R159" s="167"/>
      <c r="S159" s="167"/>
      <c r="T159" s="167"/>
      <c r="U159" s="167"/>
      <c r="V159" s="167"/>
      <c r="W159" s="167"/>
      <c r="X159" s="167"/>
      <c r="Y159" s="167"/>
      <c r="Z159" s="167"/>
      <c r="AA159" s="167"/>
      <c r="AB159" s="286" t="s">
        <v>472</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29"/>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29"/>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29"/>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471</v>
      </c>
      <c r="R166" s="167"/>
      <c r="S166" s="167"/>
      <c r="T166" s="167"/>
      <c r="U166" s="167"/>
      <c r="V166" s="167"/>
      <c r="W166" s="167"/>
      <c r="X166" s="167"/>
      <c r="Y166" s="167"/>
      <c r="Z166" s="167"/>
      <c r="AA166" s="167"/>
      <c r="AB166" s="286" t="s">
        <v>472</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29"/>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29"/>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29"/>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471</v>
      </c>
      <c r="R173" s="167"/>
      <c r="S173" s="167"/>
      <c r="T173" s="167"/>
      <c r="U173" s="167"/>
      <c r="V173" s="167"/>
      <c r="W173" s="167"/>
      <c r="X173" s="167"/>
      <c r="Y173" s="167"/>
      <c r="Z173" s="167"/>
      <c r="AA173" s="167"/>
      <c r="AB173" s="286" t="s">
        <v>472</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29"/>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29"/>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29"/>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471</v>
      </c>
      <c r="R180" s="167"/>
      <c r="S180" s="167"/>
      <c r="T180" s="167"/>
      <c r="U180" s="167"/>
      <c r="V180" s="167"/>
      <c r="W180" s="167"/>
      <c r="X180" s="167"/>
      <c r="Y180" s="167"/>
      <c r="Z180" s="167"/>
      <c r="AA180" s="167"/>
      <c r="AB180" s="286" t="s">
        <v>472</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29"/>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29"/>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29"/>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660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1"/>
      <c r="C189" s="250"/>
      <c r="D189" s="251"/>
      <c r="E189" s="42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0"/>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467</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467</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467</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467</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467</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471</v>
      </c>
      <c r="R212" s="167"/>
      <c r="S212" s="167"/>
      <c r="T212" s="167"/>
      <c r="U212" s="167"/>
      <c r="V212" s="167"/>
      <c r="W212" s="167"/>
      <c r="X212" s="167"/>
      <c r="Y212" s="167"/>
      <c r="Z212" s="167"/>
      <c r="AA212" s="167"/>
      <c r="AB212" s="286" t="s">
        <v>472</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471</v>
      </c>
      <c r="R219" s="167"/>
      <c r="S219" s="167"/>
      <c r="T219" s="167"/>
      <c r="U219" s="167"/>
      <c r="V219" s="167"/>
      <c r="W219" s="167"/>
      <c r="X219" s="167"/>
      <c r="Y219" s="167"/>
      <c r="Z219" s="167"/>
      <c r="AA219" s="167"/>
      <c r="AB219" s="286" t="s">
        <v>472</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471</v>
      </c>
      <c r="R226" s="167"/>
      <c r="S226" s="167"/>
      <c r="T226" s="167"/>
      <c r="U226" s="167"/>
      <c r="V226" s="167"/>
      <c r="W226" s="167"/>
      <c r="X226" s="167"/>
      <c r="Y226" s="167"/>
      <c r="Z226" s="167"/>
      <c r="AA226" s="167"/>
      <c r="AB226" s="286" t="s">
        <v>472</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471</v>
      </c>
      <c r="R233" s="167"/>
      <c r="S233" s="167"/>
      <c r="T233" s="167"/>
      <c r="U233" s="167"/>
      <c r="V233" s="167"/>
      <c r="W233" s="167"/>
      <c r="X233" s="167"/>
      <c r="Y233" s="167"/>
      <c r="Z233" s="167"/>
      <c r="AA233" s="167"/>
      <c r="AB233" s="286" t="s">
        <v>472</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471</v>
      </c>
      <c r="R240" s="167"/>
      <c r="S240" s="167"/>
      <c r="T240" s="167"/>
      <c r="U240" s="167"/>
      <c r="V240" s="167"/>
      <c r="W240" s="167"/>
      <c r="X240" s="167"/>
      <c r="Y240" s="167"/>
      <c r="Z240" s="167"/>
      <c r="AA240" s="167"/>
      <c r="AB240" s="286" t="s">
        <v>472</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2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0"/>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467</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467</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467</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467</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467</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471</v>
      </c>
      <c r="R272" s="167"/>
      <c r="S272" s="167"/>
      <c r="T272" s="167"/>
      <c r="U272" s="167"/>
      <c r="V272" s="167"/>
      <c r="W272" s="167"/>
      <c r="X272" s="167"/>
      <c r="Y272" s="167"/>
      <c r="Z272" s="167"/>
      <c r="AA272" s="167"/>
      <c r="AB272" s="286" t="s">
        <v>472</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471</v>
      </c>
      <c r="R279" s="167"/>
      <c r="S279" s="167"/>
      <c r="T279" s="167"/>
      <c r="U279" s="167"/>
      <c r="V279" s="167"/>
      <c r="W279" s="167"/>
      <c r="X279" s="167"/>
      <c r="Y279" s="167"/>
      <c r="Z279" s="167"/>
      <c r="AA279" s="167"/>
      <c r="AB279" s="286" t="s">
        <v>472</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471</v>
      </c>
      <c r="R286" s="167"/>
      <c r="S286" s="167"/>
      <c r="T286" s="167"/>
      <c r="U286" s="167"/>
      <c r="V286" s="167"/>
      <c r="W286" s="167"/>
      <c r="X286" s="167"/>
      <c r="Y286" s="167"/>
      <c r="Z286" s="167"/>
      <c r="AA286" s="167"/>
      <c r="AB286" s="286" t="s">
        <v>472</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471</v>
      </c>
      <c r="R293" s="167"/>
      <c r="S293" s="167"/>
      <c r="T293" s="167"/>
      <c r="U293" s="167"/>
      <c r="V293" s="167"/>
      <c r="W293" s="167"/>
      <c r="X293" s="167"/>
      <c r="Y293" s="167"/>
      <c r="Z293" s="167"/>
      <c r="AA293" s="167"/>
      <c r="AB293" s="286" t="s">
        <v>472</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471</v>
      </c>
      <c r="R300" s="167"/>
      <c r="S300" s="167"/>
      <c r="T300" s="167"/>
      <c r="U300" s="167"/>
      <c r="V300" s="167"/>
      <c r="W300" s="167"/>
      <c r="X300" s="167"/>
      <c r="Y300" s="167"/>
      <c r="Z300" s="167"/>
      <c r="AA300" s="167"/>
      <c r="AB300" s="286" t="s">
        <v>472</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467</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467</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467</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467</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467</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471</v>
      </c>
      <c r="R332" s="167"/>
      <c r="S332" s="167"/>
      <c r="T332" s="167"/>
      <c r="U332" s="167"/>
      <c r="V332" s="167"/>
      <c r="W332" s="167"/>
      <c r="X332" s="167"/>
      <c r="Y332" s="167"/>
      <c r="Z332" s="167"/>
      <c r="AA332" s="167"/>
      <c r="AB332" s="286" t="s">
        <v>472</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471</v>
      </c>
      <c r="R339" s="167"/>
      <c r="S339" s="167"/>
      <c r="T339" s="167"/>
      <c r="U339" s="167"/>
      <c r="V339" s="167"/>
      <c r="W339" s="167"/>
      <c r="X339" s="167"/>
      <c r="Y339" s="167"/>
      <c r="Z339" s="167"/>
      <c r="AA339" s="167"/>
      <c r="AB339" s="286" t="s">
        <v>472</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471</v>
      </c>
      <c r="R346" s="167"/>
      <c r="S346" s="167"/>
      <c r="T346" s="167"/>
      <c r="U346" s="167"/>
      <c r="V346" s="167"/>
      <c r="W346" s="167"/>
      <c r="X346" s="167"/>
      <c r="Y346" s="167"/>
      <c r="Z346" s="167"/>
      <c r="AA346" s="167"/>
      <c r="AB346" s="286" t="s">
        <v>472</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471</v>
      </c>
      <c r="R353" s="167"/>
      <c r="S353" s="167"/>
      <c r="T353" s="167"/>
      <c r="U353" s="167"/>
      <c r="V353" s="167"/>
      <c r="W353" s="167"/>
      <c r="X353" s="167"/>
      <c r="Y353" s="167"/>
      <c r="Z353" s="167"/>
      <c r="AA353" s="167"/>
      <c r="AB353" s="286" t="s">
        <v>472</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471</v>
      </c>
      <c r="R360" s="167"/>
      <c r="S360" s="167"/>
      <c r="T360" s="167"/>
      <c r="U360" s="167"/>
      <c r="V360" s="167"/>
      <c r="W360" s="167"/>
      <c r="X360" s="167"/>
      <c r="Y360" s="167"/>
      <c r="Z360" s="167"/>
      <c r="AA360" s="167"/>
      <c r="AB360" s="286" t="s">
        <v>472</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2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0"/>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467</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467</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467</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467</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467</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471</v>
      </c>
      <c r="R392" s="167"/>
      <c r="S392" s="167"/>
      <c r="T392" s="167"/>
      <c r="U392" s="167"/>
      <c r="V392" s="167"/>
      <c r="W392" s="167"/>
      <c r="X392" s="167"/>
      <c r="Y392" s="167"/>
      <c r="Z392" s="167"/>
      <c r="AA392" s="167"/>
      <c r="AB392" s="286" t="s">
        <v>472</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471</v>
      </c>
      <c r="R399" s="167"/>
      <c r="S399" s="167"/>
      <c r="T399" s="167"/>
      <c r="U399" s="167"/>
      <c r="V399" s="167"/>
      <c r="W399" s="167"/>
      <c r="X399" s="167"/>
      <c r="Y399" s="167"/>
      <c r="Z399" s="167"/>
      <c r="AA399" s="167"/>
      <c r="AB399" s="286" t="s">
        <v>472</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471</v>
      </c>
      <c r="R406" s="167"/>
      <c r="S406" s="167"/>
      <c r="T406" s="167"/>
      <c r="U406" s="167"/>
      <c r="V406" s="167"/>
      <c r="W406" s="167"/>
      <c r="X406" s="167"/>
      <c r="Y406" s="167"/>
      <c r="Z406" s="167"/>
      <c r="AA406" s="167"/>
      <c r="AB406" s="286" t="s">
        <v>472</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471</v>
      </c>
      <c r="R413" s="167"/>
      <c r="S413" s="167"/>
      <c r="T413" s="167"/>
      <c r="U413" s="167"/>
      <c r="V413" s="167"/>
      <c r="W413" s="167"/>
      <c r="X413" s="167"/>
      <c r="Y413" s="167"/>
      <c r="Z413" s="167"/>
      <c r="AA413" s="167"/>
      <c r="AB413" s="286" t="s">
        <v>472</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471</v>
      </c>
      <c r="R420" s="167"/>
      <c r="S420" s="167"/>
      <c r="T420" s="167"/>
      <c r="U420" s="167"/>
      <c r="V420" s="167"/>
      <c r="W420" s="167"/>
      <c r="X420" s="167"/>
      <c r="Y420" s="167"/>
      <c r="Z420" s="167"/>
      <c r="AA420" s="167"/>
      <c r="AB420" s="286" t="s">
        <v>472</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556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467</v>
      </c>
      <c r="AJ431" s="179"/>
      <c r="AK431" s="179"/>
      <c r="AL431" s="174"/>
      <c r="AM431" s="179" t="s">
        <v>526</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680</v>
      </c>
      <c r="AF432" s="134"/>
      <c r="AG432" s="135" t="s">
        <v>356</v>
      </c>
      <c r="AH432" s="170"/>
      <c r="AI432" s="180"/>
      <c r="AJ432" s="180"/>
      <c r="AK432" s="180"/>
      <c r="AL432" s="175"/>
      <c r="AM432" s="180"/>
      <c r="AN432" s="180"/>
      <c r="AO432" s="180"/>
      <c r="AP432" s="175"/>
      <c r="AQ432" s="216" t="s">
        <v>681</v>
      </c>
      <c r="AR432" s="134"/>
      <c r="AS432" s="135" t="s">
        <v>356</v>
      </c>
      <c r="AT432" s="170"/>
      <c r="AU432" s="134" t="s">
        <v>682</v>
      </c>
      <c r="AV432" s="134"/>
      <c r="AW432" s="135" t="s">
        <v>300</v>
      </c>
      <c r="AX432" s="136"/>
    </row>
    <row r="433" spans="1:50" ht="23.25" customHeight="1" x14ac:dyDescent="0.15">
      <c r="A433" s="999"/>
      <c r="B433" s="251"/>
      <c r="C433" s="250"/>
      <c r="D433" s="251"/>
      <c r="E433" s="164"/>
      <c r="F433" s="165"/>
      <c r="G433" s="229" t="s">
        <v>557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558</v>
      </c>
      <c r="AC433" s="131"/>
      <c r="AD433" s="131"/>
      <c r="AE433" s="101" t="s">
        <v>671</v>
      </c>
      <c r="AF433" s="102"/>
      <c r="AG433" s="102"/>
      <c r="AH433" s="102"/>
      <c r="AI433" s="101" t="s">
        <v>679</v>
      </c>
      <c r="AJ433" s="102"/>
      <c r="AK433" s="102"/>
      <c r="AL433" s="102"/>
      <c r="AM433" s="101" t="s">
        <v>683</v>
      </c>
      <c r="AN433" s="102"/>
      <c r="AO433" s="102"/>
      <c r="AP433" s="103"/>
      <c r="AQ433" s="101" t="s">
        <v>683</v>
      </c>
      <c r="AR433" s="102"/>
      <c r="AS433" s="102"/>
      <c r="AT433" s="103"/>
      <c r="AU433" s="102" t="s">
        <v>684</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559</v>
      </c>
      <c r="AC434" s="220"/>
      <c r="AD434" s="220"/>
      <c r="AE434" s="101" t="s">
        <v>683</v>
      </c>
      <c r="AF434" s="102"/>
      <c r="AG434" s="102"/>
      <c r="AH434" s="103"/>
      <c r="AI434" s="101" t="s">
        <v>683</v>
      </c>
      <c r="AJ434" s="102"/>
      <c r="AK434" s="102"/>
      <c r="AL434" s="102"/>
      <c r="AM434" s="101" t="s">
        <v>680</v>
      </c>
      <c r="AN434" s="102"/>
      <c r="AO434" s="102"/>
      <c r="AP434" s="103"/>
      <c r="AQ434" s="101" t="s">
        <v>680</v>
      </c>
      <c r="AR434" s="102"/>
      <c r="AS434" s="102"/>
      <c r="AT434" s="103"/>
      <c r="AU434" s="102" t="s">
        <v>685</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684</v>
      </c>
      <c r="AF435" s="102"/>
      <c r="AG435" s="102"/>
      <c r="AH435" s="103"/>
      <c r="AI435" s="101" t="s">
        <v>683</v>
      </c>
      <c r="AJ435" s="102"/>
      <c r="AK435" s="102"/>
      <c r="AL435" s="102"/>
      <c r="AM435" s="101" t="s">
        <v>684</v>
      </c>
      <c r="AN435" s="102"/>
      <c r="AO435" s="102"/>
      <c r="AP435" s="103"/>
      <c r="AQ435" s="101" t="s">
        <v>686</v>
      </c>
      <c r="AR435" s="102"/>
      <c r="AS435" s="102"/>
      <c r="AT435" s="103"/>
      <c r="AU435" s="102" t="s">
        <v>685</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467</v>
      </c>
      <c r="AJ436" s="179"/>
      <c r="AK436" s="179"/>
      <c r="AL436" s="174"/>
      <c r="AM436" s="179" t="s">
        <v>526</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467</v>
      </c>
      <c r="AJ441" s="179"/>
      <c r="AK441" s="179"/>
      <c r="AL441" s="174"/>
      <c r="AM441" s="179" t="s">
        <v>526</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467</v>
      </c>
      <c r="AJ446" s="179"/>
      <c r="AK446" s="179"/>
      <c r="AL446" s="174"/>
      <c r="AM446" s="179" t="s">
        <v>526</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467</v>
      </c>
      <c r="AJ451" s="179"/>
      <c r="AK451" s="179"/>
      <c r="AL451" s="174"/>
      <c r="AM451" s="179" t="s">
        <v>526</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467</v>
      </c>
      <c r="AJ456" s="179"/>
      <c r="AK456" s="179"/>
      <c r="AL456" s="174"/>
      <c r="AM456" s="179" t="s">
        <v>526</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685</v>
      </c>
      <c r="AF457" s="134"/>
      <c r="AG457" s="135" t="s">
        <v>356</v>
      </c>
      <c r="AH457" s="170"/>
      <c r="AI457" s="180"/>
      <c r="AJ457" s="180"/>
      <c r="AK457" s="180"/>
      <c r="AL457" s="175"/>
      <c r="AM457" s="180"/>
      <c r="AN457" s="180"/>
      <c r="AO457" s="180"/>
      <c r="AP457" s="175"/>
      <c r="AQ457" s="216" t="s">
        <v>687</v>
      </c>
      <c r="AR457" s="134"/>
      <c r="AS457" s="135" t="s">
        <v>356</v>
      </c>
      <c r="AT457" s="170"/>
      <c r="AU457" s="134" t="s">
        <v>685</v>
      </c>
      <c r="AV457" s="134"/>
      <c r="AW457" s="135" t="s">
        <v>300</v>
      </c>
      <c r="AX457" s="136"/>
    </row>
    <row r="458" spans="1:50" ht="23.25" customHeight="1" x14ac:dyDescent="0.15">
      <c r="A458" s="999"/>
      <c r="B458" s="251"/>
      <c r="C458" s="250"/>
      <c r="D458" s="251"/>
      <c r="E458" s="164"/>
      <c r="F458" s="165"/>
      <c r="G458" s="229" t="s">
        <v>558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560</v>
      </c>
      <c r="AC458" s="131"/>
      <c r="AD458" s="131"/>
      <c r="AE458" s="101" t="s">
        <v>681</v>
      </c>
      <c r="AF458" s="102"/>
      <c r="AG458" s="102"/>
      <c r="AH458" s="102"/>
      <c r="AI458" s="101" t="s">
        <v>679</v>
      </c>
      <c r="AJ458" s="102"/>
      <c r="AK458" s="102"/>
      <c r="AL458" s="102"/>
      <c r="AM458" s="101" t="s">
        <v>685</v>
      </c>
      <c r="AN458" s="102"/>
      <c r="AO458" s="102"/>
      <c r="AP458" s="103"/>
      <c r="AQ458" s="101" t="s">
        <v>684</v>
      </c>
      <c r="AR458" s="102"/>
      <c r="AS458" s="102"/>
      <c r="AT458" s="103"/>
      <c r="AU458" s="102" t="s">
        <v>685</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558</v>
      </c>
      <c r="AC459" s="220"/>
      <c r="AD459" s="220"/>
      <c r="AE459" s="101" t="s">
        <v>681</v>
      </c>
      <c r="AF459" s="102"/>
      <c r="AG459" s="102"/>
      <c r="AH459" s="103"/>
      <c r="AI459" s="101" t="s">
        <v>688</v>
      </c>
      <c r="AJ459" s="102"/>
      <c r="AK459" s="102"/>
      <c r="AL459" s="102"/>
      <c r="AM459" s="101" t="s">
        <v>685</v>
      </c>
      <c r="AN459" s="102"/>
      <c r="AO459" s="102"/>
      <c r="AP459" s="103"/>
      <c r="AQ459" s="101" t="s">
        <v>688</v>
      </c>
      <c r="AR459" s="102"/>
      <c r="AS459" s="102"/>
      <c r="AT459" s="103"/>
      <c r="AU459" s="102" t="s">
        <v>681</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684</v>
      </c>
      <c r="AF460" s="102"/>
      <c r="AG460" s="102"/>
      <c r="AH460" s="103"/>
      <c r="AI460" s="101" t="s">
        <v>689</v>
      </c>
      <c r="AJ460" s="102"/>
      <c r="AK460" s="102"/>
      <c r="AL460" s="102"/>
      <c r="AM460" s="101" t="s">
        <v>690</v>
      </c>
      <c r="AN460" s="102"/>
      <c r="AO460" s="102"/>
      <c r="AP460" s="103"/>
      <c r="AQ460" s="101" t="s">
        <v>691</v>
      </c>
      <c r="AR460" s="102"/>
      <c r="AS460" s="102"/>
      <c r="AT460" s="103"/>
      <c r="AU460" s="102" t="s">
        <v>692</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467</v>
      </c>
      <c r="AJ461" s="179"/>
      <c r="AK461" s="179"/>
      <c r="AL461" s="174"/>
      <c r="AM461" s="179" t="s">
        <v>526</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467</v>
      </c>
      <c r="AJ466" s="179"/>
      <c r="AK466" s="179"/>
      <c r="AL466" s="174"/>
      <c r="AM466" s="179" t="s">
        <v>526</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467</v>
      </c>
      <c r="AJ471" s="179"/>
      <c r="AK471" s="179"/>
      <c r="AL471" s="174"/>
      <c r="AM471" s="179" t="s">
        <v>526</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467</v>
      </c>
      <c r="AJ476" s="179"/>
      <c r="AK476" s="179"/>
      <c r="AL476" s="174"/>
      <c r="AM476" s="179" t="s">
        <v>526</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557</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467</v>
      </c>
      <c r="AJ485" s="179"/>
      <c r="AK485" s="179"/>
      <c r="AL485" s="174"/>
      <c r="AM485" s="179" t="s">
        <v>526</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467</v>
      </c>
      <c r="AJ490" s="179"/>
      <c r="AK490" s="179"/>
      <c r="AL490" s="174"/>
      <c r="AM490" s="179" t="s">
        <v>526</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467</v>
      </c>
      <c r="AJ495" s="179"/>
      <c r="AK495" s="179"/>
      <c r="AL495" s="174"/>
      <c r="AM495" s="179" t="s">
        <v>526</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467</v>
      </c>
      <c r="AJ500" s="179"/>
      <c r="AK500" s="179"/>
      <c r="AL500" s="174"/>
      <c r="AM500" s="179" t="s">
        <v>526</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467</v>
      </c>
      <c r="AJ505" s="179"/>
      <c r="AK505" s="179"/>
      <c r="AL505" s="174"/>
      <c r="AM505" s="179" t="s">
        <v>526</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467</v>
      </c>
      <c r="AJ510" s="179"/>
      <c r="AK510" s="179"/>
      <c r="AL510" s="174"/>
      <c r="AM510" s="179" t="s">
        <v>526</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467</v>
      </c>
      <c r="AJ515" s="179"/>
      <c r="AK515" s="179"/>
      <c r="AL515" s="174"/>
      <c r="AM515" s="179" t="s">
        <v>526</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467</v>
      </c>
      <c r="AJ520" s="179"/>
      <c r="AK520" s="179"/>
      <c r="AL520" s="174"/>
      <c r="AM520" s="179" t="s">
        <v>526</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467</v>
      </c>
      <c r="AJ525" s="179"/>
      <c r="AK525" s="179"/>
      <c r="AL525" s="174"/>
      <c r="AM525" s="179" t="s">
        <v>526</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467</v>
      </c>
      <c r="AJ530" s="179"/>
      <c r="AK530" s="179"/>
      <c r="AL530" s="174"/>
      <c r="AM530" s="179" t="s">
        <v>526</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467</v>
      </c>
      <c r="AJ539" s="179"/>
      <c r="AK539" s="179"/>
      <c r="AL539" s="174"/>
      <c r="AM539" s="179" t="s">
        <v>526</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467</v>
      </c>
      <c r="AJ544" s="179"/>
      <c r="AK544" s="179"/>
      <c r="AL544" s="174"/>
      <c r="AM544" s="179" t="s">
        <v>526</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467</v>
      </c>
      <c r="AJ549" s="179"/>
      <c r="AK549" s="179"/>
      <c r="AL549" s="174"/>
      <c r="AM549" s="179" t="s">
        <v>526</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467</v>
      </c>
      <c r="AJ554" s="179"/>
      <c r="AK554" s="179"/>
      <c r="AL554" s="174"/>
      <c r="AM554" s="179" t="s">
        <v>526</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467</v>
      </c>
      <c r="AJ559" s="179"/>
      <c r="AK559" s="179"/>
      <c r="AL559" s="174"/>
      <c r="AM559" s="179" t="s">
        <v>526</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467</v>
      </c>
      <c r="AJ564" s="179"/>
      <c r="AK564" s="179"/>
      <c r="AL564" s="174"/>
      <c r="AM564" s="179" t="s">
        <v>526</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467</v>
      </c>
      <c r="AJ569" s="179"/>
      <c r="AK569" s="179"/>
      <c r="AL569" s="174"/>
      <c r="AM569" s="179" t="s">
        <v>526</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467</v>
      </c>
      <c r="AJ574" s="179"/>
      <c r="AK574" s="179"/>
      <c r="AL574" s="174"/>
      <c r="AM574" s="179" t="s">
        <v>526</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467</v>
      </c>
      <c r="AJ579" s="179"/>
      <c r="AK579" s="179"/>
      <c r="AL579" s="174"/>
      <c r="AM579" s="179" t="s">
        <v>526</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467</v>
      </c>
      <c r="AJ584" s="179"/>
      <c r="AK584" s="179"/>
      <c r="AL584" s="174"/>
      <c r="AM584" s="179" t="s">
        <v>526</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467</v>
      </c>
      <c r="AJ593" s="179"/>
      <c r="AK593" s="179"/>
      <c r="AL593" s="174"/>
      <c r="AM593" s="179" t="s">
        <v>526</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467</v>
      </c>
      <c r="AJ598" s="179"/>
      <c r="AK598" s="179"/>
      <c r="AL598" s="174"/>
      <c r="AM598" s="179" t="s">
        <v>526</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467</v>
      </c>
      <c r="AJ603" s="179"/>
      <c r="AK603" s="179"/>
      <c r="AL603" s="174"/>
      <c r="AM603" s="179" t="s">
        <v>526</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467</v>
      </c>
      <c r="AJ608" s="179"/>
      <c r="AK608" s="179"/>
      <c r="AL608" s="174"/>
      <c r="AM608" s="179" t="s">
        <v>526</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467</v>
      </c>
      <c r="AJ613" s="179"/>
      <c r="AK613" s="179"/>
      <c r="AL613" s="174"/>
      <c r="AM613" s="179" t="s">
        <v>526</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467</v>
      </c>
      <c r="AJ618" s="179"/>
      <c r="AK618" s="179"/>
      <c r="AL618" s="174"/>
      <c r="AM618" s="179" t="s">
        <v>526</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467</v>
      </c>
      <c r="AJ623" s="179"/>
      <c r="AK623" s="179"/>
      <c r="AL623" s="174"/>
      <c r="AM623" s="179" t="s">
        <v>526</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467</v>
      </c>
      <c r="AJ628" s="179"/>
      <c r="AK628" s="179"/>
      <c r="AL628" s="174"/>
      <c r="AM628" s="179" t="s">
        <v>526</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467</v>
      </c>
      <c r="AJ633" s="179"/>
      <c r="AK633" s="179"/>
      <c r="AL633" s="174"/>
      <c r="AM633" s="179" t="s">
        <v>526</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467</v>
      </c>
      <c r="AJ638" s="179"/>
      <c r="AK638" s="179"/>
      <c r="AL638" s="174"/>
      <c r="AM638" s="179" t="s">
        <v>526</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467</v>
      </c>
      <c r="AJ647" s="179"/>
      <c r="AK647" s="179"/>
      <c r="AL647" s="174"/>
      <c r="AM647" s="179" t="s">
        <v>526</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467</v>
      </c>
      <c r="AJ652" s="179"/>
      <c r="AK652" s="179"/>
      <c r="AL652" s="174"/>
      <c r="AM652" s="179" t="s">
        <v>526</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467</v>
      </c>
      <c r="AJ657" s="179"/>
      <c r="AK657" s="179"/>
      <c r="AL657" s="174"/>
      <c r="AM657" s="179" t="s">
        <v>526</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467</v>
      </c>
      <c r="AJ662" s="179"/>
      <c r="AK662" s="179"/>
      <c r="AL662" s="174"/>
      <c r="AM662" s="179" t="s">
        <v>526</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467</v>
      </c>
      <c r="AJ667" s="179"/>
      <c r="AK667" s="179"/>
      <c r="AL667" s="174"/>
      <c r="AM667" s="179" t="s">
        <v>526</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467</v>
      </c>
      <c r="AJ672" s="179"/>
      <c r="AK672" s="179"/>
      <c r="AL672" s="174"/>
      <c r="AM672" s="179" t="s">
        <v>526</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467</v>
      </c>
      <c r="AJ677" s="179"/>
      <c r="AK677" s="179"/>
      <c r="AL677" s="174"/>
      <c r="AM677" s="179" t="s">
        <v>526</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467</v>
      </c>
      <c r="AJ682" s="179"/>
      <c r="AK682" s="179"/>
      <c r="AL682" s="174"/>
      <c r="AM682" s="179" t="s">
        <v>526</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467</v>
      </c>
      <c r="AJ687" s="179"/>
      <c r="AK687" s="179"/>
      <c r="AL687" s="174"/>
      <c r="AM687" s="179" t="s">
        <v>526</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467</v>
      </c>
      <c r="AJ692" s="179"/>
      <c r="AK692" s="179"/>
      <c r="AL692" s="174"/>
      <c r="AM692" s="179" t="s">
        <v>526</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5.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543</v>
      </c>
      <c r="AE702" s="901"/>
      <c r="AF702" s="901"/>
      <c r="AG702" s="890" t="s">
        <v>693</v>
      </c>
      <c r="AH702" s="891"/>
      <c r="AI702" s="891"/>
      <c r="AJ702" s="891"/>
      <c r="AK702" s="891"/>
      <c r="AL702" s="891"/>
      <c r="AM702" s="891"/>
      <c r="AN702" s="891"/>
      <c r="AO702" s="891"/>
      <c r="AP702" s="891"/>
      <c r="AQ702" s="891"/>
      <c r="AR702" s="891"/>
      <c r="AS702" s="891"/>
      <c r="AT702" s="891"/>
      <c r="AU702" s="891"/>
      <c r="AV702" s="891"/>
      <c r="AW702" s="891"/>
      <c r="AX702" s="892"/>
    </row>
    <row r="703" spans="1:50" ht="75.7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543</v>
      </c>
      <c r="AE703" s="153"/>
      <c r="AF703" s="153"/>
      <c r="AG703" s="666" t="s">
        <v>661</v>
      </c>
      <c r="AH703" s="667"/>
      <c r="AI703" s="667"/>
      <c r="AJ703" s="667"/>
      <c r="AK703" s="667"/>
      <c r="AL703" s="667"/>
      <c r="AM703" s="667"/>
      <c r="AN703" s="667"/>
      <c r="AO703" s="667"/>
      <c r="AP703" s="667"/>
      <c r="AQ703" s="667"/>
      <c r="AR703" s="667"/>
      <c r="AS703" s="667"/>
      <c r="AT703" s="667"/>
      <c r="AU703" s="667"/>
      <c r="AV703" s="667"/>
      <c r="AW703" s="667"/>
      <c r="AX703" s="668"/>
    </row>
    <row r="704" spans="1:50" ht="83.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543</v>
      </c>
      <c r="AE704" s="588"/>
      <c r="AF704" s="588"/>
      <c r="AG704" s="429" t="s">
        <v>662</v>
      </c>
      <c r="AH704" s="232"/>
      <c r="AI704" s="232"/>
      <c r="AJ704" s="232"/>
      <c r="AK704" s="232"/>
      <c r="AL704" s="232"/>
      <c r="AM704" s="232"/>
      <c r="AN704" s="232"/>
      <c r="AO704" s="232"/>
      <c r="AP704" s="232"/>
      <c r="AQ704" s="232"/>
      <c r="AR704" s="232"/>
      <c r="AS704" s="232"/>
      <c r="AT704" s="232"/>
      <c r="AU704" s="232"/>
      <c r="AV704" s="232"/>
      <c r="AW704" s="232"/>
      <c r="AX704" s="430"/>
    </row>
    <row r="705" spans="1:50" ht="37.5"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543</v>
      </c>
      <c r="AE705" s="735"/>
      <c r="AF705" s="735"/>
      <c r="AG705" s="158" t="s">
        <v>702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519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589</v>
      </c>
      <c r="AE706" s="153"/>
      <c r="AF706" s="154"/>
      <c r="AG706" s="429"/>
      <c r="AH706" s="232"/>
      <c r="AI706" s="232"/>
      <c r="AJ706" s="232"/>
      <c r="AK706" s="232"/>
      <c r="AL706" s="232"/>
      <c r="AM706" s="232"/>
      <c r="AN706" s="232"/>
      <c r="AO706" s="232"/>
      <c r="AP706" s="232"/>
      <c r="AQ706" s="232"/>
      <c r="AR706" s="232"/>
      <c r="AS706" s="232"/>
      <c r="AT706" s="232"/>
      <c r="AU706" s="232"/>
      <c r="AV706" s="232"/>
      <c r="AW706" s="232"/>
      <c r="AX706" s="430"/>
    </row>
    <row r="707" spans="1:50" ht="26.25" customHeight="1" x14ac:dyDescent="0.15">
      <c r="A707" s="657"/>
      <c r="B707" s="772"/>
      <c r="C707" s="618"/>
      <c r="D707" s="619"/>
      <c r="E707" s="688" t="s">
        <v>451</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590</v>
      </c>
      <c r="AE707" s="586"/>
      <c r="AF707" s="586"/>
      <c r="AG707" s="429"/>
      <c r="AH707" s="232"/>
      <c r="AI707" s="232"/>
      <c r="AJ707" s="232"/>
      <c r="AK707" s="232"/>
      <c r="AL707" s="232"/>
      <c r="AM707" s="232"/>
      <c r="AN707" s="232"/>
      <c r="AO707" s="232"/>
      <c r="AP707" s="232"/>
      <c r="AQ707" s="232"/>
      <c r="AR707" s="232"/>
      <c r="AS707" s="232"/>
      <c r="AT707" s="232"/>
      <c r="AU707" s="232"/>
      <c r="AV707" s="232"/>
      <c r="AW707" s="232"/>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588</v>
      </c>
      <c r="AE708" s="670"/>
      <c r="AF708" s="670"/>
      <c r="AG708" s="526" t="s">
        <v>556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543</v>
      </c>
      <c r="AE709" s="153"/>
      <c r="AF709" s="153"/>
      <c r="AG709" s="666" t="s">
        <v>591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588</v>
      </c>
      <c r="AE710" s="153"/>
      <c r="AF710" s="153"/>
      <c r="AG710" s="666" t="s">
        <v>592</v>
      </c>
      <c r="AH710" s="667"/>
      <c r="AI710" s="667"/>
      <c r="AJ710" s="667"/>
      <c r="AK710" s="667"/>
      <c r="AL710" s="667"/>
      <c r="AM710" s="667"/>
      <c r="AN710" s="667"/>
      <c r="AO710" s="667"/>
      <c r="AP710" s="667"/>
      <c r="AQ710" s="667"/>
      <c r="AR710" s="667"/>
      <c r="AS710" s="667"/>
      <c r="AT710" s="667"/>
      <c r="AU710" s="667"/>
      <c r="AV710" s="667"/>
      <c r="AW710" s="667"/>
      <c r="AX710" s="668"/>
    </row>
    <row r="711" spans="1:50" ht="31.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543</v>
      </c>
      <c r="AE711" s="153"/>
      <c r="AF711" s="153"/>
      <c r="AG711" s="666" t="s">
        <v>593</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483</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588</v>
      </c>
      <c r="AE712" s="588"/>
      <c r="AF712" s="588"/>
      <c r="AG712" s="596" t="s">
        <v>557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484</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588</v>
      </c>
      <c r="AE713" s="153"/>
      <c r="AF713" s="154"/>
      <c r="AG713" s="666" t="s">
        <v>594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588</v>
      </c>
      <c r="AE714" s="594"/>
      <c r="AF714" s="595"/>
      <c r="AG714" s="691" t="s">
        <v>594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457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543</v>
      </c>
      <c r="AE715" s="670"/>
      <c r="AF715" s="779"/>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87.7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543</v>
      </c>
      <c r="AE716" s="761"/>
      <c r="AF716" s="761"/>
      <c r="AG716" s="666" t="s">
        <v>663</v>
      </c>
      <c r="AH716" s="667"/>
      <c r="AI716" s="667"/>
      <c r="AJ716" s="667"/>
      <c r="AK716" s="667"/>
      <c r="AL716" s="667"/>
      <c r="AM716" s="667"/>
      <c r="AN716" s="667"/>
      <c r="AO716" s="667"/>
      <c r="AP716" s="667"/>
      <c r="AQ716" s="667"/>
      <c r="AR716" s="667"/>
      <c r="AS716" s="667"/>
      <c r="AT716" s="667"/>
      <c r="AU716" s="667"/>
      <c r="AV716" s="667"/>
      <c r="AW716" s="667"/>
      <c r="AX716" s="668"/>
    </row>
    <row r="717" spans="1:50" ht="27.7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543</v>
      </c>
      <c r="AE717" s="153"/>
      <c r="AF717" s="153"/>
      <c r="AG717" s="666" t="s">
        <v>704</v>
      </c>
      <c r="AH717" s="667"/>
      <c r="AI717" s="667"/>
      <c r="AJ717" s="667"/>
      <c r="AK717" s="667"/>
      <c r="AL717" s="667"/>
      <c r="AM717" s="667"/>
      <c r="AN717" s="667"/>
      <c r="AO717" s="667"/>
      <c r="AP717" s="667"/>
      <c r="AQ717" s="667"/>
      <c r="AR717" s="667"/>
      <c r="AS717" s="667"/>
      <c r="AT717" s="667"/>
      <c r="AU717" s="667"/>
      <c r="AV717" s="667"/>
      <c r="AW717" s="667"/>
      <c r="AX717" s="668"/>
    </row>
    <row r="718" spans="1:50" ht="76.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543</v>
      </c>
      <c r="AE718" s="153"/>
      <c r="AF718" s="153"/>
      <c r="AG718" s="161" t="s">
        <v>664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543</v>
      </c>
      <c r="AE719" s="670"/>
      <c r="AF719" s="670"/>
      <c r="AG719" s="158" t="s">
        <v>701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0" t="s">
        <v>475</v>
      </c>
      <c r="D720" s="938"/>
      <c r="E720" s="938"/>
      <c r="F720" s="941"/>
      <c r="G720" s="937" t="s">
        <v>476</v>
      </c>
      <c r="H720" s="938"/>
      <c r="I720" s="938"/>
      <c r="J720" s="938"/>
      <c r="K720" s="938"/>
      <c r="L720" s="938"/>
      <c r="M720" s="938"/>
      <c r="N720" s="937" t="s">
        <v>480</v>
      </c>
      <c r="O720" s="938"/>
      <c r="P720" s="938"/>
      <c r="Q720" s="938"/>
      <c r="R720" s="938"/>
      <c r="S720" s="938"/>
      <c r="T720" s="938"/>
      <c r="U720" s="938"/>
      <c r="V720" s="938"/>
      <c r="W720" s="938"/>
      <c r="X720" s="938"/>
      <c r="Y720" s="938"/>
      <c r="Z720" s="938"/>
      <c r="AA720" s="938"/>
      <c r="AB720" s="938"/>
      <c r="AC720" s="938"/>
      <c r="AD720" s="938"/>
      <c r="AE720" s="938"/>
      <c r="AF720" s="939"/>
      <c r="AG720" s="429"/>
      <c r="AH720" s="232"/>
      <c r="AI720" s="232"/>
      <c r="AJ720" s="232"/>
      <c r="AK720" s="232"/>
      <c r="AL720" s="232"/>
      <c r="AM720" s="232"/>
      <c r="AN720" s="232"/>
      <c r="AO720" s="232"/>
      <c r="AP720" s="232"/>
      <c r="AQ720" s="232"/>
      <c r="AR720" s="232"/>
      <c r="AS720" s="232"/>
      <c r="AT720" s="232"/>
      <c r="AU720" s="232"/>
      <c r="AV720" s="232"/>
      <c r="AW720" s="232"/>
      <c r="AX720" s="430"/>
    </row>
    <row r="721" spans="1:50" ht="34.5" customHeight="1" x14ac:dyDescent="0.15">
      <c r="A721" s="652"/>
      <c r="B721" s="653"/>
      <c r="C721" s="922" t="s">
        <v>540</v>
      </c>
      <c r="D721" s="923"/>
      <c r="E721" s="923"/>
      <c r="F721" s="924"/>
      <c r="G721" s="942"/>
      <c r="H721" s="943"/>
      <c r="I721" s="83" t="str">
        <f>IF(OR(G721="　", G721=""), "", "-")</f>
        <v/>
      </c>
      <c r="J721" s="921">
        <v>734</v>
      </c>
      <c r="K721" s="921"/>
      <c r="L721" s="83" t="str">
        <f>IF(M721="","","-")</f>
        <v/>
      </c>
      <c r="M721" s="84"/>
      <c r="N721" s="918" t="s">
        <v>598</v>
      </c>
      <c r="O721" s="919"/>
      <c r="P721" s="919"/>
      <c r="Q721" s="919"/>
      <c r="R721" s="919"/>
      <c r="S721" s="919"/>
      <c r="T721" s="919"/>
      <c r="U721" s="919"/>
      <c r="V721" s="919"/>
      <c r="W721" s="919"/>
      <c r="X721" s="919"/>
      <c r="Y721" s="919"/>
      <c r="Z721" s="919"/>
      <c r="AA721" s="919"/>
      <c r="AB721" s="919"/>
      <c r="AC721" s="919"/>
      <c r="AD721" s="919"/>
      <c r="AE721" s="919"/>
      <c r="AF721" s="920"/>
      <c r="AG721" s="429"/>
      <c r="AH721" s="232"/>
      <c r="AI721" s="232"/>
      <c r="AJ721" s="232"/>
      <c r="AK721" s="232"/>
      <c r="AL721" s="232"/>
      <c r="AM721" s="232"/>
      <c r="AN721" s="232"/>
      <c r="AO721" s="232"/>
      <c r="AP721" s="232"/>
      <c r="AQ721" s="232"/>
      <c r="AR721" s="232"/>
      <c r="AS721" s="232"/>
      <c r="AT721" s="232"/>
      <c r="AU721" s="232"/>
      <c r="AV721" s="232"/>
      <c r="AW721" s="232"/>
      <c r="AX721" s="430"/>
    </row>
    <row r="722" spans="1:50" ht="34.5" customHeight="1" x14ac:dyDescent="0.15">
      <c r="A722" s="652"/>
      <c r="B722" s="653"/>
      <c r="C722" s="922" t="s">
        <v>540</v>
      </c>
      <c r="D722" s="923"/>
      <c r="E722" s="923"/>
      <c r="F722" s="924"/>
      <c r="G722" s="942"/>
      <c r="H722" s="943"/>
      <c r="I722" s="83" t="str">
        <f t="shared" ref="I722:I725" si="4">IF(OR(G722="　", G722=""), "", "-")</f>
        <v/>
      </c>
      <c r="J722" s="921">
        <v>736</v>
      </c>
      <c r="K722" s="921"/>
      <c r="L722" s="83" t="str">
        <f t="shared" ref="L722:L725" si="5">IF(M722="","","-")</f>
        <v/>
      </c>
      <c r="M722" s="84"/>
      <c r="N722" s="918" t="s">
        <v>596</v>
      </c>
      <c r="O722" s="919"/>
      <c r="P722" s="919"/>
      <c r="Q722" s="919"/>
      <c r="R722" s="919"/>
      <c r="S722" s="919"/>
      <c r="T722" s="919"/>
      <c r="U722" s="919"/>
      <c r="V722" s="919"/>
      <c r="W722" s="919"/>
      <c r="X722" s="919"/>
      <c r="Y722" s="919"/>
      <c r="Z722" s="919"/>
      <c r="AA722" s="919"/>
      <c r="AB722" s="919"/>
      <c r="AC722" s="919"/>
      <c r="AD722" s="919"/>
      <c r="AE722" s="919"/>
      <c r="AF722" s="920"/>
      <c r="AG722" s="429"/>
      <c r="AH722" s="232"/>
      <c r="AI722" s="232"/>
      <c r="AJ722" s="232"/>
      <c r="AK722" s="232"/>
      <c r="AL722" s="232"/>
      <c r="AM722" s="232"/>
      <c r="AN722" s="232"/>
      <c r="AO722" s="232"/>
      <c r="AP722" s="232"/>
      <c r="AQ722" s="232"/>
      <c r="AR722" s="232"/>
      <c r="AS722" s="232"/>
      <c r="AT722" s="232"/>
      <c r="AU722" s="232"/>
      <c r="AV722" s="232"/>
      <c r="AW722" s="232"/>
      <c r="AX722" s="430"/>
    </row>
    <row r="723" spans="1:50" ht="34.5" customHeight="1" x14ac:dyDescent="0.15">
      <c r="A723" s="652"/>
      <c r="B723" s="653"/>
      <c r="C723" s="922" t="s">
        <v>540</v>
      </c>
      <c r="D723" s="923"/>
      <c r="E723" s="923"/>
      <c r="F723" s="924"/>
      <c r="G723" s="942"/>
      <c r="H723" s="943"/>
      <c r="I723" s="83" t="str">
        <f t="shared" si="4"/>
        <v/>
      </c>
      <c r="J723" s="921">
        <v>739</v>
      </c>
      <c r="K723" s="921"/>
      <c r="L723" s="83" t="str">
        <f t="shared" si="5"/>
        <v/>
      </c>
      <c r="M723" s="84"/>
      <c r="N723" s="918" t="s">
        <v>597</v>
      </c>
      <c r="O723" s="919"/>
      <c r="P723" s="919"/>
      <c r="Q723" s="919"/>
      <c r="R723" s="919"/>
      <c r="S723" s="919"/>
      <c r="T723" s="919"/>
      <c r="U723" s="919"/>
      <c r="V723" s="919"/>
      <c r="W723" s="919"/>
      <c r="X723" s="919"/>
      <c r="Y723" s="919"/>
      <c r="Z723" s="919"/>
      <c r="AA723" s="919"/>
      <c r="AB723" s="919"/>
      <c r="AC723" s="919"/>
      <c r="AD723" s="919"/>
      <c r="AE723" s="919"/>
      <c r="AF723" s="920"/>
      <c r="AG723" s="429"/>
      <c r="AH723" s="232"/>
      <c r="AI723" s="232"/>
      <c r="AJ723" s="232"/>
      <c r="AK723" s="232"/>
      <c r="AL723" s="232"/>
      <c r="AM723" s="232"/>
      <c r="AN723" s="232"/>
      <c r="AO723" s="232"/>
      <c r="AP723" s="232"/>
      <c r="AQ723" s="232"/>
      <c r="AR723" s="232"/>
      <c r="AS723" s="232"/>
      <c r="AT723" s="232"/>
      <c r="AU723" s="232"/>
      <c r="AV723" s="232"/>
      <c r="AW723" s="232"/>
      <c r="AX723" s="430"/>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2"/>
      <c r="AI724" s="232"/>
      <c r="AJ724" s="232"/>
      <c r="AK724" s="232"/>
      <c r="AL724" s="232"/>
      <c r="AM724" s="232"/>
      <c r="AN724" s="232"/>
      <c r="AO724" s="232"/>
      <c r="AP724" s="232"/>
      <c r="AQ724" s="232"/>
      <c r="AR724" s="232"/>
      <c r="AS724" s="232"/>
      <c r="AT724" s="232"/>
      <c r="AU724" s="232"/>
      <c r="AV724" s="232"/>
      <c r="AW724" s="232"/>
      <c r="AX724" s="430"/>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4" t="s">
        <v>53</v>
      </c>
      <c r="D726" s="581"/>
      <c r="E726" s="581"/>
      <c r="F726" s="582"/>
      <c r="G726" s="799" t="s">
        <v>666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665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561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430</v>
      </c>
      <c r="B737" s="118"/>
      <c r="C737" s="118"/>
      <c r="D737" s="119"/>
      <c r="E737" s="112" t="s">
        <v>562</v>
      </c>
      <c r="F737" s="112"/>
      <c r="G737" s="112"/>
      <c r="H737" s="112"/>
      <c r="I737" s="112"/>
      <c r="J737" s="112"/>
      <c r="K737" s="112"/>
      <c r="L737" s="112"/>
      <c r="M737" s="112"/>
      <c r="N737" s="113" t="s">
        <v>358</v>
      </c>
      <c r="O737" s="113"/>
      <c r="P737" s="113"/>
      <c r="Q737" s="113"/>
      <c r="R737" s="112" t="s">
        <v>563</v>
      </c>
      <c r="S737" s="112"/>
      <c r="T737" s="112"/>
      <c r="U737" s="112"/>
      <c r="V737" s="112"/>
      <c r="W737" s="112"/>
      <c r="X737" s="112"/>
      <c r="Y737" s="112"/>
      <c r="Z737" s="112"/>
      <c r="AA737" s="113" t="s">
        <v>359</v>
      </c>
      <c r="AB737" s="113"/>
      <c r="AC737" s="113"/>
      <c r="AD737" s="113"/>
      <c r="AE737" s="112" t="s">
        <v>564</v>
      </c>
      <c r="AF737" s="112"/>
      <c r="AG737" s="112"/>
      <c r="AH737" s="112"/>
      <c r="AI737" s="112"/>
      <c r="AJ737" s="112"/>
      <c r="AK737" s="112"/>
      <c r="AL737" s="112"/>
      <c r="AM737" s="112"/>
      <c r="AN737" s="113" t="s">
        <v>360</v>
      </c>
      <c r="AO737" s="113"/>
      <c r="AP737" s="113"/>
      <c r="AQ737" s="113"/>
      <c r="AR737" s="114" t="s">
        <v>565</v>
      </c>
      <c r="AS737" s="115"/>
      <c r="AT737" s="115"/>
      <c r="AU737" s="115"/>
      <c r="AV737" s="115"/>
      <c r="AW737" s="115"/>
      <c r="AX737" s="116"/>
      <c r="AY737" s="89"/>
      <c r="AZ737" s="89"/>
    </row>
    <row r="738" spans="1:52" ht="24.75" customHeight="1" x14ac:dyDescent="0.15">
      <c r="A738" s="117" t="s">
        <v>361</v>
      </c>
      <c r="B738" s="118"/>
      <c r="C738" s="118"/>
      <c r="D738" s="119"/>
      <c r="E738" s="112" t="s">
        <v>566</v>
      </c>
      <c r="F738" s="112"/>
      <c r="G738" s="112"/>
      <c r="H738" s="112"/>
      <c r="I738" s="112"/>
      <c r="J738" s="112"/>
      <c r="K738" s="112"/>
      <c r="L738" s="112"/>
      <c r="M738" s="112"/>
      <c r="N738" s="113" t="s">
        <v>362</v>
      </c>
      <c r="O738" s="113"/>
      <c r="P738" s="113"/>
      <c r="Q738" s="113"/>
      <c r="R738" s="112" t="s">
        <v>567</v>
      </c>
      <c r="S738" s="112"/>
      <c r="T738" s="112"/>
      <c r="U738" s="112"/>
      <c r="V738" s="112"/>
      <c r="W738" s="112"/>
      <c r="X738" s="112"/>
      <c r="Y738" s="112"/>
      <c r="Z738" s="112"/>
      <c r="AA738" s="113" t="s">
        <v>477</v>
      </c>
      <c r="AB738" s="113"/>
      <c r="AC738" s="113"/>
      <c r="AD738" s="113"/>
      <c r="AE738" s="112" t="s">
        <v>568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533</v>
      </c>
      <c r="B739" s="124"/>
      <c r="C739" s="124"/>
      <c r="D739" s="125"/>
      <c r="E739" s="126" t="s">
        <v>540</v>
      </c>
      <c r="F739" s="127"/>
      <c r="G739" s="127"/>
      <c r="H739" s="91" t="str">
        <f>IF(E739="", "", "(")</f>
        <v>(</v>
      </c>
      <c r="I739" s="107"/>
      <c r="J739" s="107"/>
      <c r="K739" s="91" t="str">
        <f>IF(OR(I739="　", I739=""), "", "-")</f>
        <v/>
      </c>
      <c r="L739" s="108">
        <v>736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522</v>
      </c>
      <c r="B740" s="141"/>
      <c r="C740" s="141"/>
      <c r="D740" s="141"/>
      <c r="E740" s="141"/>
      <c r="F740" s="142"/>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94"/>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524</v>
      </c>
      <c r="B779" s="763"/>
      <c r="C779" s="763"/>
      <c r="D779" s="763"/>
      <c r="E779" s="763"/>
      <c r="F779" s="764"/>
      <c r="G779" s="440" t="s">
        <v>569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603</v>
      </c>
      <c r="H781" s="450"/>
      <c r="I781" s="450"/>
      <c r="J781" s="450"/>
      <c r="K781" s="451"/>
      <c r="L781" s="452" t="s">
        <v>604</v>
      </c>
      <c r="M781" s="453"/>
      <c r="N781" s="453"/>
      <c r="O781" s="453"/>
      <c r="P781" s="453"/>
      <c r="Q781" s="453"/>
      <c r="R781" s="453"/>
      <c r="S781" s="453"/>
      <c r="T781" s="453"/>
      <c r="U781" s="453"/>
      <c r="V781" s="453"/>
      <c r="W781" s="453"/>
      <c r="X781" s="454"/>
      <c r="Y781" s="455">
        <v>35</v>
      </c>
      <c r="Z781" s="456"/>
      <c r="AA781" s="456"/>
      <c r="AB781" s="557"/>
      <c r="AC781" s="449" t="s">
        <v>602</v>
      </c>
      <c r="AD781" s="450"/>
      <c r="AE781" s="450"/>
      <c r="AF781" s="450"/>
      <c r="AG781" s="451"/>
      <c r="AH781" s="452" t="s">
        <v>605</v>
      </c>
      <c r="AI781" s="453"/>
      <c r="AJ781" s="453"/>
      <c r="AK781" s="453"/>
      <c r="AL781" s="453"/>
      <c r="AM781" s="453"/>
      <c r="AN781" s="453"/>
      <c r="AO781" s="453"/>
      <c r="AP781" s="453"/>
      <c r="AQ781" s="453"/>
      <c r="AR781" s="453"/>
      <c r="AS781" s="453"/>
      <c r="AT781" s="454"/>
      <c r="AU781" s="455">
        <v>30</v>
      </c>
      <c r="AV781" s="456"/>
      <c r="AW781" s="456"/>
      <c r="AX781" s="457"/>
    </row>
    <row r="782" spans="1:50" ht="24.75" customHeight="1" x14ac:dyDescent="0.15">
      <c r="A782" s="556"/>
      <c r="B782" s="765"/>
      <c r="C782" s="765"/>
      <c r="D782" s="765"/>
      <c r="E782" s="765"/>
      <c r="F782" s="766"/>
      <c r="G782" s="347" t="s">
        <v>602</v>
      </c>
      <c r="H782" s="348"/>
      <c r="I782" s="348"/>
      <c r="J782" s="348"/>
      <c r="K782" s="349"/>
      <c r="L782" s="399" t="s">
        <v>605</v>
      </c>
      <c r="M782" s="400"/>
      <c r="N782" s="400"/>
      <c r="O782" s="400"/>
      <c r="P782" s="400"/>
      <c r="Q782" s="400"/>
      <c r="R782" s="400"/>
      <c r="S782" s="400"/>
      <c r="T782" s="400"/>
      <c r="U782" s="400"/>
      <c r="V782" s="400"/>
      <c r="W782" s="400"/>
      <c r="X782" s="401"/>
      <c r="Y782" s="396">
        <v>26</v>
      </c>
      <c r="Z782" s="397"/>
      <c r="AA782" s="397"/>
      <c r="AB782" s="403"/>
      <c r="AC782" s="347" t="s">
        <v>606</v>
      </c>
      <c r="AD782" s="348"/>
      <c r="AE782" s="348"/>
      <c r="AF782" s="348"/>
      <c r="AG782" s="349"/>
      <c r="AH782" s="399" t="s">
        <v>607</v>
      </c>
      <c r="AI782" s="400"/>
      <c r="AJ782" s="400"/>
      <c r="AK782" s="400"/>
      <c r="AL782" s="400"/>
      <c r="AM782" s="400"/>
      <c r="AN782" s="400"/>
      <c r="AO782" s="400"/>
      <c r="AP782" s="400"/>
      <c r="AQ782" s="400"/>
      <c r="AR782" s="400"/>
      <c r="AS782" s="400"/>
      <c r="AT782" s="401"/>
      <c r="AU782" s="396">
        <v>20</v>
      </c>
      <c r="AV782" s="397"/>
      <c r="AW782" s="397"/>
      <c r="AX782" s="398"/>
    </row>
    <row r="783" spans="1:50" ht="24.75" customHeight="1" x14ac:dyDescent="0.15">
      <c r="A783" s="556"/>
      <c r="B783" s="765"/>
      <c r="C783" s="765"/>
      <c r="D783" s="765"/>
      <c r="E783" s="765"/>
      <c r="F783" s="766"/>
      <c r="G783" s="347"/>
      <c r="H783" s="348"/>
      <c r="I783" s="348"/>
      <c r="J783" s="348"/>
      <c r="K783" s="349"/>
      <c r="L783" s="399"/>
      <c r="M783" s="400"/>
      <c r="N783" s="400"/>
      <c r="O783" s="400"/>
      <c r="P783" s="400"/>
      <c r="Q783" s="400"/>
      <c r="R783" s="400"/>
      <c r="S783" s="400"/>
      <c r="T783" s="400"/>
      <c r="U783" s="400"/>
      <c r="V783" s="400"/>
      <c r="W783" s="400"/>
      <c r="X783" s="401"/>
      <c r="Y783" s="396"/>
      <c r="Z783" s="397"/>
      <c r="AA783" s="397"/>
      <c r="AB783" s="403"/>
      <c r="AC783" s="347" t="s">
        <v>603</v>
      </c>
      <c r="AD783" s="348"/>
      <c r="AE783" s="348"/>
      <c r="AF783" s="348"/>
      <c r="AG783" s="349"/>
      <c r="AH783" s="399" t="s">
        <v>608</v>
      </c>
      <c r="AI783" s="400"/>
      <c r="AJ783" s="400"/>
      <c r="AK783" s="400"/>
      <c r="AL783" s="400"/>
      <c r="AM783" s="400"/>
      <c r="AN783" s="400"/>
      <c r="AO783" s="400"/>
      <c r="AP783" s="400"/>
      <c r="AQ783" s="400"/>
      <c r="AR783" s="400"/>
      <c r="AS783" s="400"/>
      <c r="AT783" s="401"/>
      <c r="AU783" s="396">
        <v>11</v>
      </c>
      <c r="AV783" s="397"/>
      <c r="AW783" s="397"/>
      <c r="AX783" s="398"/>
    </row>
    <row r="784" spans="1:50" ht="24.75" hidden="1" customHeight="1" x14ac:dyDescent="0.15">
      <c r="A784" s="556"/>
      <c r="B784" s="765"/>
      <c r="C784" s="765"/>
      <c r="D784" s="765"/>
      <c r="E784" s="765"/>
      <c r="F784" s="766"/>
      <c r="G784" s="347"/>
      <c r="H784" s="348"/>
      <c r="I784" s="348"/>
      <c r="J784" s="348"/>
      <c r="K784" s="349"/>
      <c r="L784" s="399"/>
      <c r="M784" s="400"/>
      <c r="N784" s="400"/>
      <c r="O784" s="400"/>
      <c r="P784" s="400"/>
      <c r="Q784" s="400"/>
      <c r="R784" s="400"/>
      <c r="S784" s="400"/>
      <c r="T784" s="400"/>
      <c r="U784" s="400"/>
      <c r="V784" s="400"/>
      <c r="W784" s="400"/>
      <c r="X784" s="401"/>
      <c r="Y784" s="396"/>
      <c r="Z784" s="397"/>
      <c r="AA784" s="397"/>
      <c r="AB784" s="403"/>
      <c r="AC784" s="347"/>
      <c r="AD784" s="348"/>
      <c r="AE784" s="348"/>
      <c r="AF784" s="348"/>
      <c r="AG784" s="349"/>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5"/>
      <c r="C785" s="765"/>
      <c r="D785" s="765"/>
      <c r="E785" s="765"/>
      <c r="F785" s="766"/>
      <c r="G785" s="347"/>
      <c r="H785" s="348"/>
      <c r="I785" s="348"/>
      <c r="J785" s="348"/>
      <c r="K785" s="349"/>
      <c r="L785" s="399"/>
      <c r="M785" s="400"/>
      <c r="N785" s="400"/>
      <c r="O785" s="400"/>
      <c r="P785" s="400"/>
      <c r="Q785" s="400"/>
      <c r="R785" s="400"/>
      <c r="S785" s="400"/>
      <c r="T785" s="400"/>
      <c r="U785" s="400"/>
      <c r="V785" s="400"/>
      <c r="W785" s="400"/>
      <c r="X785" s="401"/>
      <c r="Y785" s="396"/>
      <c r="Z785" s="397"/>
      <c r="AA785" s="397"/>
      <c r="AB785" s="403"/>
      <c r="AC785" s="347"/>
      <c r="AD785" s="348"/>
      <c r="AE785" s="348"/>
      <c r="AF785" s="348"/>
      <c r="AG785" s="349"/>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5"/>
      <c r="C786" s="765"/>
      <c r="D786" s="765"/>
      <c r="E786" s="765"/>
      <c r="F786" s="766"/>
      <c r="G786" s="347"/>
      <c r="H786" s="348"/>
      <c r="I786" s="348"/>
      <c r="J786" s="348"/>
      <c r="K786" s="349"/>
      <c r="L786" s="399"/>
      <c r="M786" s="400"/>
      <c r="N786" s="400"/>
      <c r="O786" s="400"/>
      <c r="P786" s="400"/>
      <c r="Q786" s="400"/>
      <c r="R786" s="400"/>
      <c r="S786" s="400"/>
      <c r="T786" s="400"/>
      <c r="U786" s="400"/>
      <c r="V786" s="400"/>
      <c r="W786" s="400"/>
      <c r="X786" s="401"/>
      <c r="Y786" s="396"/>
      <c r="Z786" s="397"/>
      <c r="AA786" s="397"/>
      <c r="AB786" s="403"/>
      <c r="AC786" s="347"/>
      <c r="AD786" s="348"/>
      <c r="AE786" s="348"/>
      <c r="AF786" s="348"/>
      <c r="AG786" s="349"/>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5"/>
      <c r="C787" s="765"/>
      <c r="D787" s="765"/>
      <c r="E787" s="765"/>
      <c r="F787" s="766"/>
      <c r="G787" s="347"/>
      <c r="H787" s="348"/>
      <c r="I787" s="348"/>
      <c r="J787" s="348"/>
      <c r="K787" s="349"/>
      <c r="L787" s="399"/>
      <c r="M787" s="400"/>
      <c r="N787" s="400"/>
      <c r="O787" s="400"/>
      <c r="P787" s="400"/>
      <c r="Q787" s="400"/>
      <c r="R787" s="400"/>
      <c r="S787" s="400"/>
      <c r="T787" s="400"/>
      <c r="U787" s="400"/>
      <c r="V787" s="400"/>
      <c r="W787" s="400"/>
      <c r="X787" s="401"/>
      <c r="Y787" s="396"/>
      <c r="Z787" s="397"/>
      <c r="AA787" s="397"/>
      <c r="AB787" s="403"/>
      <c r="AC787" s="347"/>
      <c r="AD787" s="348"/>
      <c r="AE787" s="348"/>
      <c r="AF787" s="348"/>
      <c r="AG787" s="349"/>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5"/>
      <c r="C788" s="765"/>
      <c r="D788" s="765"/>
      <c r="E788" s="765"/>
      <c r="F788" s="766"/>
      <c r="G788" s="347"/>
      <c r="H788" s="348"/>
      <c r="I788" s="348"/>
      <c r="J788" s="348"/>
      <c r="K788" s="349"/>
      <c r="L788" s="399"/>
      <c r="M788" s="400"/>
      <c r="N788" s="400"/>
      <c r="O788" s="400"/>
      <c r="P788" s="400"/>
      <c r="Q788" s="400"/>
      <c r="R788" s="400"/>
      <c r="S788" s="400"/>
      <c r="T788" s="400"/>
      <c r="U788" s="400"/>
      <c r="V788" s="400"/>
      <c r="W788" s="400"/>
      <c r="X788" s="401"/>
      <c r="Y788" s="396"/>
      <c r="Z788" s="397"/>
      <c r="AA788" s="397"/>
      <c r="AB788" s="403"/>
      <c r="AC788" s="347"/>
      <c r="AD788" s="348"/>
      <c r="AE788" s="348"/>
      <c r="AF788" s="348"/>
      <c r="AG788" s="349"/>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5"/>
      <c r="C789" s="765"/>
      <c r="D789" s="765"/>
      <c r="E789" s="765"/>
      <c r="F789" s="766"/>
      <c r="G789" s="347"/>
      <c r="H789" s="348"/>
      <c r="I789" s="348"/>
      <c r="J789" s="348"/>
      <c r="K789" s="349"/>
      <c r="L789" s="399"/>
      <c r="M789" s="400"/>
      <c r="N789" s="400"/>
      <c r="O789" s="400"/>
      <c r="P789" s="400"/>
      <c r="Q789" s="400"/>
      <c r="R789" s="400"/>
      <c r="S789" s="400"/>
      <c r="T789" s="400"/>
      <c r="U789" s="400"/>
      <c r="V789" s="400"/>
      <c r="W789" s="400"/>
      <c r="X789" s="401"/>
      <c r="Y789" s="396"/>
      <c r="Z789" s="397"/>
      <c r="AA789" s="397"/>
      <c r="AB789" s="403"/>
      <c r="AC789" s="347"/>
      <c r="AD789" s="348"/>
      <c r="AE789" s="348"/>
      <c r="AF789" s="348"/>
      <c r="AG789" s="349"/>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5"/>
      <c r="C790" s="765"/>
      <c r="D790" s="765"/>
      <c r="E790" s="765"/>
      <c r="F790" s="766"/>
      <c r="G790" s="347"/>
      <c r="H790" s="348"/>
      <c r="I790" s="348"/>
      <c r="J790" s="348"/>
      <c r="K790" s="349"/>
      <c r="L790" s="399"/>
      <c r="M790" s="400"/>
      <c r="N790" s="400"/>
      <c r="O790" s="400"/>
      <c r="P790" s="400"/>
      <c r="Q790" s="400"/>
      <c r="R790" s="400"/>
      <c r="S790" s="400"/>
      <c r="T790" s="400"/>
      <c r="U790" s="400"/>
      <c r="V790" s="400"/>
      <c r="W790" s="400"/>
      <c r="X790" s="401"/>
      <c r="Y790" s="396"/>
      <c r="Z790" s="397"/>
      <c r="AA790" s="397"/>
      <c r="AB790" s="403"/>
      <c r="AC790" s="347"/>
      <c r="AD790" s="348"/>
      <c r="AE790" s="348"/>
      <c r="AF790" s="348"/>
      <c r="AG790" s="34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61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61</v>
      </c>
      <c r="AV791" s="413"/>
      <c r="AW791" s="413"/>
      <c r="AX791" s="415"/>
    </row>
    <row r="792" spans="1:50" ht="24.75" customHeight="1" x14ac:dyDescent="0.15">
      <c r="A792" s="556"/>
      <c r="B792" s="765"/>
      <c r="C792" s="765"/>
      <c r="D792" s="765"/>
      <c r="E792" s="765"/>
      <c r="F792" s="766"/>
      <c r="G792" s="440" t="s">
        <v>571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572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5"/>
      <c r="C794" s="765"/>
      <c r="D794" s="765"/>
      <c r="E794" s="765"/>
      <c r="F794" s="766"/>
      <c r="G794" s="449" t="s">
        <v>603</v>
      </c>
      <c r="H794" s="450"/>
      <c r="I794" s="450"/>
      <c r="J794" s="450"/>
      <c r="K794" s="451"/>
      <c r="L794" s="452" t="s">
        <v>609</v>
      </c>
      <c r="M794" s="453"/>
      <c r="N794" s="453"/>
      <c r="O794" s="453"/>
      <c r="P794" s="453"/>
      <c r="Q794" s="453"/>
      <c r="R794" s="453"/>
      <c r="S794" s="453"/>
      <c r="T794" s="453"/>
      <c r="U794" s="453"/>
      <c r="V794" s="453"/>
      <c r="W794" s="453"/>
      <c r="X794" s="454"/>
      <c r="Y794" s="455">
        <v>27</v>
      </c>
      <c r="Z794" s="456"/>
      <c r="AA794" s="456"/>
      <c r="AB794" s="557"/>
      <c r="AC794" s="449" t="s">
        <v>603</v>
      </c>
      <c r="AD794" s="450"/>
      <c r="AE794" s="450"/>
      <c r="AF794" s="450"/>
      <c r="AG794" s="451"/>
      <c r="AH794" s="452" t="s">
        <v>639</v>
      </c>
      <c r="AI794" s="453"/>
      <c r="AJ794" s="453"/>
      <c r="AK794" s="453"/>
      <c r="AL794" s="453"/>
      <c r="AM794" s="453"/>
      <c r="AN794" s="453"/>
      <c r="AO794" s="453"/>
      <c r="AP794" s="453"/>
      <c r="AQ794" s="453"/>
      <c r="AR794" s="453"/>
      <c r="AS794" s="453"/>
      <c r="AT794" s="454"/>
      <c r="AU794" s="455">
        <v>48</v>
      </c>
      <c r="AV794" s="456"/>
      <c r="AW794" s="456"/>
      <c r="AX794" s="457"/>
    </row>
    <row r="795" spans="1:50" ht="24.75" customHeight="1" x14ac:dyDescent="0.15">
      <c r="A795" s="556"/>
      <c r="B795" s="765"/>
      <c r="C795" s="765"/>
      <c r="D795" s="765"/>
      <c r="E795" s="765"/>
      <c r="F795" s="766"/>
      <c r="G795" s="347" t="s">
        <v>602</v>
      </c>
      <c r="H795" s="348"/>
      <c r="I795" s="348"/>
      <c r="J795" s="348"/>
      <c r="K795" s="349"/>
      <c r="L795" s="399" t="s">
        <v>605</v>
      </c>
      <c r="M795" s="400"/>
      <c r="N795" s="400"/>
      <c r="O795" s="400"/>
      <c r="P795" s="400"/>
      <c r="Q795" s="400"/>
      <c r="R795" s="400"/>
      <c r="S795" s="400"/>
      <c r="T795" s="400"/>
      <c r="U795" s="400"/>
      <c r="V795" s="400"/>
      <c r="W795" s="400"/>
      <c r="X795" s="401"/>
      <c r="Y795" s="396">
        <v>18</v>
      </c>
      <c r="Z795" s="397"/>
      <c r="AA795" s="397"/>
      <c r="AB795" s="403"/>
      <c r="AC795" s="347" t="s">
        <v>638</v>
      </c>
      <c r="AD795" s="583"/>
      <c r="AE795" s="583"/>
      <c r="AF795" s="583"/>
      <c r="AG795" s="584"/>
      <c r="AH795" s="399" t="s">
        <v>630</v>
      </c>
      <c r="AI795" s="400"/>
      <c r="AJ795" s="400"/>
      <c r="AK795" s="400"/>
      <c r="AL795" s="400"/>
      <c r="AM795" s="400"/>
      <c r="AN795" s="400"/>
      <c r="AO795" s="400"/>
      <c r="AP795" s="400"/>
      <c r="AQ795" s="400"/>
      <c r="AR795" s="400"/>
      <c r="AS795" s="400"/>
      <c r="AT795" s="401"/>
      <c r="AU795" s="396">
        <v>39</v>
      </c>
      <c r="AV795" s="397"/>
      <c r="AW795" s="397"/>
      <c r="AX795" s="398"/>
    </row>
    <row r="796" spans="1:50" ht="24.75" customHeight="1" x14ac:dyDescent="0.15">
      <c r="A796" s="556"/>
      <c r="B796" s="765"/>
      <c r="C796" s="765"/>
      <c r="D796" s="765"/>
      <c r="E796" s="765"/>
      <c r="F796" s="766"/>
      <c r="G796" s="347"/>
      <c r="H796" s="348"/>
      <c r="I796" s="348"/>
      <c r="J796" s="348"/>
      <c r="K796" s="349"/>
      <c r="L796" s="399"/>
      <c r="M796" s="400"/>
      <c r="N796" s="400"/>
      <c r="O796" s="400"/>
      <c r="P796" s="400"/>
      <c r="Q796" s="400"/>
      <c r="R796" s="400"/>
      <c r="S796" s="400"/>
      <c r="T796" s="400"/>
      <c r="U796" s="400"/>
      <c r="V796" s="400"/>
      <c r="W796" s="400"/>
      <c r="X796" s="401"/>
      <c r="Y796" s="396"/>
      <c r="Z796" s="397"/>
      <c r="AA796" s="397"/>
      <c r="AB796" s="403"/>
      <c r="AC796" s="347" t="s">
        <v>606</v>
      </c>
      <c r="AD796" s="348"/>
      <c r="AE796" s="348"/>
      <c r="AF796" s="348"/>
      <c r="AG796" s="349"/>
      <c r="AH796" s="399" t="s">
        <v>631</v>
      </c>
      <c r="AI796" s="400"/>
      <c r="AJ796" s="400"/>
      <c r="AK796" s="400"/>
      <c r="AL796" s="400"/>
      <c r="AM796" s="400"/>
      <c r="AN796" s="400"/>
      <c r="AO796" s="400"/>
      <c r="AP796" s="400"/>
      <c r="AQ796" s="400"/>
      <c r="AR796" s="400"/>
      <c r="AS796" s="400"/>
      <c r="AT796" s="401"/>
      <c r="AU796" s="396">
        <v>2</v>
      </c>
      <c r="AV796" s="397"/>
      <c r="AW796" s="397"/>
      <c r="AX796" s="398"/>
    </row>
    <row r="797" spans="1:50" ht="24.75" customHeight="1" x14ac:dyDescent="0.15">
      <c r="A797" s="556"/>
      <c r="B797" s="765"/>
      <c r="C797" s="765"/>
      <c r="D797" s="765"/>
      <c r="E797" s="765"/>
      <c r="F797" s="766"/>
      <c r="G797" s="347"/>
      <c r="H797" s="348"/>
      <c r="I797" s="348"/>
      <c r="J797" s="348"/>
      <c r="K797" s="349"/>
      <c r="L797" s="399"/>
      <c r="M797" s="400"/>
      <c r="N797" s="400"/>
      <c r="O797" s="400"/>
      <c r="P797" s="400"/>
      <c r="Q797" s="400"/>
      <c r="R797" s="400"/>
      <c r="S797" s="400"/>
      <c r="T797" s="400"/>
      <c r="U797" s="400"/>
      <c r="V797" s="400"/>
      <c r="W797" s="400"/>
      <c r="X797" s="401"/>
      <c r="Y797" s="396"/>
      <c r="Z797" s="397"/>
      <c r="AA797" s="397"/>
      <c r="AB797" s="403"/>
      <c r="AC797" s="347" t="s">
        <v>632</v>
      </c>
      <c r="AD797" s="348"/>
      <c r="AE797" s="348"/>
      <c r="AF797" s="348"/>
      <c r="AG797" s="349"/>
      <c r="AH797" s="399" t="s">
        <v>633</v>
      </c>
      <c r="AI797" s="400"/>
      <c r="AJ797" s="400"/>
      <c r="AK797" s="400"/>
      <c r="AL797" s="400"/>
      <c r="AM797" s="400"/>
      <c r="AN797" s="400"/>
      <c r="AO797" s="400"/>
      <c r="AP797" s="400"/>
      <c r="AQ797" s="400"/>
      <c r="AR797" s="400"/>
      <c r="AS797" s="400"/>
      <c r="AT797" s="401"/>
      <c r="AU797" s="396">
        <v>1</v>
      </c>
      <c r="AV797" s="397"/>
      <c r="AW797" s="397"/>
      <c r="AX797" s="398"/>
    </row>
    <row r="798" spans="1:50" ht="24.75" hidden="1" customHeight="1" x14ac:dyDescent="0.15">
      <c r="A798" s="556"/>
      <c r="B798" s="765"/>
      <c r="C798" s="765"/>
      <c r="D798" s="765"/>
      <c r="E798" s="765"/>
      <c r="F798" s="766"/>
      <c r="G798" s="347"/>
      <c r="H798" s="348"/>
      <c r="I798" s="348"/>
      <c r="J798" s="348"/>
      <c r="K798" s="349"/>
      <c r="L798" s="399"/>
      <c r="M798" s="400"/>
      <c r="N798" s="400"/>
      <c r="O798" s="400"/>
      <c r="P798" s="400"/>
      <c r="Q798" s="400"/>
      <c r="R798" s="400"/>
      <c r="S798" s="400"/>
      <c r="T798" s="400"/>
      <c r="U798" s="400"/>
      <c r="V798" s="400"/>
      <c r="W798" s="400"/>
      <c r="X798" s="401"/>
      <c r="Y798" s="396"/>
      <c r="Z798" s="397"/>
      <c r="AA798" s="397"/>
      <c r="AB798" s="403"/>
      <c r="AC798" s="347"/>
      <c r="AD798" s="348"/>
      <c r="AE798" s="348"/>
      <c r="AF798" s="348"/>
      <c r="AG798" s="349"/>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7"/>
      <c r="H799" s="348"/>
      <c r="I799" s="348"/>
      <c r="J799" s="348"/>
      <c r="K799" s="349"/>
      <c r="L799" s="399"/>
      <c r="M799" s="400"/>
      <c r="N799" s="400"/>
      <c r="O799" s="400"/>
      <c r="P799" s="400"/>
      <c r="Q799" s="400"/>
      <c r="R799" s="400"/>
      <c r="S799" s="400"/>
      <c r="T799" s="400"/>
      <c r="U799" s="400"/>
      <c r="V799" s="400"/>
      <c r="W799" s="400"/>
      <c r="X799" s="401"/>
      <c r="Y799" s="396"/>
      <c r="Z799" s="397"/>
      <c r="AA799" s="397"/>
      <c r="AB799" s="403"/>
      <c r="AC799" s="347"/>
      <c r="AD799" s="348"/>
      <c r="AE799" s="348"/>
      <c r="AF799" s="348"/>
      <c r="AG799" s="349"/>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7"/>
      <c r="H800" s="348"/>
      <c r="I800" s="348"/>
      <c r="J800" s="348"/>
      <c r="K800" s="349"/>
      <c r="L800" s="399"/>
      <c r="M800" s="400"/>
      <c r="N800" s="400"/>
      <c r="O800" s="400"/>
      <c r="P800" s="400"/>
      <c r="Q800" s="400"/>
      <c r="R800" s="400"/>
      <c r="S800" s="400"/>
      <c r="T800" s="400"/>
      <c r="U800" s="400"/>
      <c r="V800" s="400"/>
      <c r="W800" s="400"/>
      <c r="X800" s="401"/>
      <c r="Y800" s="396"/>
      <c r="Z800" s="397"/>
      <c r="AA800" s="397"/>
      <c r="AB800" s="403"/>
      <c r="AC800" s="347"/>
      <c r="AD800" s="348"/>
      <c r="AE800" s="348"/>
      <c r="AF800" s="348"/>
      <c r="AG800" s="349"/>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7"/>
      <c r="H801" s="348"/>
      <c r="I801" s="348"/>
      <c r="J801" s="348"/>
      <c r="K801" s="349"/>
      <c r="L801" s="399"/>
      <c r="M801" s="400"/>
      <c r="N801" s="400"/>
      <c r="O801" s="400"/>
      <c r="P801" s="400"/>
      <c r="Q801" s="400"/>
      <c r="R801" s="400"/>
      <c r="S801" s="400"/>
      <c r="T801" s="400"/>
      <c r="U801" s="400"/>
      <c r="V801" s="400"/>
      <c r="W801" s="400"/>
      <c r="X801" s="401"/>
      <c r="Y801" s="396"/>
      <c r="Z801" s="397"/>
      <c r="AA801" s="397"/>
      <c r="AB801" s="403"/>
      <c r="AC801" s="347"/>
      <c r="AD801" s="348"/>
      <c r="AE801" s="348"/>
      <c r="AF801" s="348"/>
      <c r="AG801" s="349"/>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7"/>
      <c r="H802" s="348"/>
      <c r="I802" s="348"/>
      <c r="J802" s="348"/>
      <c r="K802" s="349"/>
      <c r="L802" s="399"/>
      <c r="M802" s="400"/>
      <c r="N802" s="400"/>
      <c r="O802" s="400"/>
      <c r="P802" s="400"/>
      <c r="Q802" s="400"/>
      <c r="R802" s="400"/>
      <c r="S802" s="400"/>
      <c r="T802" s="400"/>
      <c r="U802" s="400"/>
      <c r="V802" s="400"/>
      <c r="W802" s="400"/>
      <c r="X802" s="401"/>
      <c r="Y802" s="396"/>
      <c r="Z802" s="397"/>
      <c r="AA802" s="397"/>
      <c r="AB802" s="403"/>
      <c r="AC802" s="347"/>
      <c r="AD802" s="348"/>
      <c r="AE802" s="348"/>
      <c r="AF802" s="348"/>
      <c r="AG802" s="349"/>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7"/>
      <c r="H803" s="348"/>
      <c r="I803" s="348"/>
      <c r="J803" s="348"/>
      <c r="K803" s="349"/>
      <c r="L803" s="399"/>
      <c r="M803" s="400"/>
      <c r="N803" s="400"/>
      <c r="O803" s="400"/>
      <c r="P803" s="400"/>
      <c r="Q803" s="400"/>
      <c r="R803" s="400"/>
      <c r="S803" s="400"/>
      <c r="T803" s="400"/>
      <c r="U803" s="400"/>
      <c r="V803" s="400"/>
      <c r="W803" s="400"/>
      <c r="X803" s="401"/>
      <c r="Y803" s="396"/>
      <c r="Z803" s="397"/>
      <c r="AA803" s="397"/>
      <c r="AB803" s="403"/>
      <c r="AC803" s="347"/>
      <c r="AD803" s="348"/>
      <c r="AE803" s="348"/>
      <c r="AF803" s="348"/>
      <c r="AG803" s="349"/>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45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90</v>
      </c>
      <c r="AV804" s="413"/>
      <c r="AW804" s="413"/>
      <c r="AX804" s="415"/>
    </row>
    <row r="805" spans="1:50" ht="24.75" customHeight="1" x14ac:dyDescent="0.15">
      <c r="A805" s="556"/>
      <c r="B805" s="765"/>
      <c r="C805" s="765"/>
      <c r="D805" s="765"/>
      <c r="E805" s="765"/>
      <c r="F805" s="766"/>
      <c r="G805" s="440" t="s">
        <v>573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574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5"/>
      <c r="C807" s="765"/>
      <c r="D807" s="765"/>
      <c r="E807" s="765"/>
      <c r="F807" s="766"/>
      <c r="G807" s="449" t="s">
        <v>616</v>
      </c>
      <c r="H807" s="450"/>
      <c r="I807" s="450"/>
      <c r="J807" s="450"/>
      <c r="K807" s="451"/>
      <c r="L807" s="452" t="s">
        <v>617</v>
      </c>
      <c r="M807" s="453"/>
      <c r="N807" s="453"/>
      <c r="O807" s="453"/>
      <c r="P807" s="453"/>
      <c r="Q807" s="453"/>
      <c r="R807" s="453"/>
      <c r="S807" s="453"/>
      <c r="T807" s="453"/>
      <c r="U807" s="453"/>
      <c r="V807" s="453"/>
      <c r="W807" s="453"/>
      <c r="X807" s="454"/>
      <c r="Y807" s="455">
        <v>5</v>
      </c>
      <c r="Z807" s="456"/>
      <c r="AA807" s="456"/>
      <c r="AB807" s="557"/>
      <c r="AC807" s="449" t="s">
        <v>602</v>
      </c>
      <c r="AD807" s="450"/>
      <c r="AE807" s="450"/>
      <c r="AF807" s="450"/>
      <c r="AG807" s="451"/>
      <c r="AH807" s="452" t="s">
        <v>630</v>
      </c>
      <c r="AI807" s="453"/>
      <c r="AJ807" s="453"/>
      <c r="AK807" s="453"/>
      <c r="AL807" s="453"/>
      <c r="AM807" s="453"/>
      <c r="AN807" s="453"/>
      <c r="AO807" s="453"/>
      <c r="AP807" s="453"/>
      <c r="AQ807" s="453"/>
      <c r="AR807" s="453"/>
      <c r="AS807" s="453"/>
      <c r="AT807" s="454"/>
      <c r="AU807" s="455">
        <v>17</v>
      </c>
      <c r="AV807" s="456"/>
      <c r="AW807" s="456"/>
      <c r="AX807" s="457"/>
    </row>
    <row r="808" spans="1:50" ht="24.75" customHeight="1" x14ac:dyDescent="0.15">
      <c r="A808" s="556"/>
      <c r="B808" s="765"/>
      <c r="C808" s="765"/>
      <c r="D808" s="765"/>
      <c r="E808" s="765"/>
      <c r="F808" s="766"/>
      <c r="G808" s="347" t="s">
        <v>618</v>
      </c>
      <c r="H808" s="348"/>
      <c r="I808" s="348"/>
      <c r="J808" s="348"/>
      <c r="K808" s="349"/>
      <c r="L808" s="399" t="s">
        <v>620</v>
      </c>
      <c r="M808" s="400"/>
      <c r="N808" s="400"/>
      <c r="O808" s="400"/>
      <c r="P808" s="400"/>
      <c r="Q808" s="400"/>
      <c r="R808" s="400"/>
      <c r="S808" s="400"/>
      <c r="T808" s="400"/>
      <c r="U808" s="400"/>
      <c r="V808" s="400"/>
      <c r="W808" s="400"/>
      <c r="X808" s="401"/>
      <c r="Y808" s="396">
        <v>2</v>
      </c>
      <c r="Z808" s="397"/>
      <c r="AA808" s="397"/>
      <c r="AB808" s="403"/>
      <c r="AC808" s="347" t="s">
        <v>603</v>
      </c>
      <c r="AD808" s="348"/>
      <c r="AE808" s="348"/>
      <c r="AF808" s="348"/>
      <c r="AG808" s="349"/>
      <c r="AH808" s="399" t="s">
        <v>640</v>
      </c>
      <c r="AI808" s="400"/>
      <c r="AJ808" s="400"/>
      <c r="AK808" s="400"/>
      <c r="AL808" s="400"/>
      <c r="AM808" s="400"/>
      <c r="AN808" s="400"/>
      <c r="AO808" s="400"/>
      <c r="AP808" s="400"/>
      <c r="AQ808" s="400"/>
      <c r="AR808" s="400"/>
      <c r="AS808" s="400"/>
      <c r="AT808" s="401"/>
      <c r="AU808" s="396">
        <v>6</v>
      </c>
      <c r="AV808" s="397"/>
      <c r="AW808" s="397"/>
      <c r="AX808" s="398"/>
    </row>
    <row r="809" spans="1:50" ht="24.75" customHeight="1" x14ac:dyDescent="0.15">
      <c r="A809" s="556"/>
      <c r="B809" s="765"/>
      <c r="C809" s="765"/>
      <c r="D809" s="765"/>
      <c r="E809" s="765"/>
      <c r="F809" s="766"/>
      <c r="G809" s="347" t="s">
        <v>621</v>
      </c>
      <c r="H809" s="348"/>
      <c r="I809" s="348"/>
      <c r="J809" s="348"/>
      <c r="K809" s="349"/>
      <c r="L809" s="399" t="s">
        <v>622</v>
      </c>
      <c r="M809" s="400"/>
      <c r="N809" s="400"/>
      <c r="O809" s="400"/>
      <c r="P809" s="400"/>
      <c r="Q809" s="400"/>
      <c r="R809" s="400"/>
      <c r="S809" s="400"/>
      <c r="T809" s="400"/>
      <c r="U809" s="400"/>
      <c r="V809" s="400"/>
      <c r="W809" s="400"/>
      <c r="X809" s="401"/>
      <c r="Y809" s="396">
        <v>2</v>
      </c>
      <c r="Z809" s="397"/>
      <c r="AA809" s="397"/>
      <c r="AB809" s="403"/>
      <c r="AC809" s="347" t="s">
        <v>606</v>
      </c>
      <c r="AD809" s="348"/>
      <c r="AE809" s="348"/>
      <c r="AF809" s="348"/>
      <c r="AG809" s="349"/>
      <c r="AH809" s="399" t="s">
        <v>607</v>
      </c>
      <c r="AI809" s="400"/>
      <c r="AJ809" s="400"/>
      <c r="AK809" s="400"/>
      <c r="AL809" s="400"/>
      <c r="AM809" s="400"/>
      <c r="AN809" s="400"/>
      <c r="AO809" s="400"/>
      <c r="AP809" s="400"/>
      <c r="AQ809" s="400"/>
      <c r="AR809" s="400"/>
      <c r="AS809" s="400"/>
      <c r="AT809" s="401"/>
      <c r="AU809" s="396">
        <v>3</v>
      </c>
      <c r="AV809" s="397"/>
      <c r="AW809" s="397"/>
      <c r="AX809" s="398"/>
    </row>
    <row r="810" spans="1:50" ht="24.75" hidden="1" customHeight="1" x14ac:dyDescent="0.15">
      <c r="A810" s="556"/>
      <c r="B810" s="765"/>
      <c r="C810" s="765"/>
      <c r="D810" s="765"/>
      <c r="E810" s="765"/>
      <c r="F810" s="766"/>
      <c r="G810" s="347"/>
      <c r="H810" s="348"/>
      <c r="I810" s="348"/>
      <c r="J810" s="348"/>
      <c r="K810" s="349"/>
      <c r="L810" s="399"/>
      <c r="M810" s="400"/>
      <c r="N810" s="400"/>
      <c r="O810" s="400"/>
      <c r="P810" s="400"/>
      <c r="Q810" s="400"/>
      <c r="R810" s="400"/>
      <c r="S810" s="400"/>
      <c r="T810" s="400"/>
      <c r="U810" s="400"/>
      <c r="V810" s="400"/>
      <c r="W810" s="400"/>
      <c r="X810" s="401"/>
      <c r="Y810" s="396"/>
      <c r="Z810" s="397"/>
      <c r="AA810" s="397"/>
      <c r="AB810" s="403"/>
      <c r="AC810" s="347"/>
      <c r="AD810" s="348"/>
      <c r="AE810" s="348"/>
      <c r="AF810" s="348"/>
      <c r="AG810" s="349"/>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7"/>
      <c r="H811" s="348"/>
      <c r="I811" s="348"/>
      <c r="J811" s="348"/>
      <c r="K811" s="349"/>
      <c r="L811" s="399"/>
      <c r="M811" s="400"/>
      <c r="N811" s="400"/>
      <c r="O811" s="400"/>
      <c r="P811" s="400"/>
      <c r="Q811" s="400"/>
      <c r="R811" s="400"/>
      <c r="S811" s="400"/>
      <c r="T811" s="400"/>
      <c r="U811" s="400"/>
      <c r="V811" s="400"/>
      <c r="W811" s="400"/>
      <c r="X811" s="401"/>
      <c r="Y811" s="396"/>
      <c r="Z811" s="397"/>
      <c r="AA811" s="397"/>
      <c r="AB811" s="403"/>
      <c r="AC811" s="347"/>
      <c r="AD811" s="348"/>
      <c r="AE811" s="348"/>
      <c r="AF811" s="348"/>
      <c r="AG811" s="349"/>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7"/>
      <c r="H812" s="348"/>
      <c r="I812" s="348"/>
      <c r="J812" s="348"/>
      <c r="K812" s="349"/>
      <c r="L812" s="399"/>
      <c r="M812" s="400"/>
      <c r="N812" s="400"/>
      <c r="O812" s="400"/>
      <c r="P812" s="400"/>
      <c r="Q812" s="400"/>
      <c r="R812" s="400"/>
      <c r="S812" s="400"/>
      <c r="T812" s="400"/>
      <c r="U812" s="400"/>
      <c r="V812" s="400"/>
      <c r="W812" s="400"/>
      <c r="X812" s="401"/>
      <c r="Y812" s="396"/>
      <c r="Z812" s="397"/>
      <c r="AA812" s="397"/>
      <c r="AB812" s="403"/>
      <c r="AC812" s="347"/>
      <c r="AD812" s="348"/>
      <c r="AE812" s="348"/>
      <c r="AF812" s="348"/>
      <c r="AG812" s="349"/>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7"/>
      <c r="H813" s="348"/>
      <c r="I813" s="348"/>
      <c r="J813" s="348"/>
      <c r="K813" s="349"/>
      <c r="L813" s="399"/>
      <c r="M813" s="400"/>
      <c r="N813" s="400"/>
      <c r="O813" s="400"/>
      <c r="P813" s="400"/>
      <c r="Q813" s="400"/>
      <c r="R813" s="400"/>
      <c r="S813" s="400"/>
      <c r="T813" s="400"/>
      <c r="U813" s="400"/>
      <c r="V813" s="400"/>
      <c r="W813" s="400"/>
      <c r="X813" s="401"/>
      <c r="Y813" s="396"/>
      <c r="Z813" s="397"/>
      <c r="AA813" s="397"/>
      <c r="AB813" s="403"/>
      <c r="AC813" s="347"/>
      <c r="AD813" s="348"/>
      <c r="AE813" s="348"/>
      <c r="AF813" s="348"/>
      <c r="AG813" s="349"/>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7"/>
      <c r="H814" s="348"/>
      <c r="I814" s="348"/>
      <c r="J814" s="348"/>
      <c r="K814" s="349"/>
      <c r="L814" s="399"/>
      <c r="M814" s="400"/>
      <c r="N814" s="400"/>
      <c r="O814" s="400"/>
      <c r="P814" s="400"/>
      <c r="Q814" s="400"/>
      <c r="R814" s="400"/>
      <c r="S814" s="400"/>
      <c r="T814" s="400"/>
      <c r="U814" s="400"/>
      <c r="V814" s="400"/>
      <c r="W814" s="400"/>
      <c r="X814" s="401"/>
      <c r="Y814" s="396"/>
      <c r="Z814" s="397"/>
      <c r="AA814" s="397"/>
      <c r="AB814" s="403"/>
      <c r="AC814" s="347"/>
      <c r="AD814" s="348"/>
      <c r="AE814" s="348"/>
      <c r="AF814" s="348"/>
      <c r="AG814" s="349"/>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7"/>
      <c r="H815" s="348"/>
      <c r="I815" s="348"/>
      <c r="J815" s="348"/>
      <c r="K815" s="349"/>
      <c r="L815" s="399"/>
      <c r="M815" s="400"/>
      <c r="N815" s="400"/>
      <c r="O815" s="400"/>
      <c r="P815" s="400"/>
      <c r="Q815" s="400"/>
      <c r="R815" s="400"/>
      <c r="S815" s="400"/>
      <c r="T815" s="400"/>
      <c r="U815" s="400"/>
      <c r="V815" s="400"/>
      <c r="W815" s="400"/>
      <c r="X815" s="401"/>
      <c r="Y815" s="396"/>
      <c r="Z815" s="397"/>
      <c r="AA815" s="397"/>
      <c r="AB815" s="403"/>
      <c r="AC815" s="347"/>
      <c r="AD815" s="348"/>
      <c r="AE815" s="348"/>
      <c r="AF815" s="348"/>
      <c r="AG815" s="349"/>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7"/>
      <c r="H816" s="348"/>
      <c r="I816" s="348"/>
      <c r="J816" s="348"/>
      <c r="K816" s="349"/>
      <c r="L816" s="399"/>
      <c r="M816" s="400"/>
      <c r="N816" s="400"/>
      <c r="O816" s="400"/>
      <c r="P816" s="400"/>
      <c r="Q816" s="400"/>
      <c r="R816" s="400"/>
      <c r="S816" s="400"/>
      <c r="T816" s="400"/>
      <c r="U816" s="400"/>
      <c r="V816" s="400"/>
      <c r="W816" s="400"/>
      <c r="X816" s="401"/>
      <c r="Y816" s="396"/>
      <c r="Z816" s="397"/>
      <c r="AA816" s="397"/>
      <c r="AB816" s="403"/>
      <c r="AC816" s="347"/>
      <c r="AD816" s="348"/>
      <c r="AE816" s="348"/>
      <c r="AF816" s="348"/>
      <c r="AG816" s="349"/>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26</v>
      </c>
      <c r="AV817" s="413"/>
      <c r="AW817" s="413"/>
      <c r="AX817" s="415"/>
    </row>
    <row r="818" spans="1:50" ht="24.75" customHeight="1" x14ac:dyDescent="0.15">
      <c r="A818" s="556"/>
      <c r="B818" s="765"/>
      <c r="C818" s="765"/>
      <c r="D818" s="765"/>
      <c r="E818" s="765"/>
      <c r="F818" s="766"/>
      <c r="G818" s="440" t="s">
        <v>614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38.25" customHeight="1" x14ac:dyDescent="0.15">
      <c r="A820" s="556"/>
      <c r="B820" s="765"/>
      <c r="C820" s="765"/>
      <c r="D820" s="765"/>
      <c r="E820" s="765"/>
      <c r="F820" s="766"/>
      <c r="G820" s="449" t="s">
        <v>615</v>
      </c>
      <c r="H820" s="450"/>
      <c r="I820" s="450"/>
      <c r="J820" s="450"/>
      <c r="K820" s="451"/>
      <c r="L820" s="452" t="s">
        <v>619</v>
      </c>
      <c r="M820" s="453"/>
      <c r="N820" s="453"/>
      <c r="O820" s="453"/>
      <c r="P820" s="453"/>
      <c r="Q820" s="453"/>
      <c r="R820" s="453"/>
      <c r="S820" s="453"/>
      <c r="T820" s="453"/>
      <c r="U820" s="453"/>
      <c r="V820" s="453"/>
      <c r="W820" s="453"/>
      <c r="X820" s="454"/>
      <c r="Y820" s="455">
        <v>2</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399"/>
      <c r="M821" s="400"/>
      <c r="N821" s="400"/>
      <c r="O821" s="400"/>
      <c r="P821" s="400"/>
      <c r="Q821" s="400"/>
      <c r="R821" s="400"/>
      <c r="S821" s="400"/>
      <c r="T821" s="400"/>
      <c r="U821" s="400"/>
      <c r="V821" s="400"/>
      <c r="W821" s="400"/>
      <c r="X821" s="401"/>
      <c r="Y821" s="396"/>
      <c r="Z821" s="397"/>
      <c r="AA821" s="397"/>
      <c r="AB821" s="403"/>
      <c r="AC821" s="347"/>
      <c r="AD821" s="348"/>
      <c r="AE821" s="348"/>
      <c r="AF821" s="348"/>
      <c r="AG821" s="349"/>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7"/>
      <c r="H822" s="348"/>
      <c r="I822" s="348"/>
      <c r="J822" s="348"/>
      <c r="K822" s="349"/>
      <c r="L822" s="399"/>
      <c r="M822" s="400"/>
      <c r="N822" s="400"/>
      <c r="O822" s="400"/>
      <c r="P822" s="400"/>
      <c r="Q822" s="400"/>
      <c r="R822" s="400"/>
      <c r="S822" s="400"/>
      <c r="T822" s="400"/>
      <c r="U822" s="400"/>
      <c r="V822" s="400"/>
      <c r="W822" s="400"/>
      <c r="X822" s="401"/>
      <c r="Y822" s="396"/>
      <c r="Z822" s="397"/>
      <c r="AA822" s="397"/>
      <c r="AB822" s="403"/>
      <c r="AC822" s="347"/>
      <c r="AD822" s="348"/>
      <c r="AE822" s="348"/>
      <c r="AF822" s="348"/>
      <c r="AG822" s="349"/>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7"/>
      <c r="H823" s="348"/>
      <c r="I823" s="348"/>
      <c r="J823" s="348"/>
      <c r="K823" s="349"/>
      <c r="L823" s="399"/>
      <c r="M823" s="400"/>
      <c r="N823" s="400"/>
      <c r="O823" s="400"/>
      <c r="P823" s="400"/>
      <c r="Q823" s="400"/>
      <c r="R823" s="400"/>
      <c r="S823" s="400"/>
      <c r="T823" s="400"/>
      <c r="U823" s="400"/>
      <c r="V823" s="400"/>
      <c r="W823" s="400"/>
      <c r="X823" s="401"/>
      <c r="Y823" s="396"/>
      <c r="Z823" s="397"/>
      <c r="AA823" s="397"/>
      <c r="AB823" s="403"/>
      <c r="AC823" s="347"/>
      <c r="AD823" s="348"/>
      <c r="AE823" s="348"/>
      <c r="AF823" s="348"/>
      <c r="AG823" s="349"/>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7"/>
      <c r="H824" s="348"/>
      <c r="I824" s="348"/>
      <c r="J824" s="348"/>
      <c r="K824" s="349"/>
      <c r="L824" s="399"/>
      <c r="M824" s="400"/>
      <c r="N824" s="400"/>
      <c r="O824" s="400"/>
      <c r="P824" s="400"/>
      <c r="Q824" s="400"/>
      <c r="R824" s="400"/>
      <c r="S824" s="400"/>
      <c r="T824" s="400"/>
      <c r="U824" s="400"/>
      <c r="V824" s="400"/>
      <c r="W824" s="400"/>
      <c r="X824" s="401"/>
      <c r="Y824" s="396"/>
      <c r="Z824" s="397"/>
      <c r="AA824" s="397"/>
      <c r="AB824" s="403"/>
      <c r="AC824" s="347"/>
      <c r="AD824" s="348"/>
      <c r="AE824" s="348"/>
      <c r="AF824" s="348"/>
      <c r="AG824" s="349"/>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7"/>
      <c r="H825" s="348"/>
      <c r="I825" s="348"/>
      <c r="J825" s="348"/>
      <c r="K825" s="349"/>
      <c r="L825" s="399"/>
      <c r="M825" s="400"/>
      <c r="N825" s="400"/>
      <c r="O825" s="400"/>
      <c r="P825" s="400"/>
      <c r="Q825" s="400"/>
      <c r="R825" s="400"/>
      <c r="S825" s="400"/>
      <c r="T825" s="400"/>
      <c r="U825" s="400"/>
      <c r="V825" s="400"/>
      <c r="W825" s="400"/>
      <c r="X825" s="401"/>
      <c r="Y825" s="396"/>
      <c r="Z825" s="397"/>
      <c r="AA825" s="397"/>
      <c r="AB825" s="403"/>
      <c r="AC825" s="347"/>
      <c r="AD825" s="348"/>
      <c r="AE825" s="348"/>
      <c r="AF825" s="348"/>
      <c r="AG825" s="349"/>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7"/>
      <c r="H826" s="348"/>
      <c r="I826" s="348"/>
      <c r="J826" s="348"/>
      <c r="K826" s="349"/>
      <c r="L826" s="399"/>
      <c r="M826" s="400"/>
      <c r="N826" s="400"/>
      <c r="O826" s="400"/>
      <c r="P826" s="400"/>
      <c r="Q826" s="400"/>
      <c r="R826" s="400"/>
      <c r="S826" s="400"/>
      <c r="T826" s="400"/>
      <c r="U826" s="400"/>
      <c r="V826" s="400"/>
      <c r="W826" s="400"/>
      <c r="X826" s="401"/>
      <c r="Y826" s="396"/>
      <c r="Z826" s="397"/>
      <c r="AA826" s="397"/>
      <c r="AB826" s="403"/>
      <c r="AC826" s="347"/>
      <c r="AD826" s="348"/>
      <c r="AE826" s="348"/>
      <c r="AF826" s="348"/>
      <c r="AG826" s="349"/>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7"/>
      <c r="H827" s="348"/>
      <c r="I827" s="348"/>
      <c r="J827" s="348"/>
      <c r="K827" s="349"/>
      <c r="L827" s="399"/>
      <c r="M827" s="400"/>
      <c r="N827" s="400"/>
      <c r="O827" s="400"/>
      <c r="P827" s="400"/>
      <c r="Q827" s="400"/>
      <c r="R827" s="400"/>
      <c r="S827" s="400"/>
      <c r="T827" s="400"/>
      <c r="U827" s="400"/>
      <c r="V827" s="400"/>
      <c r="W827" s="400"/>
      <c r="X827" s="401"/>
      <c r="Y827" s="396"/>
      <c r="Z827" s="397"/>
      <c r="AA827" s="397"/>
      <c r="AB827" s="403"/>
      <c r="AC827" s="347"/>
      <c r="AD827" s="348"/>
      <c r="AE827" s="348"/>
      <c r="AF827" s="348"/>
      <c r="AG827" s="349"/>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7"/>
      <c r="H828" s="348"/>
      <c r="I828" s="348"/>
      <c r="J828" s="348"/>
      <c r="K828" s="349"/>
      <c r="L828" s="399"/>
      <c r="M828" s="400"/>
      <c r="N828" s="400"/>
      <c r="O828" s="400"/>
      <c r="P828" s="400"/>
      <c r="Q828" s="400"/>
      <c r="R828" s="400"/>
      <c r="S828" s="400"/>
      <c r="T828" s="400"/>
      <c r="U828" s="400"/>
      <c r="V828" s="400"/>
      <c r="W828" s="400"/>
      <c r="X828" s="401"/>
      <c r="Y828" s="396"/>
      <c r="Z828" s="397"/>
      <c r="AA828" s="397"/>
      <c r="AB828" s="403"/>
      <c r="AC828" s="347"/>
      <c r="AD828" s="348"/>
      <c r="AE828" s="348"/>
      <c r="AF828" s="348"/>
      <c r="AG828" s="349"/>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7"/>
      <c r="H829" s="348"/>
      <c r="I829" s="348"/>
      <c r="J829" s="348"/>
      <c r="K829" s="349"/>
      <c r="L829" s="399"/>
      <c r="M829" s="400"/>
      <c r="N829" s="400"/>
      <c r="O829" s="400"/>
      <c r="P829" s="400"/>
      <c r="Q829" s="400"/>
      <c r="R829" s="400"/>
      <c r="S829" s="400"/>
      <c r="T829" s="400"/>
      <c r="U829" s="400"/>
      <c r="V829" s="400"/>
      <c r="W829" s="400"/>
      <c r="X829" s="401"/>
      <c r="Y829" s="396"/>
      <c r="Z829" s="397"/>
      <c r="AA829" s="397"/>
      <c r="AB829" s="403"/>
      <c r="AC829" s="347"/>
      <c r="AD829" s="348"/>
      <c r="AE829" s="348"/>
      <c r="AF829" s="348"/>
      <c r="AG829" s="349"/>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2</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481</v>
      </c>
      <c r="AM831" s="961"/>
      <c r="AN831" s="961"/>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431</v>
      </c>
      <c r="K836" s="113"/>
      <c r="L836" s="113"/>
      <c r="M836" s="113"/>
      <c r="N836" s="113"/>
      <c r="O836" s="113"/>
      <c r="P836" s="346" t="s">
        <v>376</v>
      </c>
      <c r="Q836" s="346"/>
      <c r="R836" s="346"/>
      <c r="S836" s="346"/>
      <c r="T836" s="346"/>
      <c r="U836" s="346"/>
      <c r="V836" s="346"/>
      <c r="W836" s="346"/>
      <c r="X836" s="346"/>
      <c r="Y836" s="343" t="s">
        <v>428</v>
      </c>
      <c r="Z836" s="344"/>
      <c r="AA836" s="344"/>
      <c r="AB836" s="344"/>
      <c r="AC836" s="276" t="s">
        <v>474</v>
      </c>
      <c r="AD836" s="276"/>
      <c r="AE836" s="276"/>
      <c r="AF836" s="276"/>
      <c r="AG836" s="276"/>
      <c r="AH836" s="343" t="s">
        <v>505</v>
      </c>
      <c r="AI836" s="345"/>
      <c r="AJ836" s="345"/>
      <c r="AK836" s="345"/>
      <c r="AL836" s="345" t="s">
        <v>21</v>
      </c>
      <c r="AM836" s="345"/>
      <c r="AN836" s="345"/>
      <c r="AO836" s="427"/>
      <c r="AP836" s="428" t="s">
        <v>432</v>
      </c>
      <c r="AQ836" s="428"/>
      <c r="AR836" s="428"/>
      <c r="AS836" s="428"/>
      <c r="AT836" s="428"/>
      <c r="AU836" s="428"/>
      <c r="AV836" s="428"/>
      <c r="AW836" s="428"/>
      <c r="AX836" s="428"/>
    </row>
    <row r="837" spans="1:50" ht="54" customHeight="1" x14ac:dyDescent="0.15">
      <c r="A837" s="402">
        <v>1</v>
      </c>
      <c r="B837" s="402">
        <v>1</v>
      </c>
      <c r="C837" s="424" t="s">
        <v>575</v>
      </c>
      <c r="D837" s="416"/>
      <c r="E837" s="416"/>
      <c r="F837" s="416"/>
      <c r="G837" s="416"/>
      <c r="H837" s="416"/>
      <c r="I837" s="416"/>
      <c r="J837" s="417">
        <v>9011105000974</v>
      </c>
      <c r="K837" s="418"/>
      <c r="L837" s="418"/>
      <c r="M837" s="418"/>
      <c r="N837" s="418"/>
      <c r="O837" s="418"/>
      <c r="P837" s="425" t="s">
        <v>581</v>
      </c>
      <c r="Q837" s="316"/>
      <c r="R837" s="316"/>
      <c r="S837" s="316"/>
      <c r="T837" s="316"/>
      <c r="U837" s="316"/>
      <c r="V837" s="316"/>
      <c r="W837" s="316"/>
      <c r="X837" s="316"/>
      <c r="Y837" s="317">
        <v>61</v>
      </c>
      <c r="Z837" s="318"/>
      <c r="AA837" s="318"/>
      <c r="AB837" s="319"/>
      <c r="AC837" s="327" t="s">
        <v>583</v>
      </c>
      <c r="AD837" s="426"/>
      <c r="AE837" s="426"/>
      <c r="AF837" s="426"/>
      <c r="AG837" s="426"/>
      <c r="AH837" s="419" t="s">
        <v>699</v>
      </c>
      <c r="AI837" s="420"/>
      <c r="AJ837" s="420"/>
      <c r="AK837" s="420"/>
      <c r="AL837" s="324" t="s">
        <v>699</v>
      </c>
      <c r="AM837" s="325"/>
      <c r="AN837" s="325"/>
      <c r="AO837" s="326"/>
      <c r="AP837" s="320" t="s">
        <v>698</v>
      </c>
      <c r="AQ837" s="320"/>
      <c r="AR837" s="320"/>
      <c r="AS837" s="320"/>
      <c r="AT837" s="320"/>
      <c r="AU837" s="320"/>
      <c r="AV837" s="320"/>
      <c r="AW837" s="320"/>
      <c r="AX837" s="320"/>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7"/>
      <c r="AD838" s="327"/>
      <c r="AE838" s="327"/>
      <c r="AF838" s="327"/>
      <c r="AG838" s="327"/>
      <c r="AH838" s="419"/>
      <c r="AI838" s="420"/>
      <c r="AJ838" s="420"/>
      <c r="AK838" s="420"/>
      <c r="AL838" s="421"/>
      <c r="AM838" s="422"/>
      <c r="AN838" s="422"/>
      <c r="AO838" s="423"/>
      <c r="AP838" s="320"/>
      <c r="AQ838" s="320"/>
      <c r="AR838" s="320"/>
      <c r="AS838" s="320"/>
      <c r="AT838" s="320"/>
      <c r="AU838" s="320"/>
      <c r="AV838" s="320"/>
      <c r="AW838" s="320"/>
      <c r="AX838" s="320"/>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1.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431</v>
      </c>
      <c r="K869" s="113"/>
      <c r="L869" s="113"/>
      <c r="M869" s="113"/>
      <c r="N869" s="113"/>
      <c r="O869" s="113"/>
      <c r="P869" s="346" t="s">
        <v>376</v>
      </c>
      <c r="Q869" s="346"/>
      <c r="R869" s="346"/>
      <c r="S869" s="346"/>
      <c r="T869" s="346"/>
      <c r="U869" s="346"/>
      <c r="V869" s="346"/>
      <c r="W869" s="346"/>
      <c r="X869" s="346"/>
      <c r="Y869" s="343" t="s">
        <v>428</v>
      </c>
      <c r="Z869" s="344"/>
      <c r="AA869" s="344"/>
      <c r="AB869" s="344"/>
      <c r="AC869" s="276" t="s">
        <v>474</v>
      </c>
      <c r="AD869" s="276"/>
      <c r="AE869" s="276"/>
      <c r="AF869" s="276"/>
      <c r="AG869" s="276"/>
      <c r="AH869" s="343" t="s">
        <v>505</v>
      </c>
      <c r="AI869" s="345"/>
      <c r="AJ869" s="345"/>
      <c r="AK869" s="345"/>
      <c r="AL869" s="345" t="s">
        <v>21</v>
      </c>
      <c r="AM869" s="345"/>
      <c r="AN869" s="345"/>
      <c r="AO869" s="427"/>
      <c r="AP869" s="428" t="s">
        <v>432</v>
      </c>
      <c r="AQ869" s="428"/>
      <c r="AR869" s="428"/>
      <c r="AS869" s="428"/>
      <c r="AT869" s="428"/>
      <c r="AU869" s="428"/>
      <c r="AV869" s="428"/>
      <c r="AW869" s="428"/>
      <c r="AX869" s="428"/>
    </row>
    <row r="870" spans="1:50" ht="54.75" customHeight="1" x14ac:dyDescent="0.15">
      <c r="A870" s="402">
        <v>1</v>
      </c>
      <c r="B870" s="402">
        <v>1</v>
      </c>
      <c r="C870" s="424" t="s">
        <v>576</v>
      </c>
      <c r="D870" s="416"/>
      <c r="E870" s="416"/>
      <c r="F870" s="416"/>
      <c r="G870" s="416"/>
      <c r="H870" s="416"/>
      <c r="I870" s="416"/>
      <c r="J870" s="417">
        <v>2120005002365</v>
      </c>
      <c r="K870" s="418"/>
      <c r="L870" s="418"/>
      <c r="M870" s="418"/>
      <c r="N870" s="418"/>
      <c r="O870" s="418"/>
      <c r="P870" s="425" t="s">
        <v>580</v>
      </c>
      <c r="Q870" s="316"/>
      <c r="R870" s="316"/>
      <c r="S870" s="316"/>
      <c r="T870" s="316"/>
      <c r="U870" s="316"/>
      <c r="V870" s="316"/>
      <c r="W870" s="316"/>
      <c r="X870" s="316"/>
      <c r="Y870" s="317">
        <v>61</v>
      </c>
      <c r="Z870" s="318"/>
      <c r="AA870" s="318"/>
      <c r="AB870" s="319"/>
      <c r="AC870" s="327" t="s">
        <v>583</v>
      </c>
      <c r="AD870" s="426"/>
      <c r="AE870" s="426"/>
      <c r="AF870" s="426"/>
      <c r="AG870" s="426"/>
      <c r="AH870" s="419" t="s">
        <v>700</v>
      </c>
      <c r="AI870" s="420"/>
      <c r="AJ870" s="420"/>
      <c r="AK870" s="420"/>
      <c r="AL870" s="324" t="s">
        <v>697</v>
      </c>
      <c r="AM870" s="325"/>
      <c r="AN870" s="325"/>
      <c r="AO870" s="326"/>
      <c r="AP870" s="320" t="s">
        <v>698</v>
      </c>
      <c r="AQ870" s="320"/>
      <c r="AR870" s="320"/>
      <c r="AS870" s="320"/>
      <c r="AT870" s="320"/>
      <c r="AU870" s="320"/>
      <c r="AV870" s="320"/>
      <c r="AW870" s="320"/>
      <c r="AX870" s="320"/>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7"/>
      <c r="AD871" s="327"/>
      <c r="AE871" s="327"/>
      <c r="AF871" s="327"/>
      <c r="AG871" s="327"/>
      <c r="AH871" s="419"/>
      <c r="AI871" s="420"/>
      <c r="AJ871" s="420"/>
      <c r="AK871" s="420"/>
      <c r="AL871" s="421"/>
      <c r="AM871" s="422"/>
      <c r="AN871" s="422"/>
      <c r="AO871" s="423"/>
      <c r="AP871" s="320"/>
      <c r="AQ871" s="320"/>
      <c r="AR871" s="320"/>
      <c r="AS871" s="320"/>
      <c r="AT871" s="320"/>
      <c r="AU871" s="320"/>
      <c r="AV871" s="320"/>
      <c r="AW871" s="320"/>
      <c r="AX871" s="320"/>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2.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431</v>
      </c>
      <c r="K902" s="113"/>
      <c r="L902" s="113"/>
      <c r="M902" s="113"/>
      <c r="N902" s="113"/>
      <c r="O902" s="113"/>
      <c r="P902" s="346" t="s">
        <v>376</v>
      </c>
      <c r="Q902" s="346"/>
      <c r="R902" s="346"/>
      <c r="S902" s="346"/>
      <c r="T902" s="346"/>
      <c r="U902" s="346"/>
      <c r="V902" s="346"/>
      <c r="W902" s="346"/>
      <c r="X902" s="346"/>
      <c r="Y902" s="343" t="s">
        <v>428</v>
      </c>
      <c r="Z902" s="344"/>
      <c r="AA902" s="344"/>
      <c r="AB902" s="344"/>
      <c r="AC902" s="276" t="s">
        <v>474</v>
      </c>
      <c r="AD902" s="276"/>
      <c r="AE902" s="276"/>
      <c r="AF902" s="276"/>
      <c r="AG902" s="276"/>
      <c r="AH902" s="343" t="s">
        <v>505</v>
      </c>
      <c r="AI902" s="345"/>
      <c r="AJ902" s="345"/>
      <c r="AK902" s="345"/>
      <c r="AL902" s="345" t="s">
        <v>21</v>
      </c>
      <c r="AM902" s="345"/>
      <c r="AN902" s="345"/>
      <c r="AO902" s="427"/>
      <c r="AP902" s="428" t="s">
        <v>432</v>
      </c>
      <c r="AQ902" s="428"/>
      <c r="AR902" s="428"/>
      <c r="AS902" s="428"/>
      <c r="AT902" s="428"/>
      <c r="AU902" s="428"/>
      <c r="AV902" s="428"/>
      <c r="AW902" s="428"/>
      <c r="AX902" s="428"/>
    </row>
    <row r="903" spans="1:50" ht="54.75" customHeight="1" x14ac:dyDescent="0.15">
      <c r="A903" s="402">
        <v>1</v>
      </c>
      <c r="B903" s="402">
        <v>1</v>
      </c>
      <c r="C903" s="424" t="s">
        <v>577</v>
      </c>
      <c r="D903" s="416"/>
      <c r="E903" s="416"/>
      <c r="F903" s="416"/>
      <c r="G903" s="416"/>
      <c r="H903" s="416"/>
      <c r="I903" s="416"/>
      <c r="J903" s="417">
        <v>2011105000964</v>
      </c>
      <c r="K903" s="418"/>
      <c r="L903" s="418"/>
      <c r="M903" s="418"/>
      <c r="N903" s="418"/>
      <c r="O903" s="418"/>
      <c r="P903" s="425" t="s">
        <v>582</v>
      </c>
      <c r="Q903" s="316"/>
      <c r="R903" s="316"/>
      <c r="S903" s="316"/>
      <c r="T903" s="316"/>
      <c r="U903" s="316"/>
      <c r="V903" s="316"/>
      <c r="W903" s="316"/>
      <c r="X903" s="316"/>
      <c r="Y903" s="317">
        <v>45</v>
      </c>
      <c r="Z903" s="318"/>
      <c r="AA903" s="318"/>
      <c r="AB903" s="319"/>
      <c r="AC903" s="327" t="s">
        <v>583</v>
      </c>
      <c r="AD903" s="426"/>
      <c r="AE903" s="426"/>
      <c r="AF903" s="426"/>
      <c r="AG903" s="426"/>
      <c r="AH903" s="419" t="s">
        <v>698</v>
      </c>
      <c r="AI903" s="420"/>
      <c r="AJ903" s="420"/>
      <c r="AK903" s="420"/>
      <c r="AL903" s="324" t="s">
        <v>697</v>
      </c>
      <c r="AM903" s="325"/>
      <c r="AN903" s="325"/>
      <c r="AO903" s="326"/>
      <c r="AP903" s="320" t="s">
        <v>697</v>
      </c>
      <c r="AQ903" s="320"/>
      <c r="AR903" s="320"/>
      <c r="AS903" s="320"/>
      <c r="AT903" s="320"/>
      <c r="AU903" s="320"/>
      <c r="AV903" s="320"/>
      <c r="AW903" s="320"/>
      <c r="AX903" s="320"/>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7"/>
      <c r="AD904" s="327"/>
      <c r="AE904" s="327"/>
      <c r="AF904" s="327"/>
      <c r="AG904" s="327"/>
      <c r="AH904" s="419"/>
      <c r="AI904" s="420"/>
      <c r="AJ904" s="420"/>
      <c r="AK904" s="420"/>
      <c r="AL904" s="421"/>
      <c r="AM904" s="422"/>
      <c r="AN904" s="422"/>
      <c r="AO904" s="423"/>
      <c r="AP904" s="320"/>
      <c r="AQ904" s="320"/>
      <c r="AR904" s="320"/>
      <c r="AS904" s="320"/>
      <c r="AT904" s="320"/>
      <c r="AU904" s="320"/>
      <c r="AV904" s="320"/>
      <c r="AW904" s="320"/>
      <c r="AX904" s="320"/>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4.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431</v>
      </c>
      <c r="K935" s="113"/>
      <c r="L935" s="113"/>
      <c r="M935" s="113"/>
      <c r="N935" s="113"/>
      <c r="O935" s="113"/>
      <c r="P935" s="346" t="s">
        <v>376</v>
      </c>
      <c r="Q935" s="346"/>
      <c r="R935" s="346"/>
      <c r="S935" s="346"/>
      <c r="T935" s="346"/>
      <c r="U935" s="346"/>
      <c r="V935" s="346"/>
      <c r="W935" s="346"/>
      <c r="X935" s="346"/>
      <c r="Y935" s="343" t="s">
        <v>428</v>
      </c>
      <c r="Z935" s="344"/>
      <c r="AA935" s="344"/>
      <c r="AB935" s="344"/>
      <c r="AC935" s="276" t="s">
        <v>474</v>
      </c>
      <c r="AD935" s="276"/>
      <c r="AE935" s="276"/>
      <c r="AF935" s="276"/>
      <c r="AG935" s="276"/>
      <c r="AH935" s="343" t="s">
        <v>505</v>
      </c>
      <c r="AI935" s="345"/>
      <c r="AJ935" s="345"/>
      <c r="AK935" s="345"/>
      <c r="AL935" s="345" t="s">
        <v>21</v>
      </c>
      <c r="AM935" s="345"/>
      <c r="AN935" s="345"/>
      <c r="AO935" s="427"/>
      <c r="AP935" s="428" t="s">
        <v>432</v>
      </c>
      <c r="AQ935" s="428"/>
      <c r="AR935" s="428"/>
      <c r="AS935" s="428"/>
      <c r="AT935" s="428"/>
      <c r="AU935" s="428"/>
      <c r="AV935" s="428"/>
      <c r="AW935" s="428"/>
      <c r="AX935" s="428"/>
    </row>
    <row r="936" spans="1:50" ht="55.5" customHeight="1" x14ac:dyDescent="0.15">
      <c r="A936" s="402">
        <v>1</v>
      </c>
      <c r="B936" s="402">
        <v>1</v>
      </c>
      <c r="C936" s="424" t="s">
        <v>578</v>
      </c>
      <c r="D936" s="416"/>
      <c r="E936" s="416"/>
      <c r="F936" s="416"/>
      <c r="G936" s="416"/>
      <c r="H936" s="416"/>
      <c r="I936" s="416"/>
      <c r="J936" s="417">
        <v>1011105004999</v>
      </c>
      <c r="K936" s="418"/>
      <c r="L936" s="418"/>
      <c r="M936" s="418"/>
      <c r="N936" s="418"/>
      <c r="O936" s="418"/>
      <c r="P936" s="425" t="s">
        <v>584</v>
      </c>
      <c r="Q936" s="316"/>
      <c r="R936" s="316"/>
      <c r="S936" s="316"/>
      <c r="T936" s="316"/>
      <c r="U936" s="316"/>
      <c r="V936" s="316"/>
      <c r="W936" s="316"/>
      <c r="X936" s="316"/>
      <c r="Y936" s="317">
        <v>90</v>
      </c>
      <c r="Z936" s="318"/>
      <c r="AA936" s="318"/>
      <c r="AB936" s="319"/>
      <c r="AC936" s="327" t="s">
        <v>583</v>
      </c>
      <c r="AD936" s="426"/>
      <c r="AE936" s="426"/>
      <c r="AF936" s="426"/>
      <c r="AG936" s="426"/>
      <c r="AH936" s="419" t="s">
        <v>697</v>
      </c>
      <c r="AI936" s="420"/>
      <c r="AJ936" s="420"/>
      <c r="AK936" s="420"/>
      <c r="AL936" s="324" t="s">
        <v>699</v>
      </c>
      <c r="AM936" s="325"/>
      <c r="AN936" s="325"/>
      <c r="AO936" s="326"/>
      <c r="AP936" s="320" t="s">
        <v>698</v>
      </c>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7"/>
      <c r="AD937" s="327"/>
      <c r="AE937" s="327"/>
      <c r="AF937" s="327"/>
      <c r="AG937" s="327"/>
      <c r="AH937" s="419"/>
      <c r="AI937" s="420"/>
      <c r="AJ937" s="420"/>
      <c r="AK937" s="420"/>
      <c r="AL937" s="421"/>
      <c r="AM937" s="422"/>
      <c r="AN937" s="422"/>
      <c r="AO937" s="423"/>
      <c r="AP937" s="320"/>
      <c r="AQ937" s="320"/>
      <c r="AR937" s="320"/>
      <c r="AS937" s="320"/>
      <c r="AT937" s="320"/>
      <c r="AU937" s="320"/>
      <c r="AV937" s="320"/>
      <c r="AW937" s="320"/>
      <c r="AX937" s="320"/>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1.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431</v>
      </c>
      <c r="K968" s="113"/>
      <c r="L968" s="113"/>
      <c r="M968" s="113"/>
      <c r="N968" s="113"/>
      <c r="O968" s="113"/>
      <c r="P968" s="346" t="s">
        <v>376</v>
      </c>
      <c r="Q968" s="346"/>
      <c r="R968" s="346"/>
      <c r="S968" s="346"/>
      <c r="T968" s="346"/>
      <c r="U968" s="346"/>
      <c r="V968" s="346"/>
      <c r="W968" s="346"/>
      <c r="X968" s="346"/>
      <c r="Y968" s="343" t="s">
        <v>428</v>
      </c>
      <c r="Z968" s="344"/>
      <c r="AA968" s="344"/>
      <c r="AB968" s="344"/>
      <c r="AC968" s="276" t="s">
        <v>474</v>
      </c>
      <c r="AD968" s="276"/>
      <c r="AE968" s="276"/>
      <c r="AF968" s="276"/>
      <c r="AG968" s="276"/>
      <c r="AH968" s="343" t="s">
        <v>505</v>
      </c>
      <c r="AI968" s="345"/>
      <c r="AJ968" s="345"/>
      <c r="AK968" s="345"/>
      <c r="AL968" s="345" t="s">
        <v>21</v>
      </c>
      <c r="AM968" s="345"/>
      <c r="AN968" s="345"/>
      <c r="AO968" s="427"/>
      <c r="AP968" s="428" t="s">
        <v>432</v>
      </c>
      <c r="AQ968" s="428"/>
      <c r="AR968" s="428"/>
      <c r="AS968" s="428"/>
      <c r="AT968" s="428"/>
      <c r="AU968" s="428"/>
      <c r="AV968" s="428"/>
      <c r="AW968" s="428"/>
      <c r="AX968" s="428"/>
    </row>
    <row r="969" spans="1:50" ht="30" customHeight="1" x14ac:dyDescent="0.15">
      <c r="A969" s="402">
        <v>1</v>
      </c>
      <c r="B969" s="402">
        <v>1</v>
      </c>
      <c r="C969" s="424" t="s">
        <v>703</v>
      </c>
      <c r="D969" s="416"/>
      <c r="E969" s="416"/>
      <c r="F969" s="416"/>
      <c r="G969" s="416"/>
      <c r="H969" s="416"/>
      <c r="I969" s="416"/>
      <c r="J969" s="417">
        <v>9011105004959</v>
      </c>
      <c r="K969" s="418"/>
      <c r="L969" s="418"/>
      <c r="M969" s="418"/>
      <c r="N969" s="418"/>
      <c r="O969" s="418"/>
      <c r="P969" s="425" t="s">
        <v>585</v>
      </c>
      <c r="Q969" s="316"/>
      <c r="R969" s="316"/>
      <c r="S969" s="316"/>
      <c r="T969" s="316"/>
      <c r="U969" s="316"/>
      <c r="V969" s="316"/>
      <c r="W969" s="316"/>
      <c r="X969" s="316"/>
      <c r="Y969" s="317">
        <v>9</v>
      </c>
      <c r="Z969" s="318"/>
      <c r="AA969" s="318"/>
      <c r="AB969" s="319"/>
      <c r="AC969" s="327" t="s">
        <v>583</v>
      </c>
      <c r="AD969" s="426"/>
      <c r="AE969" s="426"/>
      <c r="AF969" s="426"/>
      <c r="AG969" s="426"/>
      <c r="AH969" s="419" t="s">
        <v>697</v>
      </c>
      <c r="AI969" s="420"/>
      <c r="AJ969" s="420"/>
      <c r="AK969" s="420"/>
      <c r="AL969" s="324" t="s">
        <v>697</v>
      </c>
      <c r="AM969" s="325"/>
      <c r="AN969" s="325"/>
      <c r="AO969" s="326"/>
      <c r="AP969" s="320" t="s">
        <v>700</v>
      </c>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7"/>
      <c r="AD970" s="327"/>
      <c r="AE970" s="327"/>
      <c r="AF970" s="327"/>
      <c r="AG970" s="327"/>
      <c r="AH970" s="419"/>
      <c r="AI970" s="420"/>
      <c r="AJ970" s="420"/>
      <c r="AK970" s="420"/>
      <c r="AL970" s="421"/>
      <c r="AM970" s="422"/>
      <c r="AN970" s="422"/>
      <c r="AO970" s="423"/>
      <c r="AP970" s="320"/>
      <c r="AQ970" s="320"/>
      <c r="AR970" s="320"/>
      <c r="AS970" s="320"/>
      <c r="AT970" s="320"/>
      <c r="AU970" s="320"/>
      <c r="AV970" s="320"/>
      <c r="AW970" s="320"/>
      <c r="AX970" s="320"/>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1.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431</v>
      </c>
      <c r="K1001" s="113"/>
      <c r="L1001" s="113"/>
      <c r="M1001" s="113"/>
      <c r="N1001" s="113"/>
      <c r="O1001" s="113"/>
      <c r="P1001" s="346" t="s">
        <v>376</v>
      </c>
      <c r="Q1001" s="346"/>
      <c r="R1001" s="346"/>
      <c r="S1001" s="346"/>
      <c r="T1001" s="346"/>
      <c r="U1001" s="346"/>
      <c r="V1001" s="346"/>
      <c r="W1001" s="346"/>
      <c r="X1001" s="346"/>
      <c r="Y1001" s="343" t="s">
        <v>428</v>
      </c>
      <c r="Z1001" s="344"/>
      <c r="AA1001" s="344"/>
      <c r="AB1001" s="344"/>
      <c r="AC1001" s="276" t="s">
        <v>474</v>
      </c>
      <c r="AD1001" s="276"/>
      <c r="AE1001" s="276"/>
      <c r="AF1001" s="276"/>
      <c r="AG1001" s="276"/>
      <c r="AH1001" s="343" t="s">
        <v>505</v>
      </c>
      <c r="AI1001" s="345"/>
      <c r="AJ1001" s="345"/>
      <c r="AK1001" s="345"/>
      <c r="AL1001" s="345" t="s">
        <v>21</v>
      </c>
      <c r="AM1001" s="345"/>
      <c r="AN1001" s="345"/>
      <c r="AO1001" s="427"/>
      <c r="AP1001" s="428" t="s">
        <v>432</v>
      </c>
      <c r="AQ1001" s="428"/>
      <c r="AR1001" s="428"/>
      <c r="AS1001" s="428"/>
      <c r="AT1001" s="428"/>
      <c r="AU1001" s="428"/>
      <c r="AV1001" s="428"/>
      <c r="AW1001" s="428"/>
      <c r="AX1001" s="428"/>
    </row>
    <row r="1002" spans="1:50" ht="54" customHeight="1" x14ac:dyDescent="0.15">
      <c r="A1002" s="402">
        <v>1</v>
      </c>
      <c r="B1002" s="402">
        <v>1</v>
      </c>
      <c r="C1002" s="424" t="s">
        <v>579</v>
      </c>
      <c r="D1002" s="416"/>
      <c r="E1002" s="416"/>
      <c r="F1002" s="416"/>
      <c r="G1002" s="416"/>
      <c r="H1002" s="416"/>
      <c r="I1002" s="416"/>
      <c r="J1002" s="417">
        <v>8011405000188</v>
      </c>
      <c r="K1002" s="418"/>
      <c r="L1002" s="418"/>
      <c r="M1002" s="418"/>
      <c r="N1002" s="418"/>
      <c r="O1002" s="418"/>
      <c r="P1002" s="425" t="s">
        <v>586</v>
      </c>
      <c r="Q1002" s="316"/>
      <c r="R1002" s="316"/>
      <c r="S1002" s="316"/>
      <c r="T1002" s="316"/>
      <c r="U1002" s="316"/>
      <c r="V1002" s="316"/>
      <c r="W1002" s="316"/>
      <c r="X1002" s="316"/>
      <c r="Y1002" s="317">
        <v>26</v>
      </c>
      <c r="Z1002" s="318"/>
      <c r="AA1002" s="318"/>
      <c r="AB1002" s="319"/>
      <c r="AC1002" s="327" t="s">
        <v>583</v>
      </c>
      <c r="AD1002" s="426"/>
      <c r="AE1002" s="426"/>
      <c r="AF1002" s="426"/>
      <c r="AG1002" s="426"/>
      <c r="AH1002" s="419" t="s">
        <v>697</v>
      </c>
      <c r="AI1002" s="420"/>
      <c r="AJ1002" s="420"/>
      <c r="AK1002" s="420"/>
      <c r="AL1002" s="324" t="s">
        <v>697</v>
      </c>
      <c r="AM1002" s="325"/>
      <c r="AN1002" s="325"/>
      <c r="AO1002" s="326"/>
      <c r="AP1002" s="320" t="s">
        <v>700</v>
      </c>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7"/>
      <c r="AD1003" s="327"/>
      <c r="AE1003" s="327"/>
      <c r="AF1003" s="327"/>
      <c r="AG1003" s="327"/>
      <c r="AH1003" s="419"/>
      <c r="AI1003" s="420"/>
      <c r="AJ1003" s="420"/>
      <c r="AK1003" s="420"/>
      <c r="AL1003" s="421"/>
      <c r="AM1003" s="422"/>
      <c r="AN1003" s="422"/>
      <c r="AO1003" s="423"/>
      <c r="AP1003" s="320"/>
      <c r="AQ1003" s="320"/>
      <c r="AR1003" s="320"/>
      <c r="AS1003" s="320"/>
      <c r="AT1003" s="320"/>
      <c r="AU1003" s="320"/>
      <c r="AV1003" s="320"/>
      <c r="AW1003" s="320"/>
      <c r="AX1003" s="320"/>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3.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431</v>
      </c>
      <c r="K1034" s="113"/>
      <c r="L1034" s="113"/>
      <c r="M1034" s="113"/>
      <c r="N1034" s="113"/>
      <c r="O1034" s="113"/>
      <c r="P1034" s="346" t="s">
        <v>376</v>
      </c>
      <c r="Q1034" s="346"/>
      <c r="R1034" s="346"/>
      <c r="S1034" s="346"/>
      <c r="T1034" s="346"/>
      <c r="U1034" s="346"/>
      <c r="V1034" s="346"/>
      <c r="W1034" s="346"/>
      <c r="X1034" s="346"/>
      <c r="Y1034" s="343" t="s">
        <v>428</v>
      </c>
      <c r="Z1034" s="344"/>
      <c r="AA1034" s="344"/>
      <c r="AB1034" s="344"/>
      <c r="AC1034" s="276" t="s">
        <v>474</v>
      </c>
      <c r="AD1034" s="276"/>
      <c r="AE1034" s="276"/>
      <c r="AF1034" s="276"/>
      <c r="AG1034" s="276"/>
      <c r="AH1034" s="343" t="s">
        <v>505</v>
      </c>
      <c r="AI1034" s="345"/>
      <c r="AJ1034" s="345"/>
      <c r="AK1034" s="345"/>
      <c r="AL1034" s="345" t="s">
        <v>21</v>
      </c>
      <c r="AM1034" s="345"/>
      <c r="AN1034" s="345"/>
      <c r="AO1034" s="427"/>
      <c r="AP1034" s="428" t="s">
        <v>432</v>
      </c>
      <c r="AQ1034" s="428"/>
      <c r="AR1034" s="428"/>
      <c r="AS1034" s="428"/>
      <c r="AT1034" s="428"/>
      <c r="AU1034" s="428"/>
      <c r="AV1034" s="428"/>
      <c r="AW1034" s="428"/>
      <c r="AX1034" s="428"/>
    </row>
    <row r="1035" spans="1:50" ht="53.25" customHeight="1" x14ac:dyDescent="0.15">
      <c r="A1035" s="402">
        <v>1</v>
      </c>
      <c r="B1035" s="402">
        <v>1</v>
      </c>
      <c r="C1035" s="424" t="s">
        <v>612</v>
      </c>
      <c r="D1035" s="416"/>
      <c r="E1035" s="416"/>
      <c r="F1035" s="416"/>
      <c r="G1035" s="416"/>
      <c r="H1035" s="416"/>
      <c r="I1035" s="416"/>
      <c r="J1035" s="417">
        <v>6010001047513</v>
      </c>
      <c r="K1035" s="418"/>
      <c r="L1035" s="418"/>
      <c r="M1035" s="418"/>
      <c r="N1035" s="418"/>
      <c r="O1035" s="418"/>
      <c r="P1035" s="425" t="s">
        <v>613</v>
      </c>
      <c r="Q1035" s="316"/>
      <c r="R1035" s="316"/>
      <c r="S1035" s="316"/>
      <c r="T1035" s="316"/>
      <c r="U1035" s="316"/>
      <c r="V1035" s="316"/>
      <c r="W1035" s="316"/>
      <c r="X1035" s="316"/>
      <c r="Y1035" s="317">
        <v>2</v>
      </c>
      <c r="Z1035" s="318"/>
      <c r="AA1035" s="318"/>
      <c r="AB1035" s="319"/>
      <c r="AC1035" s="327" t="s">
        <v>515</v>
      </c>
      <c r="AD1035" s="426"/>
      <c r="AE1035" s="426"/>
      <c r="AF1035" s="426"/>
      <c r="AG1035" s="426"/>
      <c r="AH1035" s="419">
        <v>1</v>
      </c>
      <c r="AI1035" s="420"/>
      <c r="AJ1035" s="420"/>
      <c r="AK1035" s="420"/>
      <c r="AL1035" s="324">
        <v>100</v>
      </c>
      <c r="AM1035" s="325"/>
      <c r="AN1035" s="325"/>
      <c r="AO1035" s="326"/>
      <c r="AP1035" s="320" t="s">
        <v>700</v>
      </c>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7"/>
      <c r="AD1036" s="327"/>
      <c r="AE1036" s="327"/>
      <c r="AF1036" s="327"/>
      <c r="AG1036" s="327"/>
      <c r="AH1036" s="419"/>
      <c r="AI1036" s="420"/>
      <c r="AJ1036" s="420"/>
      <c r="AK1036" s="420"/>
      <c r="AL1036" s="421"/>
      <c r="AM1036" s="422"/>
      <c r="AN1036" s="422"/>
      <c r="AO1036" s="423"/>
      <c r="AP1036" s="320"/>
      <c r="AQ1036" s="320"/>
      <c r="AR1036" s="320"/>
      <c r="AS1036" s="320"/>
      <c r="AT1036" s="320"/>
      <c r="AU1036" s="320"/>
      <c r="AV1036" s="320"/>
      <c r="AW1036" s="320"/>
      <c r="AX1036" s="320"/>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16.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431</v>
      </c>
      <c r="K1067" s="113"/>
      <c r="L1067" s="113"/>
      <c r="M1067" s="113"/>
      <c r="N1067" s="113"/>
      <c r="O1067" s="113"/>
      <c r="P1067" s="346" t="s">
        <v>376</v>
      </c>
      <c r="Q1067" s="346"/>
      <c r="R1067" s="346"/>
      <c r="S1067" s="346"/>
      <c r="T1067" s="346"/>
      <c r="U1067" s="346"/>
      <c r="V1067" s="346"/>
      <c r="W1067" s="346"/>
      <c r="X1067" s="346"/>
      <c r="Y1067" s="343" t="s">
        <v>428</v>
      </c>
      <c r="Z1067" s="344"/>
      <c r="AA1067" s="344"/>
      <c r="AB1067" s="344"/>
      <c r="AC1067" s="276" t="s">
        <v>474</v>
      </c>
      <c r="AD1067" s="276"/>
      <c r="AE1067" s="276"/>
      <c r="AF1067" s="276"/>
      <c r="AG1067" s="276"/>
      <c r="AH1067" s="343" t="s">
        <v>505</v>
      </c>
      <c r="AI1067" s="345"/>
      <c r="AJ1067" s="345"/>
      <c r="AK1067" s="345"/>
      <c r="AL1067" s="345" t="s">
        <v>21</v>
      </c>
      <c r="AM1067" s="345"/>
      <c r="AN1067" s="345"/>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24"/>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7"/>
      <c r="AD1068" s="426"/>
      <c r="AE1068" s="426"/>
      <c r="AF1068" s="426"/>
      <c r="AG1068" s="426"/>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7"/>
      <c r="AD1069" s="327"/>
      <c r="AE1069" s="327"/>
      <c r="AF1069" s="327"/>
      <c r="AG1069" s="327"/>
      <c r="AH1069" s="419"/>
      <c r="AI1069" s="420"/>
      <c r="AJ1069" s="420"/>
      <c r="AK1069" s="420"/>
      <c r="AL1069" s="421"/>
      <c r="AM1069" s="422"/>
      <c r="AN1069" s="422"/>
      <c r="AO1069" s="423"/>
      <c r="AP1069" s="320"/>
      <c r="AQ1069" s="320"/>
      <c r="AR1069" s="320"/>
      <c r="AS1069" s="320"/>
      <c r="AT1069" s="320"/>
      <c r="AU1069" s="320"/>
      <c r="AV1069" s="320"/>
      <c r="AW1069" s="320"/>
      <c r="AX1069" s="320"/>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481</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6" t="s">
        <v>397</v>
      </c>
      <c r="D1101" s="896"/>
      <c r="E1101" s="276" t="s">
        <v>396</v>
      </c>
      <c r="F1101" s="896"/>
      <c r="G1101" s="896"/>
      <c r="H1101" s="896"/>
      <c r="I1101" s="896"/>
      <c r="J1101" s="276" t="s">
        <v>431</v>
      </c>
      <c r="K1101" s="276"/>
      <c r="L1101" s="276"/>
      <c r="M1101" s="276"/>
      <c r="N1101" s="276"/>
      <c r="O1101" s="276"/>
      <c r="P1101" s="343" t="s">
        <v>27</v>
      </c>
      <c r="Q1101" s="343"/>
      <c r="R1101" s="343"/>
      <c r="S1101" s="343"/>
      <c r="T1101" s="343"/>
      <c r="U1101" s="343"/>
      <c r="V1101" s="343"/>
      <c r="W1101" s="343"/>
      <c r="X1101" s="343"/>
      <c r="Y1101" s="276" t="s">
        <v>433</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8" t="s">
        <v>463</v>
      </c>
      <c r="AQ1101" s="428"/>
      <c r="AR1101" s="428"/>
      <c r="AS1101" s="428"/>
      <c r="AT1101" s="428"/>
      <c r="AU1101" s="428"/>
      <c r="AV1101" s="428"/>
      <c r="AW1101" s="428"/>
      <c r="AX1101" s="428"/>
    </row>
    <row r="1102" spans="1:50" ht="30" customHeight="1" x14ac:dyDescent="0.15">
      <c r="A1102" s="402">
        <v>1</v>
      </c>
      <c r="B1102" s="402">
        <v>1</v>
      </c>
      <c r="C1102" s="898" t="s">
        <v>695</v>
      </c>
      <c r="D1102" s="898"/>
      <c r="E1102" s="260" t="s">
        <v>556</v>
      </c>
      <c r="F1102" s="897"/>
      <c r="G1102" s="897"/>
      <c r="H1102" s="897"/>
      <c r="I1102" s="897"/>
      <c r="J1102" s="417" t="s">
        <v>695</v>
      </c>
      <c r="K1102" s="418"/>
      <c r="L1102" s="418"/>
      <c r="M1102" s="418"/>
      <c r="N1102" s="418"/>
      <c r="O1102" s="418"/>
      <c r="P1102" s="316" t="s">
        <v>695</v>
      </c>
      <c r="Q1102" s="316"/>
      <c r="R1102" s="316"/>
      <c r="S1102" s="316"/>
      <c r="T1102" s="316"/>
      <c r="U1102" s="316"/>
      <c r="V1102" s="316"/>
      <c r="W1102" s="316"/>
      <c r="X1102" s="316"/>
      <c r="Y1102" s="317" t="s">
        <v>695</v>
      </c>
      <c r="Z1102" s="318"/>
      <c r="AA1102" s="318"/>
      <c r="AB1102" s="319"/>
      <c r="AC1102" s="260" t="s">
        <v>556</v>
      </c>
      <c r="AD1102" s="897"/>
      <c r="AE1102" s="897"/>
      <c r="AF1102" s="897"/>
      <c r="AG1102" s="897"/>
      <c r="AH1102" s="322" t="s">
        <v>695</v>
      </c>
      <c r="AI1102" s="323"/>
      <c r="AJ1102" s="323"/>
      <c r="AK1102" s="323"/>
      <c r="AL1102" s="324" t="s">
        <v>695</v>
      </c>
      <c r="AM1102" s="325"/>
      <c r="AN1102" s="325"/>
      <c r="AO1102" s="326"/>
      <c r="AP1102" s="320" t="s">
        <v>700</v>
      </c>
      <c r="AQ1102" s="320"/>
      <c r="AR1102" s="320"/>
      <c r="AS1102" s="320"/>
      <c r="AT1102" s="320"/>
      <c r="AU1102" s="320"/>
      <c r="AV1102" s="320"/>
      <c r="AW1102" s="320"/>
      <c r="AX1102" s="320"/>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898"/>
      <c r="D1119" s="898"/>
      <c r="E1119" s="260"/>
      <c r="F1119" s="897"/>
      <c r="G1119" s="897"/>
      <c r="H1119" s="897"/>
      <c r="I1119" s="897"/>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8: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Q125">
    <cfRule type="expression" dxfId="2573" priority="13127">
      <formula>IF(RIGHT(TEXT(AQ125,"0.#"),1)=".",FALSE,TRUE)</formula>
    </cfRule>
    <cfRule type="expression" dxfId="2572" priority="13128">
      <formula>IF(RIGHT(TEXT(AQ125,"0.#"),1)=".",TRUE,FALSE)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M126">
    <cfRule type="expression" dxfId="2443" priority="2975">
      <formula>IF(RIGHT(TEXT(AM126,"0.#"),1)=".",FALSE,TRUE)</formula>
    </cfRule>
    <cfRule type="expression" dxfId="2442" priority="2976">
      <formula>IF(RIGHT(TEXT(AM126,"0.#"),1)=".",TRUE,FALSE)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E110">
    <cfRule type="expression" dxfId="715" priority="15">
      <formula>IF(RIGHT(TEXT(AE110,"0.#"),1)=".",FALSE,TRUE)</formula>
    </cfRule>
    <cfRule type="expression" dxfId="714" priority="16">
      <formula>IF(RIGHT(TEXT(AE110,"0.#"),1)=".",TRUE,FALSE)</formula>
    </cfRule>
  </conditionalFormatting>
  <conditionalFormatting sqref="AI110">
    <cfRule type="expression" dxfId="713" priority="13">
      <formula>IF(RIGHT(TEXT(AI110,"0.#"),1)=".",FALSE,TRUE)</formula>
    </cfRule>
    <cfRule type="expression" dxfId="712" priority="14">
      <formula>IF(RIGHT(TEXT(AI110,"0.#"),1)=".",TRUE,FALSE)</formula>
    </cfRule>
  </conditionalFormatting>
  <conditionalFormatting sqref="AE125">
    <cfRule type="expression" dxfId="711" priority="11">
      <formula>IF(RIGHT(TEXT(AE125,"0.#"),1)=".",FALSE,TRUE)</formula>
    </cfRule>
    <cfRule type="expression" dxfId="710" priority="12">
      <formula>IF(RIGHT(TEXT(AE125,"0.#"),1)=".",TRUE,FALSE)</formula>
    </cfRule>
  </conditionalFormatting>
  <conditionalFormatting sqref="AI125">
    <cfRule type="expression" dxfId="709" priority="9">
      <formula>IF(RIGHT(TEXT(AI125,"0.#"),1)=".",FALSE,TRUE)</formula>
    </cfRule>
    <cfRule type="expression" dxfId="708" priority="10">
      <formula>IF(RIGHT(TEXT(AI125,"0.#"),1)=".",TRUE,FALSE)</formula>
    </cfRule>
  </conditionalFormatting>
  <conditionalFormatting sqref="AE126">
    <cfRule type="expression" dxfId="707" priority="7">
      <formula>IF(RIGHT(TEXT(AE126,"0.#"),1)=".",FALSE,TRUE)</formula>
    </cfRule>
    <cfRule type="expression" dxfId="706" priority="8">
      <formula>IF(RIGHT(TEXT(AE126,"0.#"),1)=".",TRUE,FALSE)</formula>
    </cfRule>
  </conditionalFormatting>
  <conditionalFormatting sqref="AI126">
    <cfRule type="expression" dxfId="705" priority="5">
      <formula>IF(RIGHT(TEXT(AI126,"0.#"),1)=".",FALSE,TRUE)</formula>
    </cfRule>
    <cfRule type="expression" dxfId="704" priority="6">
      <formula>IF(RIGHT(TEXT(AI126,"0.#"),1)=".",TRUE,FALSE)</formula>
    </cfRule>
  </conditionalFormatting>
  <conditionalFormatting sqref="AU796">
    <cfRule type="expression" dxfId="703" priority="3">
      <formula>IF(RIGHT(TEXT(AU796,"0.#"),1)=".",FALSE,TRUE)</formula>
    </cfRule>
    <cfRule type="expression" dxfId="702" priority="4">
      <formula>IF(RIGHT(TEXT(AU796,"0.#"),1)=".",TRUE,FALSE)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4" max="49" man="1"/>
    <brk id="735" max="49" man="1"/>
    <brk id="804"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t="s">
        <v>543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510</v>
      </c>
      <c r="AI2" s="54" t="s">
        <v>385</v>
      </c>
      <c r="AK2" s="54" t="s">
        <v>394</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543</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511</v>
      </c>
      <c r="AI3" s="54" t="s">
        <v>387</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497</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458</v>
      </c>
      <c r="Y5" s="32" t="s">
        <v>74</v>
      </c>
      <c r="Z5" s="30"/>
      <c r="AA5" s="32" t="s">
        <v>79</v>
      </c>
      <c r="AB5" s="31"/>
      <c r="AC5" s="32" t="s">
        <v>298</v>
      </c>
      <c r="AD5" s="31"/>
      <c r="AE5" s="45" t="s">
        <v>523</v>
      </c>
      <c r="AF5" s="30"/>
      <c r="AG5" s="56" t="s">
        <v>513</v>
      </c>
      <c r="AI5" s="56" t="s">
        <v>498</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461</v>
      </c>
      <c r="AK6" s="54" t="str">
        <f t="shared" si="7"/>
        <v>E</v>
      </c>
      <c r="AP6" s="56" t="s">
        <v>514</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500</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t="s">
        <v>543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467</v>
      </c>
      <c r="AN2" s="1001"/>
      <c r="AO2" s="1001"/>
      <c r="AP2" s="458"/>
      <c r="AQ2" s="174" t="s">
        <v>355</v>
      </c>
      <c r="AR2" s="167"/>
      <c r="AS2" s="167"/>
      <c r="AT2" s="168"/>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1"/>
      <c r="AQ3" s="269"/>
      <c r="AR3" s="270"/>
      <c r="AS3" s="135" t="s">
        <v>356</v>
      </c>
      <c r="AT3" s="170"/>
      <c r="AU3" s="270"/>
      <c r="AV3" s="270"/>
      <c r="AW3" s="377" t="s">
        <v>300</v>
      </c>
      <c r="AX3" s="378"/>
    </row>
    <row r="4" spans="1:50" ht="22.5" customHeight="1" x14ac:dyDescent="0.15">
      <c r="A4" s="515"/>
      <c r="B4" s="513"/>
      <c r="C4" s="513"/>
      <c r="D4" s="513"/>
      <c r="E4" s="513"/>
      <c r="F4" s="514"/>
      <c r="G4" s="540"/>
      <c r="H4" s="1019"/>
      <c r="I4" s="1019"/>
      <c r="J4" s="1019"/>
      <c r="K4" s="1019"/>
      <c r="L4" s="1019"/>
      <c r="M4" s="1019"/>
      <c r="N4" s="1019"/>
      <c r="O4" s="1020"/>
      <c r="P4" s="159"/>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2" t="s">
        <v>54</v>
      </c>
      <c r="Z5" s="1002"/>
      <c r="AA5" s="1003"/>
      <c r="AB5" s="522"/>
      <c r="AC5" s="1004"/>
      <c r="AD5" s="1004"/>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x14ac:dyDescent="0.15">
      <c r="A7" s="902" t="s">
        <v>518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486</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467</v>
      </c>
      <c r="AN9" s="1001"/>
      <c r="AO9" s="1001"/>
      <c r="AP9" s="458"/>
      <c r="AQ9" s="174" t="s">
        <v>355</v>
      </c>
      <c r="AR9" s="167"/>
      <c r="AS9" s="167"/>
      <c r="AT9" s="168"/>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1"/>
      <c r="AQ10" s="269"/>
      <c r="AR10" s="270"/>
      <c r="AS10" s="135" t="s">
        <v>356</v>
      </c>
      <c r="AT10" s="170"/>
      <c r="AU10" s="270"/>
      <c r="AV10" s="270"/>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2"/>
      <c r="AC12" s="1004"/>
      <c r="AD12" s="1004"/>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x14ac:dyDescent="0.15">
      <c r="A14" s="902" t="s">
        <v>518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486</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467</v>
      </c>
      <c r="AN16" s="1001"/>
      <c r="AO16" s="1001"/>
      <c r="AP16" s="458"/>
      <c r="AQ16" s="174" t="s">
        <v>355</v>
      </c>
      <c r="AR16" s="167"/>
      <c r="AS16" s="167"/>
      <c r="AT16" s="168"/>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1"/>
      <c r="AQ17" s="269"/>
      <c r="AR17" s="270"/>
      <c r="AS17" s="135" t="s">
        <v>356</v>
      </c>
      <c r="AT17" s="170"/>
      <c r="AU17" s="270"/>
      <c r="AV17" s="270"/>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2"/>
      <c r="AC19" s="1004"/>
      <c r="AD19" s="1004"/>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x14ac:dyDescent="0.15">
      <c r="A21" s="902" t="s">
        <v>518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486</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467</v>
      </c>
      <c r="AN23" s="1001"/>
      <c r="AO23" s="1001"/>
      <c r="AP23" s="458"/>
      <c r="AQ23" s="174" t="s">
        <v>355</v>
      </c>
      <c r="AR23" s="167"/>
      <c r="AS23" s="167"/>
      <c r="AT23" s="168"/>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1"/>
      <c r="AQ24" s="269"/>
      <c r="AR24" s="270"/>
      <c r="AS24" s="135" t="s">
        <v>356</v>
      </c>
      <c r="AT24" s="170"/>
      <c r="AU24" s="270"/>
      <c r="AV24" s="270"/>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2"/>
      <c r="AC26" s="1004"/>
      <c r="AD26" s="1004"/>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x14ac:dyDescent="0.15">
      <c r="A28" s="902" t="s">
        <v>518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486</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467</v>
      </c>
      <c r="AN30" s="1001"/>
      <c r="AO30" s="1001"/>
      <c r="AP30" s="458"/>
      <c r="AQ30" s="174" t="s">
        <v>355</v>
      </c>
      <c r="AR30" s="167"/>
      <c r="AS30" s="167"/>
      <c r="AT30" s="168"/>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1"/>
      <c r="AQ31" s="269"/>
      <c r="AR31" s="270"/>
      <c r="AS31" s="135" t="s">
        <v>356</v>
      </c>
      <c r="AT31" s="170"/>
      <c r="AU31" s="270"/>
      <c r="AV31" s="270"/>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2"/>
      <c r="AC33" s="1004"/>
      <c r="AD33" s="1004"/>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x14ac:dyDescent="0.15">
      <c r="A35" s="902" t="s">
        <v>518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486</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467</v>
      </c>
      <c r="AN37" s="1001"/>
      <c r="AO37" s="1001"/>
      <c r="AP37" s="458"/>
      <c r="AQ37" s="174" t="s">
        <v>355</v>
      </c>
      <c r="AR37" s="167"/>
      <c r="AS37" s="167"/>
      <c r="AT37" s="168"/>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1"/>
      <c r="AQ38" s="269"/>
      <c r="AR38" s="270"/>
      <c r="AS38" s="135" t="s">
        <v>356</v>
      </c>
      <c r="AT38" s="170"/>
      <c r="AU38" s="270"/>
      <c r="AV38" s="270"/>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2"/>
      <c r="AC40" s="1004"/>
      <c r="AD40" s="1004"/>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x14ac:dyDescent="0.15">
      <c r="A42" s="902" t="s">
        <v>518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486</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467</v>
      </c>
      <c r="AN44" s="1001"/>
      <c r="AO44" s="1001"/>
      <c r="AP44" s="458"/>
      <c r="AQ44" s="174" t="s">
        <v>355</v>
      </c>
      <c r="AR44" s="167"/>
      <c r="AS44" s="167"/>
      <c r="AT44" s="168"/>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1"/>
      <c r="AQ45" s="269"/>
      <c r="AR45" s="270"/>
      <c r="AS45" s="135" t="s">
        <v>356</v>
      </c>
      <c r="AT45" s="170"/>
      <c r="AU45" s="270"/>
      <c r="AV45" s="270"/>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2"/>
      <c r="AC47" s="1004"/>
      <c r="AD47" s="1004"/>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x14ac:dyDescent="0.15">
      <c r="A49" s="902" t="s">
        <v>518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486</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467</v>
      </c>
      <c r="AN51" s="1001"/>
      <c r="AO51" s="1001"/>
      <c r="AP51" s="458"/>
      <c r="AQ51" s="174" t="s">
        <v>355</v>
      </c>
      <c r="AR51" s="167"/>
      <c r="AS51" s="167"/>
      <c r="AT51" s="168"/>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1"/>
      <c r="AQ52" s="269"/>
      <c r="AR52" s="270"/>
      <c r="AS52" s="135" t="s">
        <v>356</v>
      </c>
      <c r="AT52" s="170"/>
      <c r="AU52" s="270"/>
      <c r="AV52" s="270"/>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2"/>
      <c r="AC54" s="1004"/>
      <c r="AD54" s="1004"/>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x14ac:dyDescent="0.15">
      <c r="A56" s="902" t="s">
        <v>518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486</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467</v>
      </c>
      <c r="AN58" s="1001"/>
      <c r="AO58" s="1001"/>
      <c r="AP58" s="458"/>
      <c r="AQ58" s="174" t="s">
        <v>355</v>
      </c>
      <c r="AR58" s="167"/>
      <c r="AS58" s="167"/>
      <c r="AT58" s="168"/>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1"/>
      <c r="AQ59" s="269"/>
      <c r="AR59" s="270"/>
      <c r="AS59" s="135" t="s">
        <v>356</v>
      </c>
      <c r="AT59" s="170"/>
      <c r="AU59" s="270"/>
      <c r="AV59" s="270"/>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2"/>
      <c r="AC61" s="1004"/>
      <c r="AD61" s="1004"/>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x14ac:dyDescent="0.15">
      <c r="A63" s="902" t="s">
        <v>518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486</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467</v>
      </c>
      <c r="AN65" s="1001"/>
      <c r="AO65" s="1001"/>
      <c r="AP65" s="458"/>
      <c r="AQ65" s="174" t="s">
        <v>355</v>
      </c>
      <c r="AR65" s="167"/>
      <c r="AS65" s="167"/>
      <c r="AT65" s="168"/>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1"/>
      <c r="AQ66" s="269"/>
      <c r="AR66" s="270"/>
      <c r="AS66" s="135" t="s">
        <v>356</v>
      </c>
      <c r="AT66" s="170"/>
      <c r="AU66" s="270"/>
      <c r="AV66" s="270"/>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2"/>
      <c r="AC68" s="1004"/>
      <c r="AD68" s="1004"/>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7" t="s">
        <v>301</v>
      </c>
      <c r="AC69" s="427"/>
      <c r="AD69" s="427"/>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x14ac:dyDescent="0.15">
      <c r="A70" s="902" t="s">
        <v>518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504</v>
      </c>
      <c r="H2" s="441"/>
      <c r="I2" s="441"/>
      <c r="J2" s="441"/>
      <c r="K2" s="441"/>
      <c r="L2" s="441"/>
      <c r="M2" s="441"/>
      <c r="N2" s="441"/>
      <c r="O2" s="441"/>
      <c r="P2" s="441"/>
      <c r="Q2" s="441"/>
      <c r="R2" s="441"/>
      <c r="S2" s="441"/>
      <c r="T2" s="441"/>
      <c r="U2" s="441"/>
      <c r="V2" s="441"/>
      <c r="W2" s="441"/>
      <c r="X2" s="441"/>
      <c r="Y2" s="441"/>
      <c r="Z2" s="441"/>
      <c r="AA2" s="441"/>
      <c r="AB2" s="442"/>
      <c r="AC2" s="440" t="s">
        <v>506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7"/>
      <c r="H5" s="348"/>
      <c r="I5" s="348"/>
      <c r="J5" s="348"/>
      <c r="K5" s="349"/>
      <c r="L5" s="399"/>
      <c r="M5" s="400"/>
      <c r="N5" s="400"/>
      <c r="O5" s="400"/>
      <c r="P5" s="400"/>
      <c r="Q5" s="400"/>
      <c r="R5" s="400"/>
      <c r="S5" s="400"/>
      <c r="T5" s="400"/>
      <c r="U5" s="400"/>
      <c r="V5" s="400"/>
      <c r="W5" s="400"/>
      <c r="X5" s="401"/>
      <c r="Y5" s="396"/>
      <c r="Z5" s="397"/>
      <c r="AA5" s="397"/>
      <c r="AB5" s="403"/>
      <c r="AC5" s="347"/>
      <c r="AD5" s="348"/>
      <c r="AE5" s="348"/>
      <c r="AF5" s="348"/>
      <c r="AG5" s="349"/>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7"/>
      <c r="H6" s="348"/>
      <c r="I6" s="348"/>
      <c r="J6" s="348"/>
      <c r="K6" s="349"/>
      <c r="L6" s="399"/>
      <c r="M6" s="400"/>
      <c r="N6" s="400"/>
      <c r="O6" s="400"/>
      <c r="P6" s="400"/>
      <c r="Q6" s="400"/>
      <c r="R6" s="400"/>
      <c r="S6" s="400"/>
      <c r="T6" s="400"/>
      <c r="U6" s="400"/>
      <c r="V6" s="400"/>
      <c r="W6" s="400"/>
      <c r="X6" s="401"/>
      <c r="Y6" s="396"/>
      <c r="Z6" s="397"/>
      <c r="AA6" s="397"/>
      <c r="AB6" s="403"/>
      <c r="AC6" s="347"/>
      <c r="AD6" s="348"/>
      <c r="AE6" s="348"/>
      <c r="AF6" s="348"/>
      <c r="AG6" s="349"/>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7"/>
      <c r="H7" s="348"/>
      <c r="I7" s="348"/>
      <c r="J7" s="348"/>
      <c r="K7" s="349"/>
      <c r="L7" s="399"/>
      <c r="M7" s="400"/>
      <c r="N7" s="400"/>
      <c r="O7" s="400"/>
      <c r="P7" s="400"/>
      <c r="Q7" s="400"/>
      <c r="R7" s="400"/>
      <c r="S7" s="400"/>
      <c r="T7" s="400"/>
      <c r="U7" s="400"/>
      <c r="V7" s="400"/>
      <c r="W7" s="400"/>
      <c r="X7" s="401"/>
      <c r="Y7" s="396"/>
      <c r="Z7" s="397"/>
      <c r="AA7" s="397"/>
      <c r="AB7" s="403"/>
      <c r="AC7" s="347"/>
      <c r="AD7" s="348"/>
      <c r="AE7" s="348"/>
      <c r="AF7" s="348"/>
      <c r="AG7" s="349"/>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7"/>
      <c r="H8" s="348"/>
      <c r="I8" s="348"/>
      <c r="J8" s="348"/>
      <c r="K8" s="349"/>
      <c r="L8" s="399"/>
      <c r="M8" s="400"/>
      <c r="N8" s="400"/>
      <c r="O8" s="400"/>
      <c r="P8" s="400"/>
      <c r="Q8" s="400"/>
      <c r="R8" s="400"/>
      <c r="S8" s="400"/>
      <c r="T8" s="400"/>
      <c r="U8" s="400"/>
      <c r="V8" s="400"/>
      <c r="W8" s="400"/>
      <c r="X8" s="401"/>
      <c r="Y8" s="396"/>
      <c r="Z8" s="397"/>
      <c r="AA8" s="397"/>
      <c r="AB8" s="403"/>
      <c r="AC8" s="347"/>
      <c r="AD8" s="348"/>
      <c r="AE8" s="348"/>
      <c r="AF8" s="348"/>
      <c r="AG8" s="349"/>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7"/>
      <c r="H9" s="348"/>
      <c r="I9" s="348"/>
      <c r="J9" s="348"/>
      <c r="K9" s="349"/>
      <c r="L9" s="399"/>
      <c r="M9" s="400"/>
      <c r="N9" s="400"/>
      <c r="O9" s="400"/>
      <c r="P9" s="400"/>
      <c r="Q9" s="400"/>
      <c r="R9" s="400"/>
      <c r="S9" s="400"/>
      <c r="T9" s="400"/>
      <c r="U9" s="400"/>
      <c r="V9" s="400"/>
      <c r="W9" s="400"/>
      <c r="X9" s="401"/>
      <c r="Y9" s="396"/>
      <c r="Z9" s="397"/>
      <c r="AA9" s="397"/>
      <c r="AB9" s="403"/>
      <c r="AC9" s="347"/>
      <c r="AD9" s="348"/>
      <c r="AE9" s="348"/>
      <c r="AF9" s="348"/>
      <c r="AG9" s="349"/>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7"/>
      <c r="H10" s="348"/>
      <c r="I10" s="348"/>
      <c r="J10" s="348"/>
      <c r="K10" s="349"/>
      <c r="L10" s="399"/>
      <c r="M10" s="400"/>
      <c r="N10" s="400"/>
      <c r="O10" s="400"/>
      <c r="P10" s="400"/>
      <c r="Q10" s="400"/>
      <c r="R10" s="400"/>
      <c r="S10" s="400"/>
      <c r="T10" s="400"/>
      <c r="U10" s="400"/>
      <c r="V10" s="400"/>
      <c r="W10" s="400"/>
      <c r="X10" s="401"/>
      <c r="Y10" s="396"/>
      <c r="Z10" s="397"/>
      <c r="AA10" s="397"/>
      <c r="AB10" s="403"/>
      <c r="AC10" s="347"/>
      <c r="AD10" s="348"/>
      <c r="AE10" s="348"/>
      <c r="AF10" s="348"/>
      <c r="AG10" s="349"/>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7"/>
      <c r="H11" s="348"/>
      <c r="I11" s="348"/>
      <c r="J11" s="348"/>
      <c r="K11" s="349"/>
      <c r="L11" s="399"/>
      <c r="M11" s="400"/>
      <c r="N11" s="400"/>
      <c r="O11" s="400"/>
      <c r="P11" s="400"/>
      <c r="Q11" s="400"/>
      <c r="R11" s="400"/>
      <c r="S11" s="400"/>
      <c r="T11" s="400"/>
      <c r="U11" s="400"/>
      <c r="V11" s="400"/>
      <c r="W11" s="400"/>
      <c r="X11" s="401"/>
      <c r="Y11" s="396"/>
      <c r="Z11" s="397"/>
      <c r="AA11" s="397"/>
      <c r="AB11" s="403"/>
      <c r="AC11" s="347"/>
      <c r="AD11" s="348"/>
      <c r="AE11" s="348"/>
      <c r="AF11" s="348"/>
      <c r="AG11" s="349"/>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7"/>
      <c r="H12" s="348"/>
      <c r="I12" s="348"/>
      <c r="J12" s="348"/>
      <c r="K12" s="349"/>
      <c r="L12" s="399"/>
      <c r="M12" s="400"/>
      <c r="N12" s="400"/>
      <c r="O12" s="400"/>
      <c r="P12" s="400"/>
      <c r="Q12" s="400"/>
      <c r="R12" s="400"/>
      <c r="S12" s="400"/>
      <c r="T12" s="400"/>
      <c r="U12" s="400"/>
      <c r="V12" s="400"/>
      <c r="W12" s="400"/>
      <c r="X12" s="401"/>
      <c r="Y12" s="396"/>
      <c r="Z12" s="397"/>
      <c r="AA12" s="397"/>
      <c r="AB12" s="403"/>
      <c r="AC12" s="347"/>
      <c r="AD12" s="348"/>
      <c r="AE12" s="348"/>
      <c r="AF12" s="348"/>
      <c r="AG12" s="349"/>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7"/>
      <c r="H13" s="348"/>
      <c r="I13" s="348"/>
      <c r="J13" s="348"/>
      <c r="K13" s="349"/>
      <c r="L13" s="399"/>
      <c r="M13" s="400"/>
      <c r="N13" s="400"/>
      <c r="O13" s="400"/>
      <c r="P13" s="400"/>
      <c r="Q13" s="400"/>
      <c r="R13" s="400"/>
      <c r="S13" s="400"/>
      <c r="T13" s="400"/>
      <c r="U13" s="400"/>
      <c r="V13" s="400"/>
      <c r="W13" s="400"/>
      <c r="X13" s="401"/>
      <c r="Y13" s="396"/>
      <c r="Z13" s="397"/>
      <c r="AA13" s="397"/>
      <c r="AB13" s="403"/>
      <c r="AC13" s="347"/>
      <c r="AD13" s="348"/>
      <c r="AE13" s="348"/>
      <c r="AF13" s="348"/>
      <c r="AG13" s="349"/>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7"/>
      <c r="H18" s="348"/>
      <c r="I18" s="348"/>
      <c r="J18" s="348"/>
      <c r="K18" s="349"/>
      <c r="L18" s="399"/>
      <c r="M18" s="400"/>
      <c r="N18" s="400"/>
      <c r="O18" s="400"/>
      <c r="P18" s="400"/>
      <c r="Q18" s="400"/>
      <c r="R18" s="400"/>
      <c r="S18" s="400"/>
      <c r="T18" s="400"/>
      <c r="U18" s="400"/>
      <c r="V18" s="400"/>
      <c r="W18" s="400"/>
      <c r="X18" s="401"/>
      <c r="Y18" s="396"/>
      <c r="Z18" s="397"/>
      <c r="AA18" s="397"/>
      <c r="AB18" s="403"/>
      <c r="AC18" s="347"/>
      <c r="AD18" s="348"/>
      <c r="AE18" s="348"/>
      <c r="AF18" s="348"/>
      <c r="AG18" s="349"/>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7"/>
      <c r="H19" s="348"/>
      <c r="I19" s="348"/>
      <c r="J19" s="348"/>
      <c r="K19" s="349"/>
      <c r="L19" s="399"/>
      <c r="M19" s="400"/>
      <c r="N19" s="400"/>
      <c r="O19" s="400"/>
      <c r="P19" s="400"/>
      <c r="Q19" s="400"/>
      <c r="R19" s="400"/>
      <c r="S19" s="400"/>
      <c r="T19" s="400"/>
      <c r="U19" s="400"/>
      <c r="V19" s="400"/>
      <c r="W19" s="400"/>
      <c r="X19" s="401"/>
      <c r="Y19" s="396"/>
      <c r="Z19" s="397"/>
      <c r="AA19" s="397"/>
      <c r="AB19" s="403"/>
      <c r="AC19" s="347"/>
      <c r="AD19" s="348"/>
      <c r="AE19" s="348"/>
      <c r="AF19" s="348"/>
      <c r="AG19" s="349"/>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7"/>
      <c r="H20" s="348"/>
      <c r="I20" s="348"/>
      <c r="J20" s="348"/>
      <c r="K20" s="349"/>
      <c r="L20" s="399"/>
      <c r="M20" s="400"/>
      <c r="N20" s="400"/>
      <c r="O20" s="400"/>
      <c r="P20" s="400"/>
      <c r="Q20" s="400"/>
      <c r="R20" s="400"/>
      <c r="S20" s="400"/>
      <c r="T20" s="400"/>
      <c r="U20" s="400"/>
      <c r="V20" s="400"/>
      <c r="W20" s="400"/>
      <c r="X20" s="401"/>
      <c r="Y20" s="396"/>
      <c r="Z20" s="397"/>
      <c r="AA20" s="397"/>
      <c r="AB20" s="403"/>
      <c r="AC20" s="347"/>
      <c r="AD20" s="348"/>
      <c r="AE20" s="348"/>
      <c r="AF20" s="348"/>
      <c r="AG20" s="349"/>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7"/>
      <c r="H21" s="348"/>
      <c r="I21" s="348"/>
      <c r="J21" s="348"/>
      <c r="K21" s="349"/>
      <c r="L21" s="399"/>
      <c r="M21" s="400"/>
      <c r="N21" s="400"/>
      <c r="O21" s="400"/>
      <c r="P21" s="400"/>
      <c r="Q21" s="400"/>
      <c r="R21" s="400"/>
      <c r="S21" s="400"/>
      <c r="T21" s="400"/>
      <c r="U21" s="400"/>
      <c r="V21" s="400"/>
      <c r="W21" s="400"/>
      <c r="X21" s="401"/>
      <c r="Y21" s="396"/>
      <c r="Z21" s="397"/>
      <c r="AA21" s="397"/>
      <c r="AB21" s="403"/>
      <c r="AC21" s="347"/>
      <c r="AD21" s="348"/>
      <c r="AE21" s="348"/>
      <c r="AF21" s="348"/>
      <c r="AG21" s="349"/>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7"/>
      <c r="H22" s="348"/>
      <c r="I22" s="348"/>
      <c r="J22" s="348"/>
      <c r="K22" s="349"/>
      <c r="L22" s="399"/>
      <c r="M22" s="400"/>
      <c r="N22" s="400"/>
      <c r="O22" s="400"/>
      <c r="P22" s="400"/>
      <c r="Q22" s="400"/>
      <c r="R22" s="400"/>
      <c r="S22" s="400"/>
      <c r="T22" s="400"/>
      <c r="U22" s="400"/>
      <c r="V22" s="400"/>
      <c r="W22" s="400"/>
      <c r="X22" s="401"/>
      <c r="Y22" s="396"/>
      <c r="Z22" s="397"/>
      <c r="AA22" s="397"/>
      <c r="AB22" s="403"/>
      <c r="AC22" s="347"/>
      <c r="AD22" s="348"/>
      <c r="AE22" s="348"/>
      <c r="AF22" s="348"/>
      <c r="AG22" s="349"/>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7"/>
      <c r="H23" s="348"/>
      <c r="I23" s="348"/>
      <c r="J23" s="348"/>
      <c r="K23" s="349"/>
      <c r="L23" s="399"/>
      <c r="M23" s="400"/>
      <c r="N23" s="400"/>
      <c r="O23" s="400"/>
      <c r="P23" s="400"/>
      <c r="Q23" s="400"/>
      <c r="R23" s="400"/>
      <c r="S23" s="400"/>
      <c r="T23" s="400"/>
      <c r="U23" s="400"/>
      <c r="V23" s="400"/>
      <c r="W23" s="400"/>
      <c r="X23" s="401"/>
      <c r="Y23" s="396"/>
      <c r="Z23" s="397"/>
      <c r="AA23" s="397"/>
      <c r="AB23" s="403"/>
      <c r="AC23" s="347"/>
      <c r="AD23" s="348"/>
      <c r="AE23" s="348"/>
      <c r="AF23" s="348"/>
      <c r="AG23" s="349"/>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7"/>
      <c r="H24" s="348"/>
      <c r="I24" s="348"/>
      <c r="J24" s="348"/>
      <c r="K24" s="349"/>
      <c r="L24" s="399"/>
      <c r="M24" s="400"/>
      <c r="N24" s="400"/>
      <c r="O24" s="400"/>
      <c r="P24" s="400"/>
      <c r="Q24" s="400"/>
      <c r="R24" s="400"/>
      <c r="S24" s="400"/>
      <c r="T24" s="400"/>
      <c r="U24" s="400"/>
      <c r="V24" s="400"/>
      <c r="W24" s="400"/>
      <c r="X24" s="401"/>
      <c r="Y24" s="396"/>
      <c r="Z24" s="397"/>
      <c r="AA24" s="397"/>
      <c r="AB24" s="403"/>
      <c r="AC24" s="347"/>
      <c r="AD24" s="348"/>
      <c r="AE24" s="348"/>
      <c r="AF24" s="348"/>
      <c r="AG24" s="349"/>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7"/>
      <c r="H25" s="348"/>
      <c r="I25" s="348"/>
      <c r="J25" s="348"/>
      <c r="K25" s="349"/>
      <c r="L25" s="399"/>
      <c r="M25" s="400"/>
      <c r="N25" s="400"/>
      <c r="O25" s="400"/>
      <c r="P25" s="400"/>
      <c r="Q25" s="400"/>
      <c r="R25" s="400"/>
      <c r="S25" s="400"/>
      <c r="T25" s="400"/>
      <c r="U25" s="400"/>
      <c r="V25" s="400"/>
      <c r="W25" s="400"/>
      <c r="X25" s="401"/>
      <c r="Y25" s="396"/>
      <c r="Z25" s="397"/>
      <c r="AA25" s="397"/>
      <c r="AB25" s="403"/>
      <c r="AC25" s="347"/>
      <c r="AD25" s="348"/>
      <c r="AE25" s="348"/>
      <c r="AF25" s="348"/>
      <c r="AG25" s="349"/>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7"/>
      <c r="H26" s="348"/>
      <c r="I26" s="348"/>
      <c r="J26" s="348"/>
      <c r="K26" s="349"/>
      <c r="L26" s="399"/>
      <c r="M26" s="400"/>
      <c r="N26" s="400"/>
      <c r="O26" s="400"/>
      <c r="P26" s="400"/>
      <c r="Q26" s="400"/>
      <c r="R26" s="400"/>
      <c r="S26" s="400"/>
      <c r="T26" s="400"/>
      <c r="U26" s="400"/>
      <c r="V26" s="400"/>
      <c r="W26" s="400"/>
      <c r="X26" s="401"/>
      <c r="Y26" s="396"/>
      <c r="Z26" s="397"/>
      <c r="AA26" s="397"/>
      <c r="AB26" s="403"/>
      <c r="AC26" s="347"/>
      <c r="AD26" s="348"/>
      <c r="AE26" s="348"/>
      <c r="AF26" s="348"/>
      <c r="AG26" s="349"/>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7"/>
      <c r="H31" s="348"/>
      <c r="I31" s="348"/>
      <c r="J31" s="348"/>
      <c r="K31" s="349"/>
      <c r="L31" s="399"/>
      <c r="M31" s="400"/>
      <c r="N31" s="400"/>
      <c r="O31" s="400"/>
      <c r="P31" s="400"/>
      <c r="Q31" s="400"/>
      <c r="R31" s="400"/>
      <c r="S31" s="400"/>
      <c r="T31" s="400"/>
      <c r="U31" s="400"/>
      <c r="V31" s="400"/>
      <c r="W31" s="400"/>
      <c r="X31" s="401"/>
      <c r="Y31" s="396"/>
      <c r="Z31" s="397"/>
      <c r="AA31" s="397"/>
      <c r="AB31" s="403"/>
      <c r="AC31" s="347"/>
      <c r="AD31" s="348"/>
      <c r="AE31" s="348"/>
      <c r="AF31" s="348"/>
      <c r="AG31" s="349"/>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7"/>
      <c r="H32" s="348"/>
      <c r="I32" s="348"/>
      <c r="J32" s="348"/>
      <c r="K32" s="349"/>
      <c r="L32" s="399"/>
      <c r="M32" s="400"/>
      <c r="N32" s="400"/>
      <c r="O32" s="400"/>
      <c r="P32" s="400"/>
      <c r="Q32" s="400"/>
      <c r="R32" s="400"/>
      <c r="S32" s="400"/>
      <c r="T32" s="400"/>
      <c r="U32" s="400"/>
      <c r="V32" s="400"/>
      <c r="W32" s="400"/>
      <c r="X32" s="401"/>
      <c r="Y32" s="396"/>
      <c r="Z32" s="397"/>
      <c r="AA32" s="397"/>
      <c r="AB32" s="403"/>
      <c r="AC32" s="347"/>
      <c r="AD32" s="348"/>
      <c r="AE32" s="348"/>
      <c r="AF32" s="348"/>
      <c r="AG32" s="349"/>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7"/>
      <c r="H33" s="348"/>
      <c r="I33" s="348"/>
      <c r="J33" s="348"/>
      <c r="K33" s="349"/>
      <c r="L33" s="399"/>
      <c r="M33" s="400"/>
      <c r="N33" s="400"/>
      <c r="O33" s="400"/>
      <c r="P33" s="400"/>
      <c r="Q33" s="400"/>
      <c r="R33" s="400"/>
      <c r="S33" s="400"/>
      <c r="T33" s="400"/>
      <c r="U33" s="400"/>
      <c r="V33" s="400"/>
      <c r="W33" s="400"/>
      <c r="X33" s="401"/>
      <c r="Y33" s="396"/>
      <c r="Z33" s="397"/>
      <c r="AA33" s="397"/>
      <c r="AB33" s="403"/>
      <c r="AC33" s="347"/>
      <c r="AD33" s="348"/>
      <c r="AE33" s="348"/>
      <c r="AF33" s="348"/>
      <c r="AG33" s="349"/>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7"/>
      <c r="H34" s="348"/>
      <c r="I34" s="348"/>
      <c r="J34" s="348"/>
      <c r="K34" s="349"/>
      <c r="L34" s="399"/>
      <c r="M34" s="400"/>
      <c r="N34" s="400"/>
      <c r="O34" s="400"/>
      <c r="P34" s="400"/>
      <c r="Q34" s="400"/>
      <c r="R34" s="400"/>
      <c r="S34" s="400"/>
      <c r="T34" s="400"/>
      <c r="U34" s="400"/>
      <c r="V34" s="400"/>
      <c r="W34" s="400"/>
      <c r="X34" s="401"/>
      <c r="Y34" s="396"/>
      <c r="Z34" s="397"/>
      <c r="AA34" s="397"/>
      <c r="AB34" s="403"/>
      <c r="AC34" s="347"/>
      <c r="AD34" s="348"/>
      <c r="AE34" s="348"/>
      <c r="AF34" s="348"/>
      <c r="AG34" s="349"/>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7"/>
      <c r="H35" s="348"/>
      <c r="I35" s="348"/>
      <c r="J35" s="348"/>
      <c r="K35" s="349"/>
      <c r="L35" s="399"/>
      <c r="M35" s="400"/>
      <c r="N35" s="400"/>
      <c r="O35" s="400"/>
      <c r="P35" s="400"/>
      <c r="Q35" s="400"/>
      <c r="R35" s="400"/>
      <c r="S35" s="400"/>
      <c r="T35" s="400"/>
      <c r="U35" s="400"/>
      <c r="V35" s="400"/>
      <c r="W35" s="400"/>
      <c r="X35" s="401"/>
      <c r="Y35" s="396"/>
      <c r="Z35" s="397"/>
      <c r="AA35" s="397"/>
      <c r="AB35" s="403"/>
      <c r="AC35" s="347"/>
      <c r="AD35" s="348"/>
      <c r="AE35" s="348"/>
      <c r="AF35" s="348"/>
      <c r="AG35" s="349"/>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7"/>
      <c r="H36" s="348"/>
      <c r="I36" s="348"/>
      <c r="J36" s="348"/>
      <c r="K36" s="349"/>
      <c r="L36" s="399"/>
      <c r="M36" s="400"/>
      <c r="N36" s="400"/>
      <c r="O36" s="400"/>
      <c r="P36" s="400"/>
      <c r="Q36" s="400"/>
      <c r="R36" s="400"/>
      <c r="S36" s="400"/>
      <c r="T36" s="400"/>
      <c r="U36" s="400"/>
      <c r="V36" s="400"/>
      <c r="W36" s="400"/>
      <c r="X36" s="401"/>
      <c r="Y36" s="396"/>
      <c r="Z36" s="397"/>
      <c r="AA36" s="397"/>
      <c r="AB36" s="403"/>
      <c r="AC36" s="347"/>
      <c r="AD36" s="348"/>
      <c r="AE36" s="348"/>
      <c r="AF36" s="348"/>
      <c r="AG36" s="349"/>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7"/>
      <c r="H37" s="348"/>
      <c r="I37" s="348"/>
      <c r="J37" s="348"/>
      <c r="K37" s="349"/>
      <c r="L37" s="399"/>
      <c r="M37" s="400"/>
      <c r="N37" s="400"/>
      <c r="O37" s="400"/>
      <c r="P37" s="400"/>
      <c r="Q37" s="400"/>
      <c r="R37" s="400"/>
      <c r="S37" s="400"/>
      <c r="T37" s="400"/>
      <c r="U37" s="400"/>
      <c r="V37" s="400"/>
      <c r="W37" s="400"/>
      <c r="X37" s="401"/>
      <c r="Y37" s="396"/>
      <c r="Z37" s="397"/>
      <c r="AA37" s="397"/>
      <c r="AB37" s="403"/>
      <c r="AC37" s="347"/>
      <c r="AD37" s="348"/>
      <c r="AE37" s="348"/>
      <c r="AF37" s="348"/>
      <c r="AG37" s="349"/>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7"/>
      <c r="H38" s="348"/>
      <c r="I38" s="348"/>
      <c r="J38" s="348"/>
      <c r="K38" s="349"/>
      <c r="L38" s="399"/>
      <c r="M38" s="400"/>
      <c r="N38" s="400"/>
      <c r="O38" s="400"/>
      <c r="P38" s="400"/>
      <c r="Q38" s="400"/>
      <c r="R38" s="400"/>
      <c r="S38" s="400"/>
      <c r="T38" s="400"/>
      <c r="U38" s="400"/>
      <c r="V38" s="400"/>
      <c r="W38" s="400"/>
      <c r="X38" s="401"/>
      <c r="Y38" s="396"/>
      <c r="Z38" s="397"/>
      <c r="AA38" s="397"/>
      <c r="AB38" s="403"/>
      <c r="AC38" s="347"/>
      <c r="AD38" s="348"/>
      <c r="AE38" s="348"/>
      <c r="AF38" s="348"/>
      <c r="AG38" s="349"/>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7"/>
      <c r="H39" s="348"/>
      <c r="I39" s="348"/>
      <c r="J39" s="348"/>
      <c r="K39" s="349"/>
      <c r="L39" s="399"/>
      <c r="M39" s="400"/>
      <c r="N39" s="400"/>
      <c r="O39" s="400"/>
      <c r="P39" s="400"/>
      <c r="Q39" s="400"/>
      <c r="R39" s="400"/>
      <c r="S39" s="400"/>
      <c r="T39" s="400"/>
      <c r="U39" s="400"/>
      <c r="V39" s="400"/>
      <c r="W39" s="400"/>
      <c r="X39" s="401"/>
      <c r="Y39" s="396"/>
      <c r="Z39" s="397"/>
      <c r="AA39" s="397"/>
      <c r="AB39" s="403"/>
      <c r="AC39" s="347"/>
      <c r="AD39" s="348"/>
      <c r="AE39" s="348"/>
      <c r="AF39" s="348"/>
      <c r="AG39" s="349"/>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7"/>
      <c r="H44" s="348"/>
      <c r="I44" s="348"/>
      <c r="J44" s="348"/>
      <c r="K44" s="349"/>
      <c r="L44" s="399"/>
      <c r="M44" s="400"/>
      <c r="N44" s="400"/>
      <c r="O44" s="400"/>
      <c r="P44" s="400"/>
      <c r="Q44" s="400"/>
      <c r="R44" s="400"/>
      <c r="S44" s="400"/>
      <c r="T44" s="400"/>
      <c r="U44" s="400"/>
      <c r="V44" s="400"/>
      <c r="W44" s="400"/>
      <c r="X44" s="401"/>
      <c r="Y44" s="396"/>
      <c r="Z44" s="397"/>
      <c r="AA44" s="397"/>
      <c r="AB44" s="403"/>
      <c r="AC44" s="347"/>
      <c r="AD44" s="348"/>
      <c r="AE44" s="348"/>
      <c r="AF44" s="348"/>
      <c r="AG44" s="349"/>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7"/>
      <c r="H45" s="348"/>
      <c r="I45" s="348"/>
      <c r="J45" s="348"/>
      <c r="K45" s="349"/>
      <c r="L45" s="399"/>
      <c r="M45" s="400"/>
      <c r="N45" s="400"/>
      <c r="O45" s="400"/>
      <c r="P45" s="400"/>
      <c r="Q45" s="400"/>
      <c r="R45" s="400"/>
      <c r="S45" s="400"/>
      <c r="T45" s="400"/>
      <c r="U45" s="400"/>
      <c r="V45" s="400"/>
      <c r="W45" s="400"/>
      <c r="X45" s="401"/>
      <c r="Y45" s="396"/>
      <c r="Z45" s="397"/>
      <c r="AA45" s="397"/>
      <c r="AB45" s="403"/>
      <c r="AC45" s="347"/>
      <c r="AD45" s="348"/>
      <c r="AE45" s="348"/>
      <c r="AF45" s="348"/>
      <c r="AG45" s="349"/>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7"/>
      <c r="H46" s="348"/>
      <c r="I46" s="348"/>
      <c r="J46" s="348"/>
      <c r="K46" s="349"/>
      <c r="L46" s="399"/>
      <c r="M46" s="400"/>
      <c r="N46" s="400"/>
      <c r="O46" s="400"/>
      <c r="P46" s="400"/>
      <c r="Q46" s="400"/>
      <c r="R46" s="400"/>
      <c r="S46" s="400"/>
      <c r="T46" s="400"/>
      <c r="U46" s="400"/>
      <c r="V46" s="400"/>
      <c r="W46" s="400"/>
      <c r="X46" s="401"/>
      <c r="Y46" s="396"/>
      <c r="Z46" s="397"/>
      <c r="AA46" s="397"/>
      <c r="AB46" s="403"/>
      <c r="AC46" s="347"/>
      <c r="AD46" s="348"/>
      <c r="AE46" s="348"/>
      <c r="AF46" s="348"/>
      <c r="AG46" s="349"/>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7"/>
      <c r="H47" s="348"/>
      <c r="I47" s="348"/>
      <c r="J47" s="348"/>
      <c r="K47" s="349"/>
      <c r="L47" s="399"/>
      <c r="M47" s="400"/>
      <c r="N47" s="400"/>
      <c r="O47" s="400"/>
      <c r="P47" s="400"/>
      <c r="Q47" s="400"/>
      <c r="R47" s="400"/>
      <c r="S47" s="400"/>
      <c r="T47" s="400"/>
      <c r="U47" s="400"/>
      <c r="V47" s="400"/>
      <c r="W47" s="400"/>
      <c r="X47" s="401"/>
      <c r="Y47" s="396"/>
      <c r="Z47" s="397"/>
      <c r="AA47" s="397"/>
      <c r="AB47" s="403"/>
      <c r="AC47" s="347"/>
      <c r="AD47" s="348"/>
      <c r="AE47" s="348"/>
      <c r="AF47" s="348"/>
      <c r="AG47" s="349"/>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7"/>
      <c r="H48" s="348"/>
      <c r="I48" s="348"/>
      <c r="J48" s="348"/>
      <c r="K48" s="349"/>
      <c r="L48" s="399"/>
      <c r="M48" s="400"/>
      <c r="N48" s="400"/>
      <c r="O48" s="400"/>
      <c r="P48" s="400"/>
      <c r="Q48" s="400"/>
      <c r="R48" s="400"/>
      <c r="S48" s="400"/>
      <c r="T48" s="400"/>
      <c r="U48" s="400"/>
      <c r="V48" s="400"/>
      <c r="W48" s="400"/>
      <c r="X48" s="401"/>
      <c r="Y48" s="396"/>
      <c r="Z48" s="397"/>
      <c r="AA48" s="397"/>
      <c r="AB48" s="403"/>
      <c r="AC48" s="347"/>
      <c r="AD48" s="348"/>
      <c r="AE48" s="348"/>
      <c r="AF48" s="348"/>
      <c r="AG48" s="349"/>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7"/>
      <c r="H49" s="348"/>
      <c r="I49" s="348"/>
      <c r="J49" s="348"/>
      <c r="K49" s="349"/>
      <c r="L49" s="399"/>
      <c r="M49" s="400"/>
      <c r="N49" s="400"/>
      <c r="O49" s="400"/>
      <c r="P49" s="400"/>
      <c r="Q49" s="400"/>
      <c r="R49" s="400"/>
      <c r="S49" s="400"/>
      <c r="T49" s="400"/>
      <c r="U49" s="400"/>
      <c r="V49" s="400"/>
      <c r="W49" s="400"/>
      <c r="X49" s="401"/>
      <c r="Y49" s="396"/>
      <c r="Z49" s="397"/>
      <c r="AA49" s="397"/>
      <c r="AB49" s="403"/>
      <c r="AC49" s="347"/>
      <c r="AD49" s="348"/>
      <c r="AE49" s="348"/>
      <c r="AF49" s="348"/>
      <c r="AG49" s="349"/>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7"/>
      <c r="H50" s="348"/>
      <c r="I50" s="348"/>
      <c r="J50" s="348"/>
      <c r="K50" s="349"/>
      <c r="L50" s="399"/>
      <c r="M50" s="400"/>
      <c r="N50" s="400"/>
      <c r="O50" s="400"/>
      <c r="P50" s="400"/>
      <c r="Q50" s="400"/>
      <c r="R50" s="400"/>
      <c r="S50" s="400"/>
      <c r="T50" s="400"/>
      <c r="U50" s="400"/>
      <c r="V50" s="400"/>
      <c r="W50" s="400"/>
      <c r="X50" s="401"/>
      <c r="Y50" s="396"/>
      <c r="Z50" s="397"/>
      <c r="AA50" s="397"/>
      <c r="AB50" s="403"/>
      <c r="AC50" s="347"/>
      <c r="AD50" s="348"/>
      <c r="AE50" s="348"/>
      <c r="AF50" s="348"/>
      <c r="AG50" s="349"/>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7"/>
      <c r="H51" s="348"/>
      <c r="I51" s="348"/>
      <c r="J51" s="348"/>
      <c r="K51" s="349"/>
      <c r="L51" s="399"/>
      <c r="M51" s="400"/>
      <c r="N51" s="400"/>
      <c r="O51" s="400"/>
      <c r="P51" s="400"/>
      <c r="Q51" s="400"/>
      <c r="R51" s="400"/>
      <c r="S51" s="400"/>
      <c r="T51" s="400"/>
      <c r="U51" s="400"/>
      <c r="V51" s="400"/>
      <c r="W51" s="400"/>
      <c r="X51" s="401"/>
      <c r="Y51" s="396"/>
      <c r="Z51" s="397"/>
      <c r="AA51" s="397"/>
      <c r="AB51" s="403"/>
      <c r="AC51" s="347"/>
      <c r="AD51" s="348"/>
      <c r="AE51" s="348"/>
      <c r="AF51" s="348"/>
      <c r="AG51" s="349"/>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7"/>
      <c r="H52" s="348"/>
      <c r="I52" s="348"/>
      <c r="J52" s="348"/>
      <c r="K52" s="349"/>
      <c r="L52" s="399"/>
      <c r="M52" s="400"/>
      <c r="N52" s="400"/>
      <c r="O52" s="400"/>
      <c r="P52" s="400"/>
      <c r="Q52" s="400"/>
      <c r="R52" s="400"/>
      <c r="S52" s="400"/>
      <c r="T52" s="400"/>
      <c r="U52" s="400"/>
      <c r="V52" s="400"/>
      <c r="W52" s="400"/>
      <c r="X52" s="401"/>
      <c r="Y52" s="396"/>
      <c r="Z52" s="397"/>
      <c r="AA52" s="397"/>
      <c r="AB52" s="403"/>
      <c r="AC52" s="347"/>
      <c r="AD52" s="348"/>
      <c r="AE52" s="348"/>
      <c r="AF52" s="348"/>
      <c r="AG52" s="349"/>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7"/>
      <c r="H58" s="348"/>
      <c r="I58" s="348"/>
      <c r="J58" s="348"/>
      <c r="K58" s="349"/>
      <c r="L58" s="399"/>
      <c r="M58" s="400"/>
      <c r="N58" s="400"/>
      <c r="O58" s="400"/>
      <c r="P58" s="400"/>
      <c r="Q58" s="400"/>
      <c r="R58" s="400"/>
      <c r="S58" s="400"/>
      <c r="T58" s="400"/>
      <c r="U58" s="400"/>
      <c r="V58" s="400"/>
      <c r="W58" s="400"/>
      <c r="X58" s="401"/>
      <c r="Y58" s="396"/>
      <c r="Z58" s="397"/>
      <c r="AA58" s="397"/>
      <c r="AB58" s="403"/>
      <c r="AC58" s="347"/>
      <c r="AD58" s="348"/>
      <c r="AE58" s="348"/>
      <c r="AF58" s="348"/>
      <c r="AG58" s="349"/>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7"/>
      <c r="H59" s="348"/>
      <c r="I59" s="348"/>
      <c r="J59" s="348"/>
      <c r="K59" s="349"/>
      <c r="L59" s="399"/>
      <c r="M59" s="400"/>
      <c r="N59" s="400"/>
      <c r="O59" s="400"/>
      <c r="P59" s="400"/>
      <c r="Q59" s="400"/>
      <c r="R59" s="400"/>
      <c r="S59" s="400"/>
      <c r="T59" s="400"/>
      <c r="U59" s="400"/>
      <c r="V59" s="400"/>
      <c r="W59" s="400"/>
      <c r="X59" s="401"/>
      <c r="Y59" s="396"/>
      <c r="Z59" s="397"/>
      <c r="AA59" s="397"/>
      <c r="AB59" s="403"/>
      <c r="AC59" s="347"/>
      <c r="AD59" s="348"/>
      <c r="AE59" s="348"/>
      <c r="AF59" s="348"/>
      <c r="AG59" s="349"/>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7"/>
      <c r="H60" s="348"/>
      <c r="I60" s="348"/>
      <c r="J60" s="348"/>
      <c r="K60" s="349"/>
      <c r="L60" s="399"/>
      <c r="M60" s="400"/>
      <c r="N60" s="400"/>
      <c r="O60" s="400"/>
      <c r="P60" s="400"/>
      <c r="Q60" s="400"/>
      <c r="R60" s="400"/>
      <c r="S60" s="400"/>
      <c r="T60" s="400"/>
      <c r="U60" s="400"/>
      <c r="V60" s="400"/>
      <c r="W60" s="400"/>
      <c r="X60" s="401"/>
      <c r="Y60" s="396"/>
      <c r="Z60" s="397"/>
      <c r="AA60" s="397"/>
      <c r="AB60" s="403"/>
      <c r="AC60" s="347"/>
      <c r="AD60" s="348"/>
      <c r="AE60" s="348"/>
      <c r="AF60" s="348"/>
      <c r="AG60" s="349"/>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7"/>
      <c r="H61" s="348"/>
      <c r="I61" s="348"/>
      <c r="J61" s="348"/>
      <c r="K61" s="349"/>
      <c r="L61" s="399"/>
      <c r="M61" s="400"/>
      <c r="N61" s="400"/>
      <c r="O61" s="400"/>
      <c r="P61" s="400"/>
      <c r="Q61" s="400"/>
      <c r="R61" s="400"/>
      <c r="S61" s="400"/>
      <c r="T61" s="400"/>
      <c r="U61" s="400"/>
      <c r="V61" s="400"/>
      <c r="W61" s="400"/>
      <c r="X61" s="401"/>
      <c r="Y61" s="396"/>
      <c r="Z61" s="397"/>
      <c r="AA61" s="397"/>
      <c r="AB61" s="403"/>
      <c r="AC61" s="347"/>
      <c r="AD61" s="348"/>
      <c r="AE61" s="348"/>
      <c r="AF61" s="348"/>
      <c r="AG61" s="349"/>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7"/>
      <c r="H62" s="348"/>
      <c r="I62" s="348"/>
      <c r="J62" s="348"/>
      <c r="K62" s="349"/>
      <c r="L62" s="399"/>
      <c r="M62" s="400"/>
      <c r="N62" s="400"/>
      <c r="O62" s="400"/>
      <c r="P62" s="400"/>
      <c r="Q62" s="400"/>
      <c r="R62" s="400"/>
      <c r="S62" s="400"/>
      <c r="T62" s="400"/>
      <c r="U62" s="400"/>
      <c r="V62" s="400"/>
      <c r="W62" s="400"/>
      <c r="X62" s="401"/>
      <c r="Y62" s="396"/>
      <c r="Z62" s="397"/>
      <c r="AA62" s="397"/>
      <c r="AB62" s="403"/>
      <c r="AC62" s="347"/>
      <c r="AD62" s="348"/>
      <c r="AE62" s="348"/>
      <c r="AF62" s="348"/>
      <c r="AG62" s="349"/>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7"/>
      <c r="H63" s="348"/>
      <c r="I63" s="348"/>
      <c r="J63" s="348"/>
      <c r="K63" s="349"/>
      <c r="L63" s="399"/>
      <c r="M63" s="400"/>
      <c r="N63" s="400"/>
      <c r="O63" s="400"/>
      <c r="P63" s="400"/>
      <c r="Q63" s="400"/>
      <c r="R63" s="400"/>
      <c r="S63" s="400"/>
      <c r="T63" s="400"/>
      <c r="U63" s="400"/>
      <c r="V63" s="400"/>
      <c r="W63" s="400"/>
      <c r="X63" s="401"/>
      <c r="Y63" s="396"/>
      <c r="Z63" s="397"/>
      <c r="AA63" s="397"/>
      <c r="AB63" s="403"/>
      <c r="AC63" s="347"/>
      <c r="AD63" s="348"/>
      <c r="AE63" s="348"/>
      <c r="AF63" s="348"/>
      <c r="AG63" s="349"/>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7"/>
      <c r="H64" s="348"/>
      <c r="I64" s="348"/>
      <c r="J64" s="348"/>
      <c r="K64" s="349"/>
      <c r="L64" s="399"/>
      <c r="M64" s="400"/>
      <c r="N64" s="400"/>
      <c r="O64" s="400"/>
      <c r="P64" s="400"/>
      <c r="Q64" s="400"/>
      <c r="R64" s="400"/>
      <c r="S64" s="400"/>
      <c r="T64" s="400"/>
      <c r="U64" s="400"/>
      <c r="V64" s="400"/>
      <c r="W64" s="400"/>
      <c r="X64" s="401"/>
      <c r="Y64" s="396"/>
      <c r="Z64" s="397"/>
      <c r="AA64" s="397"/>
      <c r="AB64" s="403"/>
      <c r="AC64" s="347"/>
      <c r="AD64" s="348"/>
      <c r="AE64" s="348"/>
      <c r="AF64" s="348"/>
      <c r="AG64" s="349"/>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7"/>
      <c r="H65" s="348"/>
      <c r="I65" s="348"/>
      <c r="J65" s="348"/>
      <c r="K65" s="349"/>
      <c r="L65" s="399"/>
      <c r="M65" s="400"/>
      <c r="N65" s="400"/>
      <c r="O65" s="400"/>
      <c r="P65" s="400"/>
      <c r="Q65" s="400"/>
      <c r="R65" s="400"/>
      <c r="S65" s="400"/>
      <c r="T65" s="400"/>
      <c r="U65" s="400"/>
      <c r="V65" s="400"/>
      <c r="W65" s="400"/>
      <c r="X65" s="401"/>
      <c r="Y65" s="396"/>
      <c r="Z65" s="397"/>
      <c r="AA65" s="397"/>
      <c r="AB65" s="403"/>
      <c r="AC65" s="347"/>
      <c r="AD65" s="348"/>
      <c r="AE65" s="348"/>
      <c r="AF65" s="348"/>
      <c r="AG65" s="349"/>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7"/>
      <c r="H66" s="348"/>
      <c r="I66" s="348"/>
      <c r="J66" s="348"/>
      <c r="K66" s="349"/>
      <c r="L66" s="399"/>
      <c r="M66" s="400"/>
      <c r="N66" s="400"/>
      <c r="O66" s="400"/>
      <c r="P66" s="400"/>
      <c r="Q66" s="400"/>
      <c r="R66" s="400"/>
      <c r="S66" s="400"/>
      <c r="T66" s="400"/>
      <c r="U66" s="400"/>
      <c r="V66" s="400"/>
      <c r="W66" s="400"/>
      <c r="X66" s="401"/>
      <c r="Y66" s="396"/>
      <c r="Z66" s="397"/>
      <c r="AA66" s="397"/>
      <c r="AB66" s="403"/>
      <c r="AC66" s="347"/>
      <c r="AD66" s="348"/>
      <c r="AE66" s="348"/>
      <c r="AF66" s="348"/>
      <c r="AG66" s="349"/>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7"/>
      <c r="H71" s="348"/>
      <c r="I71" s="348"/>
      <c r="J71" s="348"/>
      <c r="K71" s="349"/>
      <c r="L71" s="399"/>
      <c r="M71" s="400"/>
      <c r="N71" s="400"/>
      <c r="O71" s="400"/>
      <c r="P71" s="400"/>
      <c r="Q71" s="400"/>
      <c r="R71" s="400"/>
      <c r="S71" s="400"/>
      <c r="T71" s="400"/>
      <c r="U71" s="400"/>
      <c r="V71" s="400"/>
      <c r="W71" s="400"/>
      <c r="X71" s="401"/>
      <c r="Y71" s="396"/>
      <c r="Z71" s="397"/>
      <c r="AA71" s="397"/>
      <c r="AB71" s="403"/>
      <c r="AC71" s="347"/>
      <c r="AD71" s="348"/>
      <c r="AE71" s="348"/>
      <c r="AF71" s="348"/>
      <c r="AG71" s="349"/>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7"/>
      <c r="H72" s="348"/>
      <c r="I72" s="348"/>
      <c r="J72" s="348"/>
      <c r="K72" s="349"/>
      <c r="L72" s="399"/>
      <c r="M72" s="400"/>
      <c r="N72" s="400"/>
      <c r="O72" s="400"/>
      <c r="P72" s="400"/>
      <c r="Q72" s="400"/>
      <c r="R72" s="400"/>
      <c r="S72" s="400"/>
      <c r="T72" s="400"/>
      <c r="U72" s="400"/>
      <c r="V72" s="400"/>
      <c r="W72" s="400"/>
      <c r="X72" s="401"/>
      <c r="Y72" s="396"/>
      <c r="Z72" s="397"/>
      <c r="AA72" s="397"/>
      <c r="AB72" s="403"/>
      <c r="AC72" s="347"/>
      <c r="AD72" s="348"/>
      <c r="AE72" s="348"/>
      <c r="AF72" s="348"/>
      <c r="AG72" s="349"/>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7"/>
      <c r="H73" s="348"/>
      <c r="I73" s="348"/>
      <c r="J73" s="348"/>
      <c r="K73" s="349"/>
      <c r="L73" s="399"/>
      <c r="M73" s="400"/>
      <c r="N73" s="400"/>
      <c r="O73" s="400"/>
      <c r="P73" s="400"/>
      <c r="Q73" s="400"/>
      <c r="R73" s="400"/>
      <c r="S73" s="400"/>
      <c r="T73" s="400"/>
      <c r="U73" s="400"/>
      <c r="V73" s="400"/>
      <c r="W73" s="400"/>
      <c r="X73" s="401"/>
      <c r="Y73" s="396"/>
      <c r="Z73" s="397"/>
      <c r="AA73" s="397"/>
      <c r="AB73" s="403"/>
      <c r="AC73" s="347"/>
      <c r="AD73" s="348"/>
      <c r="AE73" s="348"/>
      <c r="AF73" s="348"/>
      <c r="AG73" s="349"/>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7"/>
      <c r="H74" s="348"/>
      <c r="I74" s="348"/>
      <c r="J74" s="348"/>
      <c r="K74" s="349"/>
      <c r="L74" s="399"/>
      <c r="M74" s="400"/>
      <c r="N74" s="400"/>
      <c r="O74" s="400"/>
      <c r="P74" s="400"/>
      <c r="Q74" s="400"/>
      <c r="R74" s="400"/>
      <c r="S74" s="400"/>
      <c r="T74" s="400"/>
      <c r="U74" s="400"/>
      <c r="V74" s="400"/>
      <c r="W74" s="400"/>
      <c r="X74" s="401"/>
      <c r="Y74" s="396"/>
      <c r="Z74" s="397"/>
      <c r="AA74" s="397"/>
      <c r="AB74" s="403"/>
      <c r="AC74" s="347"/>
      <c r="AD74" s="348"/>
      <c r="AE74" s="348"/>
      <c r="AF74" s="348"/>
      <c r="AG74" s="349"/>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7"/>
      <c r="H75" s="348"/>
      <c r="I75" s="348"/>
      <c r="J75" s="348"/>
      <c r="K75" s="349"/>
      <c r="L75" s="399"/>
      <c r="M75" s="400"/>
      <c r="N75" s="400"/>
      <c r="O75" s="400"/>
      <c r="P75" s="400"/>
      <c r="Q75" s="400"/>
      <c r="R75" s="400"/>
      <c r="S75" s="400"/>
      <c r="T75" s="400"/>
      <c r="U75" s="400"/>
      <c r="V75" s="400"/>
      <c r="W75" s="400"/>
      <c r="X75" s="401"/>
      <c r="Y75" s="396"/>
      <c r="Z75" s="397"/>
      <c r="AA75" s="397"/>
      <c r="AB75" s="403"/>
      <c r="AC75" s="347"/>
      <c r="AD75" s="348"/>
      <c r="AE75" s="348"/>
      <c r="AF75" s="348"/>
      <c r="AG75" s="349"/>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7"/>
      <c r="H76" s="348"/>
      <c r="I76" s="348"/>
      <c r="J76" s="348"/>
      <c r="K76" s="349"/>
      <c r="L76" s="399"/>
      <c r="M76" s="400"/>
      <c r="N76" s="400"/>
      <c r="O76" s="400"/>
      <c r="P76" s="400"/>
      <c r="Q76" s="400"/>
      <c r="R76" s="400"/>
      <c r="S76" s="400"/>
      <c r="T76" s="400"/>
      <c r="U76" s="400"/>
      <c r="V76" s="400"/>
      <c r="W76" s="400"/>
      <c r="X76" s="401"/>
      <c r="Y76" s="396"/>
      <c r="Z76" s="397"/>
      <c r="AA76" s="397"/>
      <c r="AB76" s="403"/>
      <c r="AC76" s="347"/>
      <c r="AD76" s="348"/>
      <c r="AE76" s="348"/>
      <c r="AF76" s="348"/>
      <c r="AG76" s="349"/>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7"/>
      <c r="H77" s="348"/>
      <c r="I77" s="348"/>
      <c r="J77" s="348"/>
      <c r="K77" s="349"/>
      <c r="L77" s="399"/>
      <c r="M77" s="400"/>
      <c r="N77" s="400"/>
      <c r="O77" s="400"/>
      <c r="P77" s="400"/>
      <c r="Q77" s="400"/>
      <c r="R77" s="400"/>
      <c r="S77" s="400"/>
      <c r="T77" s="400"/>
      <c r="U77" s="400"/>
      <c r="V77" s="400"/>
      <c r="W77" s="400"/>
      <c r="X77" s="401"/>
      <c r="Y77" s="396"/>
      <c r="Z77" s="397"/>
      <c r="AA77" s="397"/>
      <c r="AB77" s="403"/>
      <c r="AC77" s="347"/>
      <c r="AD77" s="348"/>
      <c r="AE77" s="348"/>
      <c r="AF77" s="348"/>
      <c r="AG77" s="349"/>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7"/>
      <c r="H78" s="348"/>
      <c r="I78" s="348"/>
      <c r="J78" s="348"/>
      <c r="K78" s="349"/>
      <c r="L78" s="399"/>
      <c r="M78" s="400"/>
      <c r="N78" s="400"/>
      <c r="O78" s="400"/>
      <c r="P78" s="400"/>
      <c r="Q78" s="400"/>
      <c r="R78" s="400"/>
      <c r="S78" s="400"/>
      <c r="T78" s="400"/>
      <c r="U78" s="400"/>
      <c r="V78" s="400"/>
      <c r="W78" s="400"/>
      <c r="X78" s="401"/>
      <c r="Y78" s="396"/>
      <c r="Z78" s="397"/>
      <c r="AA78" s="397"/>
      <c r="AB78" s="403"/>
      <c r="AC78" s="347"/>
      <c r="AD78" s="348"/>
      <c r="AE78" s="348"/>
      <c r="AF78" s="348"/>
      <c r="AG78" s="349"/>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7"/>
      <c r="H79" s="348"/>
      <c r="I79" s="348"/>
      <c r="J79" s="348"/>
      <c r="K79" s="349"/>
      <c r="L79" s="399"/>
      <c r="M79" s="400"/>
      <c r="N79" s="400"/>
      <c r="O79" s="400"/>
      <c r="P79" s="400"/>
      <c r="Q79" s="400"/>
      <c r="R79" s="400"/>
      <c r="S79" s="400"/>
      <c r="T79" s="400"/>
      <c r="U79" s="400"/>
      <c r="V79" s="400"/>
      <c r="W79" s="400"/>
      <c r="X79" s="401"/>
      <c r="Y79" s="396"/>
      <c r="Z79" s="397"/>
      <c r="AA79" s="397"/>
      <c r="AB79" s="403"/>
      <c r="AC79" s="347"/>
      <c r="AD79" s="348"/>
      <c r="AE79" s="348"/>
      <c r="AF79" s="348"/>
      <c r="AG79" s="349"/>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7"/>
      <c r="H84" s="348"/>
      <c r="I84" s="348"/>
      <c r="J84" s="348"/>
      <c r="K84" s="349"/>
      <c r="L84" s="399"/>
      <c r="M84" s="400"/>
      <c r="N84" s="400"/>
      <c r="O84" s="400"/>
      <c r="P84" s="400"/>
      <c r="Q84" s="400"/>
      <c r="R84" s="400"/>
      <c r="S84" s="400"/>
      <c r="T84" s="400"/>
      <c r="U84" s="400"/>
      <c r="V84" s="400"/>
      <c r="W84" s="400"/>
      <c r="X84" s="401"/>
      <c r="Y84" s="396"/>
      <c r="Z84" s="397"/>
      <c r="AA84" s="397"/>
      <c r="AB84" s="403"/>
      <c r="AC84" s="347"/>
      <c r="AD84" s="348"/>
      <c r="AE84" s="348"/>
      <c r="AF84" s="348"/>
      <c r="AG84" s="349"/>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7"/>
      <c r="H85" s="348"/>
      <c r="I85" s="348"/>
      <c r="J85" s="348"/>
      <c r="K85" s="349"/>
      <c r="L85" s="399"/>
      <c r="M85" s="400"/>
      <c r="N85" s="400"/>
      <c r="O85" s="400"/>
      <c r="P85" s="400"/>
      <c r="Q85" s="400"/>
      <c r="R85" s="400"/>
      <c r="S85" s="400"/>
      <c r="T85" s="400"/>
      <c r="U85" s="400"/>
      <c r="V85" s="400"/>
      <c r="W85" s="400"/>
      <c r="X85" s="401"/>
      <c r="Y85" s="396"/>
      <c r="Z85" s="397"/>
      <c r="AA85" s="397"/>
      <c r="AB85" s="403"/>
      <c r="AC85" s="347"/>
      <c r="AD85" s="348"/>
      <c r="AE85" s="348"/>
      <c r="AF85" s="348"/>
      <c r="AG85" s="349"/>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7"/>
      <c r="H86" s="348"/>
      <c r="I86" s="348"/>
      <c r="J86" s="348"/>
      <c r="K86" s="349"/>
      <c r="L86" s="399"/>
      <c r="M86" s="400"/>
      <c r="N86" s="400"/>
      <c r="O86" s="400"/>
      <c r="P86" s="400"/>
      <c r="Q86" s="400"/>
      <c r="R86" s="400"/>
      <c r="S86" s="400"/>
      <c r="T86" s="400"/>
      <c r="U86" s="400"/>
      <c r="V86" s="400"/>
      <c r="W86" s="400"/>
      <c r="X86" s="401"/>
      <c r="Y86" s="396"/>
      <c r="Z86" s="397"/>
      <c r="AA86" s="397"/>
      <c r="AB86" s="403"/>
      <c r="AC86" s="347"/>
      <c r="AD86" s="348"/>
      <c r="AE86" s="348"/>
      <c r="AF86" s="348"/>
      <c r="AG86" s="349"/>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7"/>
      <c r="H87" s="348"/>
      <c r="I87" s="348"/>
      <c r="J87" s="348"/>
      <c r="K87" s="349"/>
      <c r="L87" s="399"/>
      <c r="M87" s="400"/>
      <c r="N87" s="400"/>
      <c r="O87" s="400"/>
      <c r="P87" s="400"/>
      <c r="Q87" s="400"/>
      <c r="R87" s="400"/>
      <c r="S87" s="400"/>
      <c r="T87" s="400"/>
      <c r="U87" s="400"/>
      <c r="V87" s="400"/>
      <c r="W87" s="400"/>
      <c r="X87" s="401"/>
      <c r="Y87" s="396"/>
      <c r="Z87" s="397"/>
      <c r="AA87" s="397"/>
      <c r="AB87" s="403"/>
      <c r="AC87" s="347"/>
      <c r="AD87" s="348"/>
      <c r="AE87" s="348"/>
      <c r="AF87" s="348"/>
      <c r="AG87" s="349"/>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7"/>
      <c r="H88" s="348"/>
      <c r="I88" s="348"/>
      <c r="J88" s="348"/>
      <c r="K88" s="349"/>
      <c r="L88" s="399"/>
      <c r="M88" s="400"/>
      <c r="N88" s="400"/>
      <c r="O88" s="400"/>
      <c r="P88" s="400"/>
      <c r="Q88" s="400"/>
      <c r="R88" s="400"/>
      <c r="S88" s="400"/>
      <c r="T88" s="400"/>
      <c r="U88" s="400"/>
      <c r="V88" s="400"/>
      <c r="W88" s="400"/>
      <c r="X88" s="401"/>
      <c r="Y88" s="396"/>
      <c r="Z88" s="397"/>
      <c r="AA88" s="397"/>
      <c r="AB88" s="403"/>
      <c r="AC88" s="347"/>
      <c r="AD88" s="348"/>
      <c r="AE88" s="348"/>
      <c r="AF88" s="348"/>
      <c r="AG88" s="349"/>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7"/>
      <c r="H89" s="348"/>
      <c r="I89" s="348"/>
      <c r="J89" s="348"/>
      <c r="K89" s="349"/>
      <c r="L89" s="399"/>
      <c r="M89" s="400"/>
      <c r="N89" s="400"/>
      <c r="O89" s="400"/>
      <c r="P89" s="400"/>
      <c r="Q89" s="400"/>
      <c r="R89" s="400"/>
      <c r="S89" s="400"/>
      <c r="T89" s="400"/>
      <c r="U89" s="400"/>
      <c r="V89" s="400"/>
      <c r="W89" s="400"/>
      <c r="X89" s="401"/>
      <c r="Y89" s="396"/>
      <c r="Z89" s="397"/>
      <c r="AA89" s="397"/>
      <c r="AB89" s="403"/>
      <c r="AC89" s="347"/>
      <c r="AD89" s="348"/>
      <c r="AE89" s="348"/>
      <c r="AF89" s="348"/>
      <c r="AG89" s="349"/>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7"/>
      <c r="H90" s="348"/>
      <c r="I90" s="348"/>
      <c r="J90" s="348"/>
      <c r="K90" s="349"/>
      <c r="L90" s="399"/>
      <c r="M90" s="400"/>
      <c r="N90" s="400"/>
      <c r="O90" s="400"/>
      <c r="P90" s="400"/>
      <c r="Q90" s="400"/>
      <c r="R90" s="400"/>
      <c r="S90" s="400"/>
      <c r="T90" s="400"/>
      <c r="U90" s="400"/>
      <c r="V90" s="400"/>
      <c r="W90" s="400"/>
      <c r="X90" s="401"/>
      <c r="Y90" s="396"/>
      <c r="Z90" s="397"/>
      <c r="AA90" s="397"/>
      <c r="AB90" s="403"/>
      <c r="AC90" s="347"/>
      <c r="AD90" s="348"/>
      <c r="AE90" s="348"/>
      <c r="AF90" s="348"/>
      <c r="AG90" s="349"/>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7"/>
      <c r="H91" s="348"/>
      <c r="I91" s="348"/>
      <c r="J91" s="348"/>
      <c r="K91" s="349"/>
      <c r="L91" s="399"/>
      <c r="M91" s="400"/>
      <c r="N91" s="400"/>
      <c r="O91" s="400"/>
      <c r="P91" s="400"/>
      <c r="Q91" s="400"/>
      <c r="R91" s="400"/>
      <c r="S91" s="400"/>
      <c r="T91" s="400"/>
      <c r="U91" s="400"/>
      <c r="V91" s="400"/>
      <c r="W91" s="400"/>
      <c r="X91" s="401"/>
      <c r="Y91" s="396"/>
      <c r="Z91" s="397"/>
      <c r="AA91" s="397"/>
      <c r="AB91" s="403"/>
      <c r="AC91" s="347"/>
      <c r="AD91" s="348"/>
      <c r="AE91" s="348"/>
      <c r="AF91" s="348"/>
      <c r="AG91" s="349"/>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7"/>
      <c r="H92" s="348"/>
      <c r="I92" s="348"/>
      <c r="J92" s="348"/>
      <c r="K92" s="349"/>
      <c r="L92" s="399"/>
      <c r="M92" s="400"/>
      <c r="N92" s="400"/>
      <c r="O92" s="400"/>
      <c r="P92" s="400"/>
      <c r="Q92" s="400"/>
      <c r="R92" s="400"/>
      <c r="S92" s="400"/>
      <c r="T92" s="400"/>
      <c r="U92" s="400"/>
      <c r="V92" s="400"/>
      <c r="W92" s="400"/>
      <c r="X92" s="401"/>
      <c r="Y92" s="396"/>
      <c r="Z92" s="397"/>
      <c r="AA92" s="397"/>
      <c r="AB92" s="403"/>
      <c r="AC92" s="347"/>
      <c r="AD92" s="348"/>
      <c r="AE92" s="348"/>
      <c r="AF92" s="348"/>
      <c r="AG92" s="349"/>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7"/>
      <c r="H97" s="348"/>
      <c r="I97" s="348"/>
      <c r="J97" s="348"/>
      <c r="K97" s="349"/>
      <c r="L97" s="399"/>
      <c r="M97" s="400"/>
      <c r="N97" s="400"/>
      <c r="O97" s="400"/>
      <c r="P97" s="400"/>
      <c r="Q97" s="400"/>
      <c r="R97" s="400"/>
      <c r="S97" s="400"/>
      <c r="T97" s="400"/>
      <c r="U97" s="400"/>
      <c r="V97" s="400"/>
      <c r="W97" s="400"/>
      <c r="X97" s="401"/>
      <c r="Y97" s="396"/>
      <c r="Z97" s="397"/>
      <c r="AA97" s="397"/>
      <c r="AB97" s="403"/>
      <c r="AC97" s="347"/>
      <c r="AD97" s="348"/>
      <c r="AE97" s="348"/>
      <c r="AF97" s="348"/>
      <c r="AG97" s="349"/>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7"/>
      <c r="H98" s="348"/>
      <c r="I98" s="348"/>
      <c r="J98" s="348"/>
      <c r="K98" s="349"/>
      <c r="L98" s="399"/>
      <c r="M98" s="400"/>
      <c r="N98" s="400"/>
      <c r="O98" s="400"/>
      <c r="P98" s="400"/>
      <c r="Q98" s="400"/>
      <c r="R98" s="400"/>
      <c r="S98" s="400"/>
      <c r="T98" s="400"/>
      <c r="U98" s="400"/>
      <c r="V98" s="400"/>
      <c r="W98" s="400"/>
      <c r="X98" s="401"/>
      <c r="Y98" s="396"/>
      <c r="Z98" s="397"/>
      <c r="AA98" s="397"/>
      <c r="AB98" s="403"/>
      <c r="AC98" s="347"/>
      <c r="AD98" s="348"/>
      <c r="AE98" s="348"/>
      <c r="AF98" s="348"/>
      <c r="AG98" s="349"/>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7"/>
      <c r="H99" s="348"/>
      <c r="I99" s="348"/>
      <c r="J99" s="348"/>
      <c r="K99" s="349"/>
      <c r="L99" s="399"/>
      <c r="M99" s="400"/>
      <c r="N99" s="400"/>
      <c r="O99" s="400"/>
      <c r="P99" s="400"/>
      <c r="Q99" s="400"/>
      <c r="R99" s="400"/>
      <c r="S99" s="400"/>
      <c r="T99" s="400"/>
      <c r="U99" s="400"/>
      <c r="V99" s="400"/>
      <c r="W99" s="400"/>
      <c r="X99" s="401"/>
      <c r="Y99" s="396"/>
      <c r="Z99" s="397"/>
      <c r="AA99" s="397"/>
      <c r="AB99" s="403"/>
      <c r="AC99" s="347"/>
      <c r="AD99" s="348"/>
      <c r="AE99" s="348"/>
      <c r="AF99" s="348"/>
      <c r="AG99" s="349"/>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7"/>
      <c r="H100" s="348"/>
      <c r="I100" s="348"/>
      <c r="J100" s="348"/>
      <c r="K100" s="349"/>
      <c r="L100" s="399"/>
      <c r="M100" s="400"/>
      <c r="N100" s="400"/>
      <c r="O100" s="400"/>
      <c r="P100" s="400"/>
      <c r="Q100" s="400"/>
      <c r="R100" s="400"/>
      <c r="S100" s="400"/>
      <c r="T100" s="400"/>
      <c r="U100" s="400"/>
      <c r="V100" s="400"/>
      <c r="W100" s="400"/>
      <c r="X100" s="401"/>
      <c r="Y100" s="396"/>
      <c r="Z100" s="397"/>
      <c r="AA100" s="397"/>
      <c r="AB100" s="403"/>
      <c r="AC100" s="347"/>
      <c r="AD100" s="348"/>
      <c r="AE100" s="348"/>
      <c r="AF100" s="348"/>
      <c r="AG100" s="349"/>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7"/>
      <c r="H101" s="348"/>
      <c r="I101" s="348"/>
      <c r="J101" s="348"/>
      <c r="K101" s="349"/>
      <c r="L101" s="399"/>
      <c r="M101" s="400"/>
      <c r="N101" s="400"/>
      <c r="O101" s="400"/>
      <c r="P101" s="400"/>
      <c r="Q101" s="400"/>
      <c r="R101" s="400"/>
      <c r="S101" s="400"/>
      <c r="T101" s="400"/>
      <c r="U101" s="400"/>
      <c r="V101" s="400"/>
      <c r="W101" s="400"/>
      <c r="X101" s="401"/>
      <c r="Y101" s="396"/>
      <c r="Z101" s="397"/>
      <c r="AA101" s="397"/>
      <c r="AB101" s="403"/>
      <c r="AC101" s="347"/>
      <c r="AD101" s="348"/>
      <c r="AE101" s="348"/>
      <c r="AF101" s="348"/>
      <c r="AG101" s="349"/>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7"/>
      <c r="H102" s="348"/>
      <c r="I102" s="348"/>
      <c r="J102" s="348"/>
      <c r="K102" s="349"/>
      <c r="L102" s="399"/>
      <c r="M102" s="400"/>
      <c r="N102" s="400"/>
      <c r="O102" s="400"/>
      <c r="P102" s="400"/>
      <c r="Q102" s="400"/>
      <c r="R102" s="400"/>
      <c r="S102" s="400"/>
      <c r="T102" s="400"/>
      <c r="U102" s="400"/>
      <c r="V102" s="400"/>
      <c r="W102" s="400"/>
      <c r="X102" s="401"/>
      <c r="Y102" s="396"/>
      <c r="Z102" s="397"/>
      <c r="AA102" s="397"/>
      <c r="AB102" s="403"/>
      <c r="AC102" s="347"/>
      <c r="AD102" s="348"/>
      <c r="AE102" s="348"/>
      <c r="AF102" s="348"/>
      <c r="AG102" s="349"/>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7"/>
      <c r="H103" s="348"/>
      <c r="I103" s="348"/>
      <c r="J103" s="348"/>
      <c r="K103" s="349"/>
      <c r="L103" s="399"/>
      <c r="M103" s="400"/>
      <c r="N103" s="400"/>
      <c r="O103" s="400"/>
      <c r="P103" s="400"/>
      <c r="Q103" s="400"/>
      <c r="R103" s="400"/>
      <c r="S103" s="400"/>
      <c r="T103" s="400"/>
      <c r="U103" s="400"/>
      <c r="V103" s="400"/>
      <c r="W103" s="400"/>
      <c r="X103" s="401"/>
      <c r="Y103" s="396"/>
      <c r="Z103" s="397"/>
      <c r="AA103" s="397"/>
      <c r="AB103" s="403"/>
      <c r="AC103" s="347"/>
      <c r="AD103" s="348"/>
      <c r="AE103" s="348"/>
      <c r="AF103" s="348"/>
      <c r="AG103" s="349"/>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7"/>
      <c r="H104" s="348"/>
      <c r="I104" s="348"/>
      <c r="J104" s="348"/>
      <c r="K104" s="349"/>
      <c r="L104" s="399"/>
      <c r="M104" s="400"/>
      <c r="N104" s="400"/>
      <c r="O104" s="400"/>
      <c r="P104" s="400"/>
      <c r="Q104" s="400"/>
      <c r="R104" s="400"/>
      <c r="S104" s="400"/>
      <c r="T104" s="400"/>
      <c r="U104" s="400"/>
      <c r="V104" s="400"/>
      <c r="W104" s="400"/>
      <c r="X104" s="401"/>
      <c r="Y104" s="396"/>
      <c r="Z104" s="397"/>
      <c r="AA104" s="397"/>
      <c r="AB104" s="403"/>
      <c r="AC104" s="347"/>
      <c r="AD104" s="348"/>
      <c r="AE104" s="348"/>
      <c r="AF104" s="348"/>
      <c r="AG104" s="349"/>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7"/>
      <c r="H105" s="348"/>
      <c r="I105" s="348"/>
      <c r="J105" s="348"/>
      <c r="K105" s="349"/>
      <c r="L105" s="399"/>
      <c r="M105" s="400"/>
      <c r="N105" s="400"/>
      <c r="O105" s="400"/>
      <c r="P105" s="400"/>
      <c r="Q105" s="400"/>
      <c r="R105" s="400"/>
      <c r="S105" s="400"/>
      <c r="T105" s="400"/>
      <c r="U105" s="400"/>
      <c r="V105" s="400"/>
      <c r="W105" s="400"/>
      <c r="X105" s="401"/>
      <c r="Y105" s="396"/>
      <c r="Z105" s="397"/>
      <c r="AA105" s="397"/>
      <c r="AB105" s="403"/>
      <c r="AC105" s="347"/>
      <c r="AD105" s="348"/>
      <c r="AE105" s="348"/>
      <c r="AF105" s="348"/>
      <c r="AG105" s="349"/>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7"/>
      <c r="H111" s="348"/>
      <c r="I111" s="348"/>
      <c r="J111" s="348"/>
      <c r="K111" s="349"/>
      <c r="L111" s="399"/>
      <c r="M111" s="400"/>
      <c r="N111" s="400"/>
      <c r="O111" s="400"/>
      <c r="P111" s="400"/>
      <c r="Q111" s="400"/>
      <c r="R111" s="400"/>
      <c r="S111" s="400"/>
      <c r="T111" s="400"/>
      <c r="U111" s="400"/>
      <c r="V111" s="400"/>
      <c r="W111" s="400"/>
      <c r="X111" s="401"/>
      <c r="Y111" s="396"/>
      <c r="Z111" s="397"/>
      <c r="AA111" s="397"/>
      <c r="AB111" s="403"/>
      <c r="AC111" s="347"/>
      <c r="AD111" s="348"/>
      <c r="AE111" s="348"/>
      <c r="AF111" s="348"/>
      <c r="AG111" s="349"/>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7"/>
      <c r="H112" s="348"/>
      <c r="I112" s="348"/>
      <c r="J112" s="348"/>
      <c r="K112" s="349"/>
      <c r="L112" s="399"/>
      <c r="M112" s="400"/>
      <c r="N112" s="400"/>
      <c r="O112" s="400"/>
      <c r="P112" s="400"/>
      <c r="Q112" s="400"/>
      <c r="R112" s="400"/>
      <c r="S112" s="400"/>
      <c r="T112" s="400"/>
      <c r="U112" s="400"/>
      <c r="V112" s="400"/>
      <c r="W112" s="400"/>
      <c r="X112" s="401"/>
      <c r="Y112" s="396"/>
      <c r="Z112" s="397"/>
      <c r="AA112" s="397"/>
      <c r="AB112" s="403"/>
      <c r="AC112" s="347"/>
      <c r="AD112" s="348"/>
      <c r="AE112" s="348"/>
      <c r="AF112" s="348"/>
      <c r="AG112" s="349"/>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7"/>
      <c r="H113" s="348"/>
      <c r="I113" s="348"/>
      <c r="J113" s="348"/>
      <c r="K113" s="349"/>
      <c r="L113" s="399"/>
      <c r="M113" s="400"/>
      <c r="N113" s="400"/>
      <c r="O113" s="400"/>
      <c r="P113" s="400"/>
      <c r="Q113" s="400"/>
      <c r="R113" s="400"/>
      <c r="S113" s="400"/>
      <c r="T113" s="400"/>
      <c r="U113" s="400"/>
      <c r="V113" s="400"/>
      <c r="W113" s="400"/>
      <c r="X113" s="401"/>
      <c r="Y113" s="396"/>
      <c r="Z113" s="397"/>
      <c r="AA113" s="397"/>
      <c r="AB113" s="403"/>
      <c r="AC113" s="347"/>
      <c r="AD113" s="348"/>
      <c r="AE113" s="348"/>
      <c r="AF113" s="348"/>
      <c r="AG113" s="349"/>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7"/>
      <c r="H114" s="348"/>
      <c r="I114" s="348"/>
      <c r="J114" s="348"/>
      <c r="K114" s="349"/>
      <c r="L114" s="399"/>
      <c r="M114" s="400"/>
      <c r="N114" s="400"/>
      <c r="O114" s="400"/>
      <c r="P114" s="400"/>
      <c r="Q114" s="400"/>
      <c r="R114" s="400"/>
      <c r="S114" s="400"/>
      <c r="T114" s="400"/>
      <c r="U114" s="400"/>
      <c r="V114" s="400"/>
      <c r="W114" s="400"/>
      <c r="X114" s="401"/>
      <c r="Y114" s="396"/>
      <c r="Z114" s="397"/>
      <c r="AA114" s="397"/>
      <c r="AB114" s="403"/>
      <c r="AC114" s="347"/>
      <c r="AD114" s="348"/>
      <c r="AE114" s="348"/>
      <c r="AF114" s="348"/>
      <c r="AG114" s="349"/>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7"/>
      <c r="H115" s="348"/>
      <c r="I115" s="348"/>
      <c r="J115" s="348"/>
      <c r="K115" s="349"/>
      <c r="L115" s="399"/>
      <c r="M115" s="400"/>
      <c r="N115" s="400"/>
      <c r="O115" s="400"/>
      <c r="P115" s="400"/>
      <c r="Q115" s="400"/>
      <c r="R115" s="400"/>
      <c r="S115" s="400"/>
      <c r="T115" s="400"/>
      <c r="U115" s="400"/>
      <c r="V115" s="400"/>
      <c r="W115" s="400"/>
      <c r="X115" s="401"/>
      <c r="Y115" s="396"/>
      <c r="Z115" s="397"/>
      <c r="AA115" s="397"/>
      <c r="AB115" s="403"/>
      <c r="AC115" s="347"/>
      <c r="AD115" s="348"/>
      <c r="AE115" s="348"/>
      <c r="AF115" s="348"/>
      <c r="AG115" s="349"/>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7"/>
      <c r="H116" s="348"/>
      <c r="I116" s="348"/>
      <c r="J116" s="348"/>
      <c r="K116" s="349"/>
      <c r="L116" s="399"/>
      <c r="M116" s="400"/>
      <c r="N116" s="400"/>
      <c r="O116" s="400"/>
      <c r="P116" s="400"/>
      <c r="Q116" s="400"/>
      <c r="R116" s="400"/>
      <c r="S116" s="400"/>
      <c r="T116" s="400"/>
      <c r="U116" s="400"/>
      <c r="V116" s="400"/>
      <c r="W116" s="400"/>
      <c r="X116" s="401"/>
      <c r="Y116" s="396"/>
      <c r="Z116" s="397"/>
      <c r="AA116" s="397"/>
      <c r="AB116" s="403"/>
      <c r="AC116" s="347"/>
      <c r="AD116" s="348"/>
      <c r="AE116" s="348"/>
      <c r="AF116" s="348"/>
      <c r="AG116" s="349"/>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7"/>
      <c r="H117" s="348"/>
      <c r="I117" s="348"/>
      <c r="J117" s="348"/>
      <c r="K117" s="349"/>
      <c r="L117" s="399"/>
      <c r="M117" s="400"/>
      <c r="N117" s="400"/>
      <c r="O117" s="400"/>
      <c r="P117" s="400"/>
      <c r="Q117" s="400"/>
      <c r="R117" s="400"/>
      <c r="S117" s="400"/>
      <c r="T117" s="400"/>
      <c r="U117" s="400"/>
      <c r="V117" s="400"/>
      <c r="W117" s="400"/>
      <c r="X117" s="401"/>
      <c r="Y117" s="396"/>
      <c r="Z117" s="397"/>
      <c r="AA117" s="397"/>
      <c r="AB117" s="403"/>
      <c r="AC117" s="347"/>
      <c r="AD117" s="348"/>
      <c r="AE117" s="348"/>
      <c r="AF117" s="348"/>
      <c r="AG117" s="349"/>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7"/>
      <c r="H118" s="348"/>
      <c r="I118" s="348"/>
      <c r="J118" s="348"/>
      <c r="K118" s="349"/>
      <c r="L118" s="399"/>
      <c r="M118" s="400"/>
      <c r="N118" s="400"/>
      <c r="O118" s="400"/>
      <c r="P118" s="400"/>
      <c r="Q118" s="400"/>
      <c r="R118" s="400"/>
      <c r="S118" s="400"/>
      <c r="T118" s="400"/>
      <c r="U118" s="400"/>
      <c r="V118" s="400"/>
      <c r="W118" s="400"/>
      <c r="X118" s="401"/>
      <c r="Y118" s="396"/>
      <c r="Z118" s="397"/>
      <c r="AA118" s="397"/>
      <c r="AB118" s="403"/>
      <c r="AC118" s="347"/>
      <c r="AD118" s="348"/>
      <c r="AE118" s="348"/>
      <c r="AF118" s="348"/>
      <c r="AG118" s="349"/>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7"/>
      <c r="H119" s="348"/>
      <c r="I119" s="348"/>
      <c r="J119" s="348"/>
      <c r="K119" s="349"/>
      <c r="L119" s="399"/>
      <c r="M119" s="400"/>
      <c r="N119" s="400"/>
      <c r="O119" s="400"/>
      <c r="P119" s="400"/>
      <c r="Q119" s="400"/>
      <c r="R119" s="400"/>
      <c r="S119" s="400"/>
      <c r="T119" s="400"/>
      <c r="U119" s="400"/>
      <c r="V119" s="400"/>
      <c r="W119" s="400"/>
      <c r="X119" s="401"/>
      <c r="Y119" s="396"/>
      <c r="Z119" s="397"/>
      <c r="AA119" s="397"/>
      <c r="AB119" s="403"/>
      <c r="AC119" s="347"/>
      <c r="AD119" s="348"/>
      <c r="AE119" s="348"/>
      <c r="AF119" s="348"/>
      <c r="AG119" s="349"/>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7"/>
      <c r="H124" s="348"/>
      <c r="I124" s="348"/>
      <c r="J124" s="348"/>
      <c r="K124" s="349"/>
      <c r="L124" s="399"/>
      <c r="M124" s="400"/>
      <c r="N124" s="400"/>
      <c r="O124" s="400"/>
      <c r="P124" s="400"/>
      <c r="Q124" s="400"/>
      <c r="R124" s="400"/>
      <c r="S124" s="400"/>
      <c r="T124" s="400"/>
      <c r="U124" s="400"/>
      <c r="V124" s="400"/>
      <c r="W124" s="400"/>
      <c r="X124" s="401"/>
      <c r="Y124" s="396"/>
      <c r="Z124" s="397"/>
      <c r="AA124" s="397"/>
      <c r="AB124" s="403"/>
      <c r="AC124" s="347"/>
      <c r="AD124" s="348"/>
      <c r="AE124" s="348"/>
      <c r="AF124" s="348"/>
      <c r="AG124" s="349"/>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7"/>
      <c r="H125" s="348"/>
      <c r="I125" s="348"/>
      <c r="J125" s="348"/>
      <c r="K125" s="349"/>
      <c r="L125" s="399"/>
      <c r="M125" s="400"/>
      <c r="N125" s="400"/>
      <c r="O125" s="400"/>
      <c r="P125" s="400"/>
      <c r="Q125" s="400"/>
      <c r="R125" s="400"/>
      <c r="S125" s="400"/>
      <c r="T125" s="400"/>
      <c r="U125" s="400"/>
      <c r="V125" s="400"/>
      <c r="W125" s="400"/>
      <c r="X125" s="401"/>
      <c r="Y125" s="396"/>
      <c r="Z125" s="397"/>
      <c r="AA125" s="397"/>
      <c r="AB125" s="403"/>
      <c r="AC125" s="347"/>
      <c r="AD125" s="348"/>
      <c r="AE125" s="348"/>
      <c r="AF125" s="348"/>
      <c r="AG125" s="349"/>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7"/>
      <c r="H126" s="348"/>
      <c r="I126" s="348"/>
      <c r="J126" s="348"/>
      <c r="K126" s="349"/>
      <c r="L126" s="399"/>
      <c r="M126" s="400"/>
      <c r="N126" s="400"/>
      <c r="O126" s="400"/>
      <c r="P126" s="400"/>
      <c r="Q126" s="400"/>
      <c r="R126" s="400"/>
      <c r="S126" s="400"/>
      <c r="T126" s="400"/>
      <c r="U126" s="400"/>
      <c r="V126" s="400"/>
      <c r="W126" s="400"/>
      <c r="X126" s="401"/>
      <c r="Y126" s="396"/>
      <c r="Z126" s="397"/>
      <c r="AA126" s="397"/>
      <c r="AB126" s="403"/>
      <c r="AC126" s="347"/>
      <c r="AD126" s="348"/>
      <c r="AE126" s="348"/>
      <c r="AF126" s="348"/>
      <c r="AG126" s="349"/>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7"/>
      <c r="H127" s="348"/>
      <c r="I127" s="348"/>
      <c r="J127" s="348"/>
      <c r="K127" s="349"/>
      <c r="L127" s="399"/>
      <c r="M127" s="400"/>
      <c r="N127" s="400"/>
      <c r="O127" s="400"/>
      <c r="P127" s="400"/>
      <c r="Q127" s="400"/>
      <c r="R127" s="400"/>
      <c r="S127" s="400"/>
      <c r="T127" s="400"/>
      <c r="U127" s="400"/>
      <c r="V127" s="400"/>
      <c r="W127" s="400"/>
      <c r="X127" s="401"/>
      <c r="Y127" s="396"/>
      <c r="Z127" s="397"/>
      <c r="AA127" s="397"/>
      <c r="AB127" s="403"/>
      <c r="AC127" s="347"/>
      <c r="AD127" s="348"/>
      <c r="AE127" s="348"/>
      <c r="AF127" s="348"/>
      <c r="AG127" s="349"/>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7"/>
      <c r="H128" s="348"/>
      <c r="I128" s="348"/>
      <c r="J128" s="348"/>
      <c r="K128" s="349"/>
      <c r="L128" s="399"/>
      <c r="M128" s="400"/>
      <c r="N128" s="400"/>
      <c r="O128" s="400"/>
      <c r="P128" s="400"/>
      <c r="Q128" s="400"/>
      <c r="R128" s="400"/>
      <c r="S128" s="400"/>
      <c r="T128" s="400"/>
      <c r="U128" s="400"/>
      <c r="V128" s="400"/>
      <c r="W128" s="400"/>
      <c r="X128" s="401"/>
      <c r="Y128" s="396"/>
      <c r="Z128" s="397"/>
      <c r="AA128" s="397"/>
      <c r="AB128" s="403"/>
      <c r="AC128" s="347"/>
      <c r="AD128" s="348"/>
      <c r="AE128" s="348"/>
      <c r="AF128" s="348"/>
      <c r="AG128" s="349"/>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7"/>
      <c r="H129" s="348"/>
      <c r="I129" s="348"/>
      <c r="J129" s="348"/>
      <c r="K129" s="349"/>
      <c r="L129" s="399"/>
      <c r="M129" s="400"/>
      <c r="N129" s="400"/>
      <c r="O129" s="400"/>
      <c r="P129" s="400"/>
      <c r="Q129" s="400"/>
      <c r="R129" s="400"/>
      <c r="S129" s="400"/>
      <c r="T129" s="400"/>
      <c r="U129" s="400"/>
      <c r="V129" s="400"/>
      <c r="W129" s="400"/>
      <c r="X129" s="401"/>
      <c r="Y129" s="396"/>
      <c r="Z129" s="397"/>
      <c r="AA129" s="397"/>
      <c r="AB129" s="403"/>
      <c r="AC129" s="347"/>
      <c r="AD129" s="348"/>
      <c r="AE129" s="348"/>
      <c r="AF129" s="348"/>
      <c r="AG129" s="349"/>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7"/>
      <c r="H130" s="348"/>
      <c r="I130" s="348"/>
      <c r="J130" s="348"/>
      <c r="K130" s="349"/>
      <c r="L130" s="399"/>
      <c r="M130" s="400"/>
      <c r="N130" s="400"/>
      <c r="O130" s="400"/>
      <c r="P130" s="400"/>
      <c r="Q130" s="400"/>
      <c r="R130" s="400"/>
      <c r="S130" s="400"/>
      <c r="T130" s="400"/>
      <c r="U130" s="400"/>
      <c r="V130" s="400"/>
      <c r="W130" s="400"/>
      <c r="X130" s="401"/>
      <c r="Y130" s="396"/>
      <c r="Z130" s="397"/>
      <c r="AA130" s="397"/>
      <c r="AB130" s="403"/>
      <c r="AC130" s="347"/>
      <c r="AD130" s="348"/>
      <c r="AE130" s="348"/>
      <c r="AF130" s="348"/>
      <c r="AG130" s="349"/>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7"/>
      <c r="H131" s="348"/>
      <c r="I131" s="348"/>
      <c r="J131" s="348"/>
      <c r="K131" s="349"/>
      <c r="L131" s="399"/>
      <c r="M131" s="400"/>
      <c r="N131" s="400"/>
      <c r="O131" s="400"/>
      <c r="P131" s="400"/>
      <c r="Q131" s="400"/>
      <c r="R131" s="400"/>
      <c r="S131" s="400"/>
      <c r="T131" s="400"/>
      <c r="U131" s="400"/>
      <c r="V131" s="400"/>
      <c r="W131" s="400"/>
      <c r="X131" s="401"/>
      <c r="Y131" s="396"/>
      <c r="Z131" s="397"/>
      <c r="AA131" s="397"/>
      <c r="AB131" s="403"/>
      <c r="AC131" s="347"/>
      <c r="AD131" s="348"/>
      <c r="AE131" s="348"/>
      <c r="AF131" s="348"/>
      <c r="AG131" s="349"/>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7"/>
      <c r="H132" s="348"/>
      <c r="I132" s="348"/>
      <c r="J132" s="348"/>
      <c r="K132" s="349"/>
      <c r="L132" s="399"/>
      <c r="M132" s="400"/>
      <c r="N132" s="400"/>
      <c r="O132" s="400"/>
      <c r="P132" s="400"/>
      <c r="Q132" s="400"/>
      <c r="R132" s="400"/>
      <c r="S132" s="400"/>
      <c r="T132" s="400"/>
      <c r="U132" s="400"/>
      <c r="V132" s="400"/>
      <c r="W132" s="400"/>
      <c r="X132" s="401"/>
      <c r="Y132" s="396"/>
      <c r="Z132" s="397"/>
      <c r="AA132" s="397"/>
      <c r="AB132" s="403"/>
      <c r="AC132" s="347"/>
      <c r="AD132" s="348"/>
      <c r="AE132" s="348"/>
      <c r="AF132" s="348"/>
      <c r="AG132" s="349"/>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7"/>
      <c r="H137" s="348"/>
      <c r="I137" s="348"/>
      <c r="J137" s="348"/>
      <c r="K137" s="349"/>
      <c r="L137" s="399"/>
      <c r="M137" s="400"/>
      <c r="N137" s="400"/>
      <c r="O137" s="400"/>
      <c r="P137" s="400"/>
      <c r="Q137" s="400"/>
      <c r="R137" s="400"/>
      <c r="S137" s="400"/>
      <c r="T137" s="400"/>
      <c r="U137" s="400"/>
      <c r="V137" s="400"/>
      <c r="W137" s="400"/>
      <c r="X137" s="401"/>
      <c r="Y137" s="396"/>
      <c r="Z137" s="397"/>
      <c r="AA137" s="397"/>
      <c r="AB137" s="403"/>
      <c r="AC137" s="347"/>
      <c r="AD137" s="348"/>
      <c r="AE137" s="348"/>
      <c r="AF137" s="348"/>
      <c r="AG137" s="349"/>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7"/>
      <c r="H138" s="348"/>
      <c r="I138" s="348"/>
      <c r="J138" s="348"/>
      <c r="K138" s="349"/>
      <c r="L138" s="399"/>
      <c r="M138" s="400"/>
      <c r="N138" s="400"/>
      <c r="O138" s="400"/>
      <c r="P138" s="400"/>
      <c r="Q138" s="400"/>
      <c r="R138" s="400"/>
      <c r="S138" s="400"/>
      <c r="T138" s="400"/>
      <c r="U138" s="400"/>
      <c r="V138" s="400"/>
      <c r="W138" s="400"/>
      <c r="X138" s="401"/>
      <c r="Y138" s="396"/>
      <c r="Z138" s="397"/>
      <c r="AA138" s="397"/>
      <c r="AB138" s="403"/>
      <c r="AC138" s="347"/>
      <c r="AD138" s="348"/>
      <c r="AE138" s="348"/>
      <c r="AF138" s="348"/>
      <c r="AG138" s="349"/>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7"/>
      <c r="H139" s="348"/>
      <c r="I139" s="348"/>
      <c r="J139" s="348"/>
      <c r="K139" s="349"/>
      <c r="L139" s="399"/>
      <c r="M139" s="400"/>
      <c r="N139" s="400"/>
      <c r="O139" s="400"/>
      <c r="P139" s="400"/>
      <c r="Q139" s="400"/>
      <c r="R139" s="400"/>
      <c r="S139" s="400"/>
      <c r="T139" s="400"/>
      <c r="U139" s="400"/>
      <c r="V139" s="400"/>
      <c r="W139" s="400"/>
      <c r="X139" s="401"/>
      <c r="Y139" s="396"/>
      <c r="Z139" s="397"/>
      <c r="AA139" s="397"/>
      <c r="AB139" s="403"/>
      <c r="AC139" s="347"/>
      <c r="AD139" s="348"/>
      <c r="AE139" s="348"/>
      <c r="AF139" s="348"/>
      <c r="AG139" s="349"/>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7"/>
      <c r="H140" s="348"/>
      <c r="I140" s="348"/>
      <c r="J140" s="348"/>
      <c r="K140" s="349"/>
      <c r="L140" s="399"/>
      <c r="M140" s="400"/>
      <c r="N140" s="400"/>
      <c r="O140" s="400"/>
      <c r="P140" s="400"/>
      <c r="Q140" s="400"/>
      <c r="R140" s="400"/>
      <c r="S140" s="400"/>
      <c r="T140" s="400"/>
      <c r="U140" s="400"/>
      <c r="V140" s="400"/>
      <c r="W140" s="400"/>
      <c r="X140" s="401"/>
      <c r="Y140" s="396"/>
      <c r="Z140" s="397"/>
      <c r="AA140" s="397"/>
      <c r="AB140" s="403"/>
      <c r="AC140" s="347"/>
      <c r="AD140" s="348"/>
      <c r="AE140" s="348"/>
      <c r="AF140" s="348"/>
      <c r="AG140" s="349"/>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7"/>
      <c r="H141" s="348"/>
      <c r="I141" s="348"/>
      <c r="J141" s="348"/>
      <c r="K141" s="349"/>
      <c r="L141" s="399"/>
      <c r="M141" s="400"/>
      <c r="N141" s="400"/>
      <c r="O141" s="400"/>
      <c r="P141" s="400"/>
      <c r="Q141" s="400"/>
      <c r="R141" s="400"/>
      <c r="S141" s="400"/>
      <c r="T141" s="400"/>
      <c r="U141" s="400"/>
      <c r="V141" s="400"/>
      <c r="W141" s="400"/>
      <c r="X141" s="401"/>
      <c r="Y141" s="396"/>
      <c r="Z141" s="397"/>
      <c r="AA141" s="397"/>
      <c r="AB141" s="403"/>
      <c r="AC141" s="347"/>
      <c r="AD141" s="348"/>
      <c r="AE141" s="348"/>
      <c r="AF141" s="348"/>
      <c r="AG141" s="349"/>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7"/>
      <c r="H142" s="348"/>
      <c r="I142" s="348"/>
      <c r="J142" s="348"/>
      <c r="K142" s="349"/>
      <c r="L142" s="399"/>
      <c r="M142" s="400"/>
      <c r="N142" s="400"/>
      <c r="O142" s="400"/>
      <c r="P142" s="400"/>
      <c r="Q142" s="400"/>
      <c r="R142" s="400"/>
      <c r="S142" s="400"/>
      <c r="T142" s="400"/>
      <c r="U142" s="400"/>
      <c r="V142" s="400"/>
      <c r="W142" s="400"/>
      <c r="X142" s="401"/>
      <c r="Y142" s="396"/>
      <c r="Z142" s="397"/>
      <c r="AA142" s="397"/>
      <c r="AB142" s="403"/>
      <c r="AC142" s="347"/>
      <c r="AD142" s="348"/>
      <c r="AE142" s="348"/>
      <c r="AF142" s="348"/>
      <c r="AG142" s="349"/>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7"/>
      <c r="H143" s="348"/>
      <c r="I143" s="348"/>
      <c r="J143" s="348"/>
      <c r="K143" s="349"/>
      <c r="L143" s="399"/>
      <c r="M143" s="400"/>
      <c r="N143" s="400"/>
      <c r="O143" s="400"/>
      <c r="P143" s="400"/>
      <c r="Q143" s="400"/>
      <c r="R143" s="400"/>
      <c r="S143" s="400"/>
      <c r="T143" s="400"/>
      <c r="U143" s="400"/>
      <c r="V143" s="400"/>
      <c r="W143" s="400"/>
      <c r="X143" s="401"/>
      <c r="Y143" s="396"/>
      <c r="Z143" s="397"/>
      <c r="AA143" s="397"/>
      <c r="AB143" s="403"/>
      <c r="AC143" s="347"/>
      <c r="AD143" s="348"/>
      <c r="AE143" s="348"/>
      <c r="AF143" s="348"/>
      <c r="AG143" s="349"/>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7"/>
      <c r="H144" s="348"/>
      <c r="I144" s="348"/>
      <c r="J144" s="348"/>
      <c r="K144" s="349"/>
      <c r="L144" s="399"/>
      <c r="M144" s="400"/>
      <c r="N144" s="400"/>
      <c r="O144" s="400"/>
      <c r="P144" s="400"/>
      <c r="Q144" s="400"/>
      <c r="R144" s="400"/>
      <c r="S144" s="400"/>
      <c r="T144" s="400"/>
      <c r="U144" s="400"/>
      <c r="V144" s="400"/>
      <c r="W144" s="400"/>
      <c r="X144" s="401"/>
      <c r="Y144" s="396"/>
      <c r="Z144" s="397"/>
      <c r="AA144" s="397"/>
      <c r="AB144" s="403"/>
      <c r="AC144" s="347"/>
      <c r="AD144" s="348"/>
      <c r="AE144" s="348"/>
      <c r="AF144" s="348"/>
      <c r="AG144" s="349"/>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7"/>
      <c r="H145" s="348"/>
      <c r="I145" s="348"/>
      <c r="J145" s="348"/>
      <c r="K145" s="349"/>
      <c r="L145" s="399"/>
      <c r="M145" s="400"/>
      <c r="N145" s="400"/>
      <c r="O145" s="400"/>
      <c r="P145" s="400"/>
      <c r="Q145" s="400"/>
      <c r="R145" s="400"/>
      <c r="S145" s="400"/>
      <c r="T145" s="400"/>
      <c r="U145" s="400"/>
      <c r="V145" s="400"/>
      <c r="W145" s="400"/>
      <c r="X145" s="401"/>
      <c r="Y145" s="396"/>
      <c r="Z145" s="397"/>
      <c r="AA145" s="397"/>
      <c r="AB145" s="403"/>
      <c r="AC145" s="347"/>
      <c r="AD145" s="348"/>
      <c r="AE145" s="348"/>
      <c r="AF145" s="348"/>
      <c r="AG145" s="349"/>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7"/>
      <c r="H150" s="348"/>
      <c r="I150" s="348"/>
      <c r="J150" s="348"/>
      <c r="K150" s="349"/>
      <c r="L150" s="399"/>
      <c r="M150" s="400"/>
      <c r="N150" s="400"/>
      <c r="O150" s="400"/>
      <c r="P150" s="400"/>
      <c r="Q150" s="400"/>
      <c r="R150" s="400"/>
      <c r="S150" s="400"/>
      <c r="T150" s="400"/>
      <c r="U150" s="400"/>
      <c r="V150" s="400"/>
      <c r="W150" s="400"/>
      <c r="X150" s="401"/>
      <c r="Y150" s="396"/>
      <c r="Z150" s="397"/>
      <c r="AA150" s="397"/>
      <c r="AB150" s="403"/>
      <c r="AC150" s="347"/>
      <c r="AD150" s="348"/>
      <c r="AE150" s="348"/>
      <c r="AF150" s="348"/>
      <c r="AG150" s="349"/>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7"/>
      <c r="H151" s="348"/>
      <c r="I151" s="348"/>
      <c r="J151" s="348"/>
      <c r="K151" s="349"/>
      <c r="L151" s="399"/>
      <c r="M151" s="400"/>
      <c r="N151" s="400"/>
      <c r="O151" s="400"/>
      <c r="P151" s="400"/>
      <c r="Q151" s="400"/>
      <c r="R151" s="400"/>
      <c r="S151" s="400"/>
      <c r="T151" s="400"/>
      <c r="U151" s="400"/>
      <c r="V151" s="400"/>
      <c r="W151" s="400"/>
      <c r="X151" s="401"/>
      <c r="Y151" s="396"/>
      <c r="Z151" s="397"/>
      <c r="AA151" s="397"/>
      <c r="AB151" s="403"/>
      <c r="AC151" s="347"/>
      <c r="AD151" s="348"/>
      <c r="AE151" s="348"/>
      <c r="AF151" s="348"/>
      <c r="AG151" s="349"/>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7"/>
      <c r="H152" s="348"/>
      <c r="I152" s="348"/>
      <c r="J152" s="348"/>
      <c r="K152" s="349"/>
      <c r="L152" s="399"/>
      <c r="M152" s="400"/>
      <c r="N152" s="400"/>
      <c r="O152" s="400"/>
      <c r="P152" s="400"/>
      <c r="Q152" s="400"/>
      <c r="R152" s="400"/>
      <c r="S152" s="400"/>
      <c r="T152" s="400"/>
      <c r="U152" s="400"/>
      <c r="V152" s="400"/>
      <c r="W152" s="400"/>
      <c r="X152" s="401"/>
      <c r="Y152" s="396"/>
      <c r="Z152" s="397"/>
      <c r="AA152" s="397"/>
      <c r="AB152" s="403"/>
      <c r="AC152" s="347"/>
      <c r="AD152" s="348"/>
      <c r="AE152" s="348"/>
      <c r="AF152" s="348"/>
      <c r="AG152" s="349"/>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7"/>
      <c r="H153" s="348"/>
      <c r="I153" s="348"/>
      <c r="J153" s="348"/>
      <c r="K153" s="349"/>
      <c r="L153" s="399"/>
      <c r="M153" s="400"/>
      <c r="N153" s="400"/>
      <c r="O153" s="400"/>
      <c r="P153" s="400"/>
      <c r="Q153" s="400"/>
      <c r="R153" s="400"/>
      <c r="S153" s="400"/>
      <c r="T153" s="400"/>
      <c r="U153" s="400"/>
      <c r="V153" s="400"/>
      <c r="W153" s="400"/>
      <c r="X153" s="401"/>
      <c r="Y153" s="396"/>
      <c r="Z153" s="397"/>
      <c r="AA153" s="397"/>
      <c r="AB153" s="403"/>
      <c r="AC153" s="347"/>
      <c r="AD153" s="348"/>
      <c r="AE153" s="348"/>
      <c r="AF153" s="348"/>
      <c r="AG153" s="349"/>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7"/>
      <c r="H154" s="348"/>
      <c r="I154" s="348"/>
      <c r="J154" s="348"/>
      <c r="K154" s="349"/>
      <c r="L154" s="399"/>
      <c r="M154" s="400"/>
      <c r="N154" s="400"/>
      <c r="O154" s="400"/>
      <c r="P154" s="400"/>
      <c r="Q154" s="400"/>
      <c r="R154" s="400"/>
      <c r="S154" s="400"/>
      <c r="T154" s="400"/>
      <c r="U154" s="400"/>
      <c r="V154" s="400"/>
      <c r="W154" s="400"/>
      <c r="X154" s="401"/>
      <c r="Y154" s="396"/>
      <c r="Z154" s="397"/>
      <c r="AA154" s="397"/>
      <c r="AB154" s="403"/>
      <c r="AC154" s="347"/>
      <c r="AD154" s="348"/>
      <c r="AE154" s="348"/>
      <c r="AF154" s="348"/>
      <c r="AG154" s="349"/>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7"/>
      <c r="H155" s="348"/>
      <c r="I155" s="348"/>
      <c r="J155" s="348"/>
      <c r="K155" s="349"/>
      <c r="L155" s="399"/>
      <c r="M155" s="400"/>
      <c r="N155" s="400"/>
      <c r="O155" s="400"/>
      <c r="P155" s="400"/>
      <c r="Q155" s="400"/>
      <c r="R155" s="400"/>
      <c r="S155" s="400"/>
      <c r="T155" s="400"/>
      <c r="U155" s="400"/>
      <c r="V155" s="400"/>
      <c r="W155" s="400"/>
      <c r="X155" s="401"/>
      <c r="Y155" s="396"/>
      <c r="Z155" s="397"/>
      <c r="AA155" s="397"/>
      <c r="AB155" s="403"/>
      <c r="AC155" s="347"/>
      <c r="AD155" s="348"/>
      <c r="AE155" s="348"/>
      <c r="AF155" s="348"/>
      <c r="AG155" s="349"/>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7"/>
      <c r="H156" s="348"/>
      <c r="I156" s="348"/>
      <c r="J156" s="348"/>
      <c r="K156" s="349"/>
      <c r="L156" s="399"/>
      <c r="M156" s="400"/>
      <c r="N156" s="400"/>
      <c r="O156" s="400"/>
      <c r="P156" s="400"/>
      <c r="Q156" s="400"/>
      <c r="R156" s="400"/>
      <c r="S156" s="400"/>
      <c r="T156" s="400"/>
      <c r="U156" s="400"/>
      <c r="V156" s="400"/>
      <c r="W156" s="400"/>
      <c r="X156" s="401"/>
      <c r="Y156" s="396"/>
      <c r="Z156" s="397"/>
      <c r="AA156" s="397"/>
      <c r="AB156" s="403"/>
      <c r="AC156" s="347"/>
      <c r="AD156" s="348"/>
      <c r="AE156" s="348"/>
      <c r="AF156" s="348"/>
      <c r="AG156" s="349"/>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7"/>
      <c r="H157" s="348"/>
      <c r="I157" s="348"/>
      <c r="J157" s="348"/>
      <c r="K157" s="349"/>
      <c r="L157" s="399"/>
      <c r="M157" s="400"/>
      <c r="N157" s="400"/>
      <c r="O157" s="400"/>
      <c r="P157" s="400"/>
      <c r="Q157" s="400"/>
      <c r="R157" s="400"/>
      <c r="S157" s="400"/>
      <c r="T157" s="400"/>
      <c r="U157" s="400"/>
      <c r="V157" s="400"/>
      <c r="W157" s="400"/>
      <c r="X157" s="401"/>
      <c r="Y157" s="396"/>
      <c r="Z157" s="397"/>
      <c r="AA157" s="397"/>
      <c r="AB157" s="403"/>
      <c r="AC157" s="347"/>
      <c r="AD157" s="348"/>
      <c r="AE157" s="348"/>
      <c r="AF157" s="348"/>
      <c r="AG157" s="349"/>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7"/>
      <c r="H158" s="348"/>
      <c r="I158" s="348"/>
      <c r="J158" s="348"/>
      <c r="K158" s="349"/>
      <c r="L158" s="399"/>
      <c r="M158" s="400"/>
      <c r="N158" s="400"/>
      <c r="O158" s="400"/>
      <c r="P158" s="400"/>
      <c r="Q158" s="400"/>
      <c r="R158" s="400"/>
      <c r="S158" s="400"/>
      <c r="T158" s="400"/>
      <c r="U158" s="400"/>
      <c r="V158" s="400"/>
      <c r="W158" s="400"/>
      <c r="X158" s="401"/>
      <c r="Y158" s="396"/>
      <c r="Z158" s="397"/>
      <c r="AA158" s="397"/>
      <c r="AB158" s="403"/>
      <c r="AC158" s="347"/>
      <c r="AD158" s="348"/>
      <c r="AE158" s="348"/>
      <c r="AF158" s="348"/>
      <c r="AG158" s="349"/>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7"/>
      <c r="H164" s="348"/>
      <c r="I164" s="348"/>
      <c r="J164" s="348"/>
      <c r="K164" s="349"/>
      <c r="L164" s="399"/>
      <c r="M164" s="400"/>
      <c r="N164" s="400"/>
      <c r="O164" s="400"/>
      <c r="P164" s="400"/>
      <c r="Q164" s="400"/>
      <c r="R164" s="400"/>
      <c r="S164" s="400"/>
      <c r="T164" s="400"/>
      <c r="U164" s="400"/>
      <c r="V164" s="400"/>
      <c r="W164" s="400"/>
      <c r="X164" s="401"/>
      <c r="Y164" s="396"/>
      <c r="Z164" s="397"/>
      <c r="AA164" s="397"/>
      <c r="AB164" s="403"/>
      <c r="AC164" s="347"/>
      <c r="AD164" s="348"/>
      <c r="AE164" s="348"/>
      <c r="AF164" s="348"/>
      <c r="AG164" s="349"/>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7"/>
      <c r="H165" s="348"/>
      <c r="I165" s="348"/>
      <c r="J165" s="348"/>
      <c r="K165" s="349"/>
      <c r="L165" s="399"/>
      <c r="M165" s="400"/>
      <c r="N165" s="400"/>
      <c r="O165" s="400"/>
      <c r="P165" s="400"/>
      <c r="Q165" s="400"/>
      <c r="R165" s="400"/>
      <c r="S165" s="400"/>
      <c r="T165" s="400"/>
      <c r="U165" s="400"/>
      <c r="V165" s="400"/>
      <c r="W165" s="400"/>
      <c r="X165" s="401"/>
      <c r="Y165" s="396"/>
      <c r="Z165" s="397"/>
      <c r="AA165" s="397"/>
      <c r="AB165" s="403"/>
      <c r="AC165" s="347"/>
      <c r="AD165" s="348"/>
      <c r="AE165" s="348"/>
      <c r="AF165" s="348"/>
      <c r="AG165" s="349"/>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7"/>
      <c r="H166" s="348"/>
      <c r="I166" s="348"/>
      <c r="J166" s="348"/>
      <c r="K166" s="349"/>
      <c r="L166" s="399"/>
      <c r="M166" s="400"/>
      <c r="N166" s="400"/>
      <c r="O166" s="400"/>
      <c r="P166" s="400"/>
      <c r="Q166" s="400"/>
      <c r="R166" s="400"/>
      <c r="S166" s="400"/>
      <c r="T166" s="400"/>
      <c r="U166" s="400"/>
      <c r="V166" s="400"/>
      <c r="W166" s="400"/>
      <c r="X166" s="401"/>
      <c r="Y166" s="396"/>
      <c r="Z166" s="397"/>
      <c r="AA166" s="397"/>
      <c r="AB166" s="403"/>
      <c r="AC166" s="347"/>
      <c r="AD166" s="348"/>
      <c r="AE166" s="348"/>
      <c r="AF166" s="348"/>
      <c r="AG166" s="349"/>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7"/>
      <c r="H167" s="348"/>
      <c r="I167" s="348"/>
      <c r="J167" s="348"/>
      <c r="K167" s="349"/>
      <c r="L167" s="399"/>
      <c r="M167" s="400"/>
      <c r="N167" s="400"/>
      <c r="O167" s="400"/>
      <c r="P167" s="400"/>
      <c r="Q167" s="400"/>
      <c r="R167" s="400"/>
      <c r="S167" s="400"/>
      <c r="T167" s="400"/>
      <c r="U167" s="400"/>
      <c r="V167" s="400"/>
      <c r="W167" s="400"/>
      <c r="X167" s="401"/>
      <c r="Y167" s="396"/>
      <c r="Z167" s="397"/>
      <c r="AA167" s="397"/>
      <c r="AB167" s="403"/>
      <c r="AC167" s="347"/>
      <c r="AD167" s="348"/>
      <c r="AE167" s="348"/>
      <c r="AF167" s="348"/>
      <c r="AG167" s="349"/>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7"/>
      <c r="H168" s="348"/>
      <c r="I168" s="348"/>
      <c r="J168" s="348"/>
      <c r="K168" s="349"/>
      <c r="L168" s="399"/>
      <c r="M168" s="400"/>
      <c r="N168" s="400"/>
      <c r="O168" s="400"/>
      <c r="P168" s="400"/>
      <c r="Q168" s="400"/>
      <c r="R168" s="400"/>
      <c r="S168" s="400"/>
      <c r="T168" s="400"/>
      <c r="U168" s="400"/>
      <c r="V168" s="400"/>
      <c r="W168" s="400"/>
      <c r="X168" s="401"/>
      <c r="Y168" s="396"/>
      <c r="Z168" s="397"/>
      <c r="AA168" s="397"/>
      <c r="AB168" s="403"/>
      <c r="AC168" s="347"/>
      <c r="AD168" s="348"/>
      <c r="AE168" s="348"/>
      <c r="AF168" s="348"/>
      <c r="AG168" s="349"/>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7"/>
      <c r="H169" s="348"/>
      <c r="I169" s="348"/>
      <c r="J169" s="348"/>
      <c r="K169" s="349"/>
      <c r="L169" s="399"/>
      <c r="M169" s="400"/>
      <c r="N169" s="400"/>
      <c r="O169" s="400"/>
      <c r="P169" s="400"/>
      <c r="Q169" s="400"/>
      <c r="R169" s="400"/>
      <c r="S169" s="400"/>
      <c r="T169" s="400"/>
      <c r="U169" s="400"/>
      <c r="V169" s="400"/>
      <c r="W169" s="400"/>
      <c r="X169" s="401"/>
      <c r="Y169" s="396"/>
      <c r="Z169" s="397"/>
      <c r="AA169" s="397"/>
      <c r="AB169" s="403"/>
      <c r="AC169" s="347"/>
      <c r="AD169" s="348"/>
      <c r="AE169" s="348"/>
      <c r="AF169" s="348"/>
      <c r="AG169" s="349"/>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7"/>
      <c r="H170" s="348"/>
      <c r="I170" s="348"/>
      <c r="J170" s="348"/>
      <c r="K170" s="349"/>
      <c r="L170" s="399"/>
      <c r="M170" s="400"/>
      <c r="N170" s="400"/>
      <c r="O170" s="400"/>
      <c r="P170" s="400"/>
      <c r="Q170" s="400"/>
      <c r="R170" s="400"/>
      <c r="S170" s="400"/>
      <c r="T170" s="400"/>
      <c r="U170" s="400"/>
      <c r="V170" s="400"/>
      <c r="W170" s="400"/>
      <c r="X170" s="401"/>
      <c r="Y170" s="396"/>
      <c r="Z170" s="397"/>
      <c r="AA170" s="397"/>
      <c r="AB170" s="403"/>
      <c r="AC170" s="347"/>
      <c r="AD170" s="348"/>
      <c r="AE170" s="348"/>
      <c r="AF170" s="348"/>
      <c r="AG170" s="349"/>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7"/>
      <c r="H171" s="348"/>
      <c r="I171" s="348"/>
      <c r="J171" s="348"/>
      <c r="K171" s="349"/>
      <c r="L171" s="399"/>
      <c r="M171" s="400"/>
      <c r="N171" s="400"/>
      <c r="O171" s="400"/>
      <c r="P171" s="400"/>
      <c r="Q171" s="400"/>
      <c r="R171" s="400"/>
      <c r="S171" s="400"/>
      <c r="T171" s="400"/>
      <c r="U171" s="400"/>
      <c r="V171" s="400"/>
      <c r="W171" s="400"/>
      <c r="X171" s="401"/>
      <c r="Y171" s="396"/>
      <c r="Z171" s="397"/>
      <c r="AA171" s="397"/>
      <c r="AB171" s="403"/>
      <c r="AC171" s="347"/>
      <c r="AD171" s="348"/>
      <c r="AE171" s="348"/>
      <c r="AF171" s="348"/>
      <c r="AG171" s="349"/>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7"/>
      <c r="H172" s="348"/>
      <c r="I172" s="348"/>
      <c r="J172" s="348"/>
      <c r="K172" s="349"/>
      <c r="L172" s="399"/>
      <c r="M172" s="400"/>
      <c r="N172" s="400"/>
      <c r="O172" s="400"/>
      <c r="P172" s="400"/>
      <c r="Q172" s="400"/>
      <c r="R172" s="400"/>
      <c r="S172" s="400"/>
      <c r="T172" s="400"/>
      <c r="U172" s="400"/>
      <c r="V172" s="400"/>
      <c r="W172" s="400"/>
      <c r="X172" s="401"/>
      <c r="Y172" s="396"/>
      <c r="Z172" s="397"/>
      <c r="AA172" s="397"/>
      <c r="AB172" s="403"/>
      <c r="AC172" s="347"/>
      <c r="AD172" s="348"/>
      <c r="AE172" s="348"/>
      <c r="AF172" s="348"/>
      <c r="AG172" s="349"/>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7"/>
      <c r="H177" s="348"/>
      <c r="I177" s="348"/>
      <c r="J177" s="348"/>
      <c r="K177" s="349"/>
      <c r="L177" s="399"/>
      <c r="M177" s="400"/>
      <c r="N177" s="400"/>
      <c r="O177" s="400"/>
      <c r="P177" s="400"/>
      <c r="Q177" s="400"/>
      <c r="R177" s="400"/>
      <c r="S177" s="400"/>
      <c r="T177" s="400"/>
      <c r="U177" s="400"/>
      <c r="V177" s="400"/>
      <c r="W177" s="400"/>
      <c r="X177" s="401"/>
      <c r="Y177" s="396"/>
      <c r="Z177" s="397"/>
      <c r="AA177" s="397"/>
      <c r="AB177" s="403"/>
      <c r="AC177" s="347"/>
      <c r="AD177" s="348"/>
      <c r="AE177" s="348"/>
      <c r="AF177" s="348"/>
      <c r="AG177" s="349"/>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7"/>
      <c r="H178" s="348"/>
      <c r="I178" s="348"/>
      <c r="J178" s="348"/>
      <c r="K178" s="349"/>
      <c r="L178" s="399"/>
      <c r="M178" s="400"/>
      <c r="N178" s="400"/>
      <c r="O178" s="400"/>
      <c r="P178" s="400"/>
      <c r="Q178" s="400"/>
      <c r="R178" s="400"/>
      <c r="S178" s="400"/>
      <c r="T178" s="400"/>
      <c r="U178" s="400"/>
      <c r="V178" s="400"/>
      <c r="W178" s="400"/>
      <c r="X178" s="401"/>
      <c r="Y178" s="396"/>
      <c r="Z178" s="397"/>
      <c r="AA178" s="397"/>
      <c r="AB178" s="403"/>
      <c r="AC178" s="347"/>
      <c r="AD178" s="348"/>
      <c r="AE178" s="348"/>
      <c r="AF178" s="348"/>
      <c r="AG178" s="349"/>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7"/>
      <c r="H179" s="348"/>
      <c r="I179" s="348"/>
      <c r="J179" s="348"/>
      <c r="K179" s="349"/>
      <c r="L179" s="399"/>
      <c r="M179" s="400"/>
      <c r="N179" s="400"/>
      <c r="O179" s="400"/>
      <c r="P179" s="400"/>
      <c r="Q179" s="400"/>
      <c r="R179" s="400"/>
      <c r="S179" s="400"/>
      <c r="T179" s="400"/>
      <c r="U179" s="400"/>
      <c r="V179" s="400"/>
      <c r="W179" s="400"/>
      <c r="X179" s="401"/>
      <c r="Y179" s="396"/>
      <c r="Z179" s="397"/>
      <c r="AA179" s="397"/>
      <c r="AB179" s="403"/>
      <c r="AC179" s="347"/>
      <c r="AD179" s="348"/>
      <c r="AE179" s="348"/>
      <c r="AF179" s="348"/>
      <c r="AG179" s="349"/>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7"/>
      <c r="H180" s="348"/>
      <c r="I180" s="348"/>
      <c r="J180" s="348"/>
      <c r="K180" s="349"/>
      <c r="L180" s="399"/>
      <c r="M180" s="400"/>
      <c r="N180" s="400"/>
      <c r="O180" s="400"/>
      <c r="P180" s="400"/>
      <c r="Q180" s="400"/>
      <c r="R180" s="400"/>
      <c r="S180" s="400"/>
      <c r="T180" s="400"/>
      <c r="U180" s="400"/>
      <c r="V180" s="400"/>
      <c r="W180" s="400"/>
      <c r="X180" s="401"/>
      <c r="Y180" s="396"/>
      <c r="Z180" s="397"/>
      <c r="AA180" s="397"/>
      <c r="AB180" s="403"/>
      <c r="AC180" s="347"/>
      <c r="AD180" s="348"/>
      <c r="AE180" s="348"/>
      <c r="AF180" s="348"/>
      <c r="AG180" s="349"/>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7"/>
      <c r="H181" s="348"/>
      <c r="I181" s="348"/>
      <c r="J181" s="348"/>
      <c r="K181" s="349"/>
      <c r="L181" s="399"/>
      <c r="M181" s="400"/>
      <c r="N181" s="400"/>
      <c r="O181" s="400"/>
      <c r="P181" s="400"/>
      <c r="Q181" s="400"/>
      <c r="R181" s="400"/>
      <c r="S181" s="400"/>
      <c r="T181" s="400"/>
      <c r="U181" s="400"/>
      <c r="V181" s="400"/>
      <c r="W181" s="400"/>
      <c r="X181" s="401"/>
      <c r="Y181" s="396"/>
      <c r="Z181" s="397"/>
      <c r="AA181" s="397"/>
      <c r="AB181" s="403"/>
      <c r="AC181" s="347"/>
      <c r="AD181" s="348"/>
      <c r="AE181" s="348"/>
      <c r="AF181" s="348"/>
      <c r="AG181" s="349"/>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7"/>
      <c r="H182" s="348"/>
      <c r="I182" s="348"/>
      <c r="J182" s="348"/>
      <c r="K182" s="349"/>
      <c r="L182" s="399"/>
      <c r="M182" s="400"/>
      <c r="N182" s="400"/>
      <c r="O182" s="400"/>
      <c r="P182" s="400"/>
      <c r="Q182" s="400"/>
      <c r="R182" s="400"/>
      <c r="S182" s="400"/>
      <c r="T182" s="400"/>
      <c r="U182" s="400"/>
      <c r="V182" s="400"/>
      <c r="W182" s="400"/>
      <c r="X182" s="401"/>
      <c r="Y182" s="396"/>
      <c r="Z182" s="397"/>
      <c r="AA182" s="397"/>
      <c r="AB182" s="403"/>
      <c r="AC182" s="347"/>
      <c r="AD182" s="348"/>
      <c r="AE182" s="348"/>
      <c r="AF182" s="348"/>
      <c r="AG182" s="349"/>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7"/>
      <c r="H183" s="348"/>
      <c r="I183" s="348"/>
      <c r="J183" s="348"/>
      <c r="K183" s="349"/>
      <c r="L183" s="399"/>
      <c r="M183" s="400"/>
      <c r="N183" s="400"/>
      <c r="O183" s="400"/>
      <c r="P183" s="400"/>
      <c r="Q183" s="400"/>
      <c r="R183" s="400"/>
      <c r="S183" s="400"/>
      <c r="T183" s="400"/>
      <c r="U183" s="400"/>
      <c r="V183" s="400"/>
      <c r="W183" s="400"/>
      <c r="X183" s="401"/>
      <c r="Y183" s="396"/>
      <c r="Z183" s="397"/>
      <c r="AA183" s="397"/>
      <c r="AB183" s="403"/>
      <c r="AC183" s="347"/>
      <c r="AD183" s="348"/>
      <c r="AE183" s="348"/>
      <c r="AF183" s="348"/>
      <c r="AG183" s="349"/>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7"/>
      <c r="H184" s="348"/>
      <c r="I184" s="348"/>
      <c r="J184" s="348"/>
      <c r="K184" s="349"/>
      <c r="L184" s="399"/>
      <c r="M184" s="400"/>
      <c r="N184" s="400"/>
      <c r="O184" s="400"/>
      <c r="P184" s="400"/>
      <c r="Q184" s="400"/>
      <c r="R184" s="400"/>
      <c r="S184" s="400"/>
      <c r="T184" s="400"/>
      <c r="U184" s="400"/>
      <c r="V184" s="400"/>
      <c r="W184" s="400"/>
      <c r="X184" s="401"/>
      <c r="Y184" s="396"/>
      <c r="Z184" s="397"/>
      <c r="AA184" s="397"/>
      <c r="AB184" s="403"/>
      <c r="AC184" s="347"/>
      <c r="AD184" s="348"/>
      <c r="AE184" s="348"/>
      <c r="AF184" s="348"/>
      <c r="AG184" s="349"/>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7"/>
      <c r="H185" s="348"/>
      <c r="I185" s="348"/>
      <c r="J185" s="348"/>
      <c r="K185" s="349"/>
      <c r="L185" s="399"/>
      <c r="M185" s="400"/>
      <c r="N185" s="400"/>
      <c r="O185" s="400"/>
      <c r="P185" s="400"/>
      <c r="Q185" s="400"/>
      <c r="R185" s="400"/>
      <c r="S185" s="400"/>
      <c r="T185" s="400"/>
      <c r="U185" s="400"/>
      <c r="V185" s="400"/>
      <c r="W185" s="400"/>
      <c r="X185" s="401"/>
      <c r="Y185" s="396"/>
      <c r="Z185" s="397"/>
      <c r="AA185" s="397"/>
      <c r="AB185" s="403"/>
      <c r="AC185" s="347"/>
      <c r="AD185" s="348"/>
      <c r="AE185" s="348"/>
      <c r="AF185" s="348"/>
      <c r="AG185" s="349"/>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7"/>
      <c r="H190" s="348"/>
      <c r="I190" s="348"/>
      <c r="J190" s="348"/>
      <c r="K190" s="349"/>
      <c r="L190" s="399"/>
      <c r="M190" s="400"/>
      <c r="N190" s="400"/>
      <c r="O190" s="400"/>
      <c r="P190" s="400"/>
      <c r="Q190" s="400"/>
      <c r="R190" s="400"/>
      <c r="S190" s="400"/>
      <c r="T190" s="400"/>
      <c r="U190" s="400"/>
      <c r="V190" s="400"/>
      <c r="W190" s="400"/>
      <c r="X190" s="401"/>
      <c r="Y190" s="396"/>
      <c r="Z190" s="397"/>
      <c r="AA190" s="397"/>
      <c r="AB190" s="403"/>
      <c r="AC190" s="347"/>
      <c r="AD190" s="348"/>
      <c r="AE190" s="348"/>
      <c r="AF190" s="348"/>
      <c r="AG190" s="349"/>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7"/>
      <c r="H191" s="348"/>
      <c r="I191" s="348"/>
      <c r="J191" s="348"/>
      <c r="K191" s="349"/>
      <c r="L191" s="399"/>
      <c r="M191" s="400"/>
      <c r="N191" s="400"/>
      <c r="O191" s="400"/>
      <c r="P191" s="400"/>
      <c r="Q191" s="400"/>
      <c r="R191" s="400"/>
      <c r="S191" s="400"/>
      <c r="T191" s="400"/>
      <c r="U191" s="400"/>
      <c r="V191" s="400"/>
      <c r="W191" s="400"/>
      <c r="X191" s="401"/>
      <c r="Y191" s="396"/>
      <c r="Z191" s="397"/>
      <c r="AA191" s="397"/>
      <c r="AB191" s="403"/>
      <c r="AC191" s="347"/>
      <c r="AD191" s="348"/>
      <c r="AE191" s="348"/>
      <c r="AF191" s="348"/>
      <c r="AG191" s="349"/>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7"/>
      <c r="H192" s="348"/>
      <c r="I192" s="348"/>
      <c r="J192" s="348"/>
      <c r="K192" s="349"/>
      <c r="L192" s="399"/>
      <c r="M192" s="400"/>
      <c r="N192" s="400"/>
      <c r="O192" s="400"/>
      <c r="P192" s="400"/>
      <c r="Q192" s="400"/>
      <c r="R192" s="400"/>
      <c r="S192" s="400"/>
      <c r="T192" s="400"/>
      <c r="U192" s="400"/>
      <c r="V192" s="400"/>
      <c r="W192" s="400"/>
      <c r="X192" s="401"/>
      <c r="Y192" s="396"/>
      <c r="Z192" s="397"/>
      <c r="AA192" s="397"/>
      <c r="AB192" s="403"/>
      <c r="AC192" s="347"/>
      <c r="AD192" s="348"/>
      <c r="AE192" s="348"/>
      <c r="AF192" s="348"/>
      <c r="AG192" s="349"/>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7"/>
      <c r="H193" s="348"/>
      <c r="I193" s="348"/>
      <c r="J193" s="348"/>
      <c r="K193" s="349"/>
      <c r="L193" s="399"/>
      <c r="M193" s="400"/>
      <c r="N193" s="400"/>
      <c r="O193" s="400"/>
      <c r="P193" s="400"/>
      <c r="Q193" s="400"/>
      <c r="R193" s="400"/>
      <c r="S193" s="400"/>
      <c r="T193" s="400"/>
      <c r="U193" s="400"/>
      <c r="V193" s="400"/>
      <c r="W193" s="400"/>
      <c r="X193" s="401"/>
      <c r="Y193" s="396"/>
      <c r="Z193" s="397"/>
      <c r="AA193" s="397"/>
      <c r="AB193" s="403"/>
      <c r="AC193" s="347"/>
      <c r="AD193" s="348"/>
      <c r="AE193" s="348"/>
      <c r="AF193" s="348"/>
      <c r="AG193" s="349"/>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7"/>
      <c r="H194" s="348"/>
      <c r="I194" s="348"/>
      <c r="J194" s="348"/>
      <c r="K194" s="349"/>
      <c r="L194" s="399"/>
      <c r="M194" s="400"/>
      <c r="N194" s="400"/>
      <c r="O194" s="400"/>
      <c r="P194" s="400"/>
      <c r="Q194" s="400"/>
      <c r="R194" s="400"/>
      <c r="S194" s="400"/>
      <c r="T194" s="400"/>
      <c r="U194" s="400"/>
      <c r="V194" s="400"/>
      <c r="W194" s="400"/>
      <c r="X194" s="401"/>
      <c r="Y194" s="396"/>
      <c r="Z194" s="397"/>
      <c r="AA194" s="397"/>
      <c r="AB194" s="403"/>
      <c r="AC194" s="347"/>
      <c r="AD194" s="348"/>
      <c r="AE194" s="348"/>
      <c r="AF194" s="348"/>
      <c r="AG194" s="349"/>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7"/>
      <c r="H195" s="348"/>
      <c r="I195" s="348"/>
      <c r="J195" s="348"/>
      <c r="K195" s="349"/>
      <c r="L195" s="399"/>
      <c r="M195" s="400"/>
      <c r="N195" s="400"/>
      <c r="O195" s="400"/>
      <c r="P195" s="400"/>
      <c r="Q195" s="400"/>
      <c r="R195" s="400"/>
      <c r="S195" s="400"/>
      <c r="T195" s="400"/>
      <c r="U195" s="400"/>
      <c r="V195" s="400"/>
      <c r="W195" s="400"/>
      <c r="X195" s="401"/>
      <c r="Y195" s="396"/>
      <c r="Z195" s="397"/>
      <c r="AA195" s="397"/>
      <c r="AB195" s="403"/>
      <c r="AC195" s="347"/>
      <c r="AD195" s="348"/>
      <c r="AE195" s="348"/>
      <c r="AF195" s="348"/>
      <c r="AG195" s="349"/>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7"/>
      <c r="H196" s="348"/>
      <c r="I196" s="348"/>
      <c r="J196" s="348"/>
      <c r="K196" s="349"/>
      <c r="L196" s="399"/>
      <c r="M196" s="400"/>
      <c r="N196" s="400"/>
      <c r="O196" s="400"/>
      <c r="P196" s="400"/>
      <c r="Q196" s="400"/>
      <c r="R196" s="400"/>
      <c r="S196" s="400"/>
      <c r="T196" s="400"/>
      <c r="U196" s="400"/>
      <c r="V196" s="400"/>
      <c r="W196" s="400"/>
      <c r="X196" s="401"/>
      <c r="Y196" s="396"/>
      <c r="Z196" s="397"/>
      <c r="AA196" s="397"/>
      <c r="AB196" s="403"/>
      <c r="AC196" s="347"/>
      <c r="AD196" s="348"/>
      <c r="AE196" s="348"/>
      <c r="AF196" s="348"/>
      <c r="AG196" s="349"/>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7"/>
      <c r="H197" s="348"/>
      <c r="I197" s="348"/>
      <c r="J197" s="348"/>
      <c r="K197" s="349"/>
      <c r="L197" s="399"/>
      <c r="M197" s="400"/>
      <c r="N197" s="400"/>
      <c r="O197" s="400"/>
      <c r="P197" s="400"/>
      <c r="Q197" s="400"/>
      <c r="R197" s="400"/>
      <c r="S197" s="400"/>
      <c r="T197" s="400"/>
      <c r="U197" s="400"/>
      <c r="V197" s="400"/>
      <c r="W197" s="400"/>
      <c r="X197" s="401"/>
      <c r="Y197" s="396"/>
      <c r="Z197" s="397"/>
      <c r="AA197" s="397"/>
      <c r="AB197" s="403"/>
      <c r="AC197" s="347"/>
      <c r="AD197" s="348"/>
      <c r="AE197" s="348"/>
      <c r="AF197" s="348"/>
      <c r="AG197" s="349"/>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7"/>
      <c r="H198" s="348"/>
      <c r="I198" s="348"/>
      <c r="J198" s="348"/>
      <c r="K198" s="349"/>
      <c r="L198" s="399"/>
      <c r="M198" s="400"/>
      <c r="N198" s="400"/>
      <c r="O198" s="400"/>
      <c r="P198" s="400"/>
      <c r="Q198" s="400"/>
      <c r="R198" s="400"/>
      <c r="S198" s="400"/>
      <c r="T198" s="400"/>
      <c r="U198" s="400"/>
      <c r="V198" s="400"/>
      <c r="W198" s="400"/>
      <c r="X198" s="401"/>
      <c r="Y198" s="396"/>
      <c r="Z198" s="397"/>
      <c r="AA198" s="397"/>
      <c r="AB198" s="403"/>
      <c r="AC198" s="347"/>
      <c r="AD198" s="348"/>
      <c r="AE198" s="348"/>
      <c r="AF198" s="348"/>
      <c r="AG198" s="349"/>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7"/>
      <c r="H203" s="348"/>
      <c r="I203" s="348"/>
      <c r="J203" s="348"/>
      <c r="K203" s="349"/>
      <c r="L203" s="399"/>
      <c r="M203" s="400"/>
      <c r="N203" s="400"/>
      <c r="O203" s="400"/>
      <c r="P203" s="400"/>
      <c r="Q203" s="400"/>
      <c r="R203" s="400"/>
      <c r="S203" s="400"/>
      <c r="T203" s="400"/>
      <c r="U203" s="400"/>
      <c r="V203" s="400"/>
      <c r="W203" s="400"/>
      <c r="X203" s="401"/>
      <c r="Y203" s="396"/>
      <c r="Z203" s="397"/>
      <c r="AA203" s="397"/>
      <c r="AB203" s="403"/>
      <c r="AC203" s="347"/>
      <c r="AD203" s="348"/>
      <c r="AE203" s="348"/>
      <c r="AF203" s="348"/>
      <c r="AG203" s="349"/>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7"/>
      <c r="H204" s="348"/>
      <c r="I204" s="348"/>
      <c r="J204" s="348"/>
      <c r="K204" s="349"/>
      <c r="L204" s="399"/>
      <c r="M204" s="400"/>
      <c r="N204" s="400"/>
      <c r="O204" s="400"/>
      <c r="P204" s="400"/>
      <c r="Q204" s="400"/>
      <c r="R204" s="400"/>
      <c r="S204" s="400"/>
      <c r="T204" s="400"/>
      <c r="U204" s="400"/>
      <c r="V204" s="400"/>
      <c r="W204" s="400"/>
      <c r="X204" s="401"/>
      <c r="Y204" s="396"/>
      <c r="Z204" s="397"/>
      <c r="AA204" s="397"/>
      <c r="AB204" s="403"/>
      <c r="AC204" s="347"/>
      <c r="AD204" s="348"/>
      <c r="AE204" s="348"/>
      <c r="AF204" s="348"/>
      <c r="AG204" s="349"/>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7"/>
      <c r="H205" s="348"/>
      <c r="I205" s="348"/>
      <c r="J205" s="348"/>
      <c r="K205" s="349"/>
      <c r="L205" s="399"/>
      <c r="M205" s="400"/>
      <c r="N205" s="400"/>
      <c r="O205" s="400"/>
      <c r="P205" s="400"/>
      <c r="Q205" s="400"/>
      <c r="R205" s="400"/>
      <c r="S205" s="400"/>
      <c r="T205" s="400"/>
      <c r="U205" s="400"/>
      <c r="V205" s="400"/>
      <c r="W205" s="400"/>
      <c r="X205" s="401"/>
      <c r="Y205" s="396"/>
      <c r="Z205" s="397"/>
      <c r="AA205" s="397"/>
      <c r="AB205" s="403"/>
      <c r="AC205" s="347"/>
      <c r="AD205" s="348"/>
      <c r="AE205" s="348"/>
      <c r="AF205" s="348"/>
      <c r="AG205" s="349"/>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7"/>
      <c r="H206" s="348"/>
      <c r="I206" s="348"/>
      <c r="J206" s="348"/>
      <c r="K206" s="349"/>
      <c r="L206" s="399"/>
      <c r="M206" s="400"/>
      <c r="N206" s="400"/>
      <c r="O206" s="400"/>
      <c r="P206" s="400"/>
      <c r="Q206" s="400"/>
      <c r="R206" s="400"/>
      <c r="S206" s="400"/>
      <c r="T206" s="400"/>
      <c r="U206" s="400"/>
      <c r="V206" s="400"/>
      <c r="W206" s="400"/>
      <c r="X206" s="401"/>
      <c r="Y206" s="396"/>
      <c r="Z206" s="397"/>
      <c r="AA206" s="397"/>
      <c r="AB206" s="403"/>
      <c r="AC206" s="347"/>
      <c r="AD206" s="348"/>
      <c r="AE206" s="348"/>
      <c r="AF206" s="348"/>
      <c r="AG206" s="349"/>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7"/>
      <c r="H207" s="348"/>
      <c r="I207" s="348"/>
      <c r="J207" s="348"/>
      <c r="K207" s="349"/>
      <c r="L207" s="399"/>
      <c r="M207" s="400"/>
      <c r="N207" s="400"/>
      <c r="O207" s="400"/>
      <c r="P207" s="400"/>
      <c r="Q207" s="400"/>
      <c r="R207" s="400"/>
      <c r="S207" s="400"/>
      <c r="T207" s="400"/>
      <c r="U207" s="400"/>
      <c r="V207" s="400"/>
      <c r="W207" s="400"/>
      <c r="X207" s="401"/>
      <c r="Y207" s="396"/>
      <c r="Z207" s="397"/>
      <c r="AA207" s="397"/>
      <c r="AB207" s="403"/>
      <c r="AC207" s="347"/>
      <c r="AD207" s="348"/>
      <c r="AE207" s="348"/>
      <c r="AF207" s="348"/>
      <c r="AG207" s="349"/>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7"/>
      <c r="H208" s="348"/>
      <c r="I208" s="348"/>
      <c r="J208" s="348"/>
      <c r="K208" s="349"/>
      <c r="L208" s="399"/>
      <c r="M208" s="400"/>
      <c r="N208" s="400"/>
      <c r="O208" s="400"/>
      <c r="P208" s="400"/>
      <c r="Q208" s="400"/>
      <c r="R208" s="400"/>
      <c r="S208" s="400"/>
      <c r="T208" s="400"/>
      <c r="U208" s="400"/>
      <c r="V208" s="400"/>
      <c r="W208" s="400"/>
      <c r="X208" s="401"/>
      <c r="Y208" s="396"/>
      <c r="Z208" s="397"/>
      <c r="AA208" s="397"/>
      <c r="AB208" s="403"/>
      <c r="AC208" s="347"/>
      <c r="AD208" s="348"/>
      <c r="AE208" s="348"/>
      <c r="AF208" s="348"/>
      <c r="AG208" s="349"/>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7"/>
      <c r="H209" s="348"/>
      <c r="I209" s="348"/>
      <c r="J209" s="348"/>
      <c r="K209" s="349"/>
      <c r="L209" s="399"/>
      <c r="M209" s="400"/>
      <c r="N209" s="400"/>
      <c r="O209" s="400"/>
      <c r="P209" s="400"/>
      <c r="Q209" s="400"/>
      <c r="R209" s="400"/>
      <c r="S209" s="400"/>
      <c r="T209" s="400"/>
      <c r="U209" s="400"/>
      <c r="V209" s="400"/>
      <c r="W209" s="400"/>
      <c r="X209" s="401"/>
      <c r="Y209" s="396"/>
      <c r="Z209" s="397"/>
      <c r="AA209" s="397"/>
      <c r="AB209" s="403"/>
      <c r="AC209" s="347"/>
      <c r="AD209" s="348"/>
      <c r="AE209" s="348"/>
      <c r="AF209" s="348"/>
      <c r="AG209" s="349"/>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7"/>
      <c r="H210" s="348"/>
      <c r="I210" s="348"/>
      <c r="J210" s="348"/>
      <c r="K210" s="349"/>
      <c r="L210" s="399"/>
      <c r="M210" s="400"/>
      <c r="N210" s="400"/>
      <c r="O210" s="400"/>
      <c r="P210" s="400"/>
      <c r="Q210" s="400"/>
      <c r="R210" s="400"/>
      <c r="S210" s="400"/>
      <c r="T210" s="400"/>
      <c r="U210" s="400"/>
      <c r="V210" s="400"/>
      <c r="W210" s="400"/>
      <c r="X210" s="401"/>
      <c r="Y210" s="396"/>
      <c r="Z210" s="397"/>
      <c r="AA210" s="397"/>
      <c r="AB210" s="403"/>
      <c r="AC210" s="347"/>
      <c r="AD210" s="348"/>
      <c r="AE210" s="348"/>
      <c r="AF210" s="348"/>
      <c r="AG210" s="349"/>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7"/>
      <c r="H211" s="348"/>
      <c r="I211" s="348"/>
      <c r="J211" s="348"/>
      <c r="K211" s="349"/>
      <c r="L211" s="399"/>
      <c r="M211" s="400"/>
      <c r="N211" s="400"/>
      <c r="O211" s="400"/>
      <c r="P211" s="400"/>
      <c r="Q211" s="400"/>
      <c r="R211" s="400"/>
      <c r="S211" s="400"/>
      <c r="T211" s="400"/>
      <c r="U211" s="400"/>
      <c r="V211" s="400"/>
      <c r="W211" s="400"/>
      <c r="X211" s="401"/>
      <c r="Y211" s="396"/>
      <c r="Z211" s="397"/>
      <c r="AA211" s="397"/>
      <c r="AB211" s="403"/>
      <c r="AC211" s="347"/>
      <c r="AD211" s="348"/>
      <c r="AE211" s="348"/>
      <c r="AF211" s="348"/>
      <c r="AG211" s="349"/>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7"/>
      <c r="H217" s="348"/>
      <c r="I217" s="348"/>
      <c r="J217" s="348"/>
      <c r="K217" s="349"/>
      <c r="L217" s="399"/>
      <c r="M217" s="400"/>
      <c r="N217" s="400"/>
      <c r="O217" s="400"/>
      <c r="P217" s="400"/>
      <c r="Q217" s="400"/>
      <c r="R217" s="400"/>
      <c r="S217" s="400"/>
      <c r="T217" s="400"/>
      <c r="U217" s="400"/>
      <c r="V217" s="400"/>
      <c r="W217" s="400"/>
      <c r="X217" s="401"/>
      <c r="Y217" s="396"/>
      <c r="Z217" s="397"/>
      <c r="AA217" s="397"/>
      <c r="AB217" s="403"/>
      <c r="AC217" s="347"/>
      <c r="AD217" s="348"/>
      <c r="AE217" s="348"/>
      <c r="AF217" s="348"/>
      <c r="AG217" s="349"/>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7"/>
      <c r="H218" s="348"/>
      <c r="I218" s="348"/>
      <c r="J218" s="348"/>
      <c r="K218" s="349"/>
      <c r="L218" s="399"/>
      <c r="M218" s="400"/>
      <c r="N218" s="400"/>
      <c r="O218" s="400"/>
      <c r="P218" s="400"/>
      <c r="Q218" s="400"/>
      <c r="R218" s="400"/>
      <c r="S218" s="400"/>
      <c r="T218" s="400"/>
      <c r="U218" s="400"/>
      <c r="V218" s="400"/>
      <c r="W218" s="400"/>
      <c r="X218" s="401"/>
      <c r="Y218" s="396"/>
      <c r="Z218" s="397"/>
      <c r="AA218" s="397"/>
      <c r="AB218" s="403"/>
      <c r="AC218" s="347"/>
      <c r="AD218" s="348"/>
      <c r="AE218" s="348"/>
      <c r="AF218" s="348"/>
      <c r="AG218" s="349"/>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7"/>
      <c r="H219" s="348"/>
      <c r="I219" s="348"/>
      <c r="J219" s="348"/>
      <c r="K219" s="349"/>
      <c r="L219" s="399"/>
      <c r="M219" s="400"/>
      <c r="N219" s="400"/>
      <c r="O219" s="400"/>
      <c r="P219" s="400"/>
      <c r="Q219" s="400"/>
      <c r="R219" s="400"/>
      <c r="S219" s="400"/>
      <c r="T219" s="400"/>
      <c r="U219" s="400"/>
      <c r="V219" s="400"/>
      <c r="W219" s="400"/>
      <c r="X219" s="401"/>
      <c r="Y219" s="396"/>
      <c r="Z219" s="397"/>
      <c r="AA219" s="397"/>
      <c r="AB219" s="403"/>
      <c r="AC219" s="347"/>
      <c r="AD219" s="348"/>
      <c r="AE219" s="348"/>
      <c r="AF219" s="348"/>
      <c r="AG219" s="349"/>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7"/>
      <c r="H220" s="348"/>
      <c r="I220" s="348"/>
      <c r="J220" s="348"/>
      <c r="K220" s="349"/>
      <c r="L220" s="399"/>
      <c r="M220" s="400"/>
      <c r="N220" s="400"/>
      <c r="O220" s="400"/>
      <c r="P220" s="400"/>
      <c r="Q220" s="400"/>
      <c r="R220" s="400"/>
      <c r="S220" s="400"/>
      <c r="T220" s="400"/>
      <c r="U220" s="400"/>
      <c r="V220" s="400"/>
      <c r="W220" s="400"/>
      <c r="X220" s="401"/>
      <c r="Y220" s="396"/>
      <c r="Z220" s="397"/>
      <c r="AA220" s="397"/>
      <c r="AB220" s="403"/>
      <c r="AC220" s="347"/>
      <c r="AD220" s="348"/>
      <c r="AE220" s="348"/>
      <c r="AF220" s="348"/>
      <c r="AG220" s="349"/>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7"/>
      <c r="H221" s="348"/>
      <c r="I221" s="348"/>
      <c r="J221" s="348"/>
      <c r="K221" s="349"/>
      <c r="L221" s="399"/>
      <c r="M221" s="400"/>
      <c r="N221" s="400"/>
      <c r="O221" s="400"/>
      <c r="P221" s="400"/>
      <c r="Q221" s="400"/>
      <c r="R221" s="400"/>
      <c r="S221" s="400"/>
      <c r="T221" s="400"/>
      <c r="U221" s="400"/>
      <c r="V221" s="400"/>
      <c r="W221" s="400"/>
      <c r="X221" s="401"/>
      <c r="Y221" s="396"/>
      <c r="Z221" s="397"/>
      <c r="AA221" s="397"/>
      <c r="AB221" s="403"/>
      <c r="AC221" s="347"/>
      <c r="AD221" s="348"/>
      <c r="AE221" s="348"/>
      <c r="AF221" s="348"/>
      <c r="AG221" s="349"/>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7"/>
      <c r="H222" s="348"/>
      <c r="I222" s="348"/>
      <c r="J222" s="348"/>
      <c r="K222" s="349"/>
      <c r="L222" s="399"/>
      <c r="M222" s="400"/>
      <c r="N222" s="400"/>
      <c r="O222" s="400"/>
      <c r="P222" s="400"/>
      <c r="Q222" s="400"/>
      <c r="R222" s="400"/>
      <c r="S222" s="400"/>
      <c r="T222" s="400"/>
      <c r="U222" s="400"/>
      <c r="V222" s="400"/>
      <c r="W222" s="400"/>
      <c r="X222" s="401"/>
      <c r="Y222" s="396"/>
      <c r="Z222" s="397"/>
      <c r="AA222" s="397"/>
      <c r="AB222" s="403"/>
      <c r="AC222" s="347"/>
      <c r="AD222" s="348"/>
      <c r="AE222" s="348"/>
      <c r="AF222" s="348"/>
      <c r="AG222" s="349"/>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7"/>
      <c r="H223" s="348"/>
      <c r="I223" s="348"/>
      <c r="J223" s="348"/>
      <c r="K223" s="349"/>
      <c r="L223" s="399"/>
      <c r="M223" s="400"/>
      <c r="N223" s="400"/>
      <c r="O223" s="400"/>
      <c r="P223" s="400"/>
      <c r="Q223" s="400"/>
      <c r="R223" s="400"/>
      <c r="S223" s="400"/>
      <c r="T223" s="400"/>
      <c r="U223" s="400"/>
      <c r="V223" s="400"/>
      <c r="W223" s="400"/>
      <c r="X223" s="401"/>
      <c r="Y223" s="396"/>
      <c r="Z223" s="397"/>
      <c r="AA223" s="397"/>
      <c r="AB223" s="403"/>
      <c r="AC223" s="347"/>
      <c r="AD223" s="348"/>
      <c r="AE223" s="348"/>
      <c r="AF223" s="348"/>
      <c r="AG223" s="349"/>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7"/>
      <c r="H224" s="348"/>
      <c r="I224" s="348"/>
      <c r="J224" s="348"/>
      <c r="K224" s="349"/>
      <c r="L224" s="399"/>
      <c r="M224" s="400"/>
      <c r="N224" s="400"/>
      <c r="O224" s="400"/>
      <c r="P224" s="400"/>
      <c r="Q224" s="400"/>
      <c r="R224" s="400"/>
      <c r="S224" s="400"/>
      <c r="T224" s="400"/>
      <c r="U224" s="400"/>
      <c r="V224" s="400"/>
      <c r="W224" s="400"/>
      <c r="X224" s="401"/>
      <c r="Y224" s="396"/>
      <c r="Z224" s="397"/>
      <c r="AA224" s="397"/>
      <c r="AB224" s="403"/>
      <c r="AC224" s="347"/>
      <c r="AD224" s="348"/>
      <c r="AE224" s="348"/>
      <c r="AF224" s="348"/>
      <c r="AG224" s="349"/>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7"/>
      <c r="H225" s="348"/>
      <c r="I225" s="348"/>
      <c r="J225" s="348"/>
      <c r="K225" s="349"/>
      <c r="L225" s="399"/>
      <c r="M225" s="400"/>
      <c r="N225" s="400"/>
      <c r="O225" s="400"/>
      <c r="P225" s="400"/>
      <c r="Q225" s="400"/>
      <c r="R225" s="400"/>
      <c r="S225" s="400"/>
      <c r="T225" s="400"/>
      <c r="U225" s="400"/>
      <c r="V225" s="400"/>
      <c r="W225" s="400"/>
      <c r="X225" s="401"/>
      <c r="Y225" s="396"/>
      <c r="Z225" s="397"/>
      <c r="AA225" s="397"/>
      <c r="AB225" s="403"/>
      <c r="AC225" s="347"/>
      <c r="AD225" s="348"/>
      <c r="AE225" s="348"/>
      <c r="AF225" s="348"/>
      <c r="AG225" s="349"/>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7"/>
      <c r="H230" s="348"/>
      <c r="I230" s="348"/>
      <c r="J230" s="348"/>
      <c r="K230" s="349"/>
      <c r="L230" s="399"/>
      <c r="M230" s="400"/>
      <c r="N230" s="400"/>
      <c r="O230" s="400"/>
      <c r="P230" s="400"/>
      <c r="Q230" s="400"/>
      <c r="R230" s="400"/>
      <c r="S230" s="400"/>
      <c r="T230" s="400"/>
      <c r="U230" s="400"/>
      <c r="V230" s="400"/>
      <c r="W230" s="400"/>
      <c r="X230" s="401"/>
      <c r="Y230" s="396"/>
      <c r="Z230" s="397"/>
      <c r="AA230" s="397"/>
      <c r="AB230" s="403"/>
      <c r="AC230" s="347"/>
      <c r="AD230" s="348"/>
      <c r="AE230" s="348"/>
      <c r="AF230" s="348"/>
      <c r="AG230" s="349"/>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7"/>
      <c r="H231" s="348"/>
      <c r="I231" s="348"/>
      <c r="J231" s="348"/>
      <c r="K231" s="349"/>
      <c r="L231" s="399"/>
      <c r="M231" s="400"/>
      <c r="N231" s="400"/>
      <c r="O231" s="400"/>
      <c r="P231" s="400"/>
      <c r="Q231" s="400"/>
      <c r="R231" s="400"/>
      <c r="S231" s="400"/>
      <c r="T231" s="400"/>
      <c r="U231" s="400"/>
      <c r="V231" s="400"/>
      <c r="W231" s="400"/>
      <c r="X231" s="401"/>
      <c r="Y231" s="396"/>
      <c r="Z231" s="397"/>
      <c r="AA231" s="397"/>
      <c r="AB231" s="403"/>
      <c r="AC231" s="347"/>
      <c r="AD231" s="348"/>
      <c r="AE231" s="348"/>
      <c r="AF231" s="348"/>
      <c r="AG231" s="349"/>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7"/>
      <c r="H232" s="348"/>
      <c r="I232" s="348"/>
      <c r="J232" s="348"/>
      <c r="K232" s="349"/>
      <c r="L232" s="399"/>
      <c r="M232" s="400"/>
      <c r="N232" s="400"/>
      <c r="O232" s="400"/>
      <c r="P232" s="400"/>
      <c r="Q232" s="400"/>
      <c r="R232" s="400"/>
      <c r="S232" s="400"/>
      <c r="T232" s="400"/>
      <c r="U232" s="400"/>
      <c r="V232" s="400"/>
      <c r="W232" s="400"/>
      <c r="X232" s="401"/>
      <c r="Y232" s="396"/>
      <c r="Z232" s="397"/>
      <c r="AA232" s="397"/>
      <c r="AB232" s="403"/>
      <c r="AC232" s="347"/>
      <c r="AD232" s="348"/>
      <c r="AE232" s="348"/>
      <c r="AF232" s="348"/>
      <c r="AG232" s="349"/>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7"/>
      <c r="H233" s="348"/>
      <c r="I233" s="348"/>
      <c r="J233" s="348"/>
      <c r="K233" s="349"/>
      <c r="L233" s="399"/>
      <c r="M233" s="400"/>
      <c r="N233" s="400"/>
      <c r="O233" s="400"/>
      <c r="P233" s="400"/>
      <c r="Q233" s="400"/>
      <c r="R233" s="400"/>
      <c r="S233" s="400"/>
      <c r="T233" s="400"/>
      <c r="U233" s="400"/>
      <c r="V233" s="400"/>
      <c r="W233" s="400"/>
      <c r="X233" s="401"/>
      <c r="Y233" s="396"/>
      <c r="Z233" s="397"/>
      <c r="AA233" s="397"/>
      <c r="AB233" s="403"/>
      <c r="AC233" s="347"/>
      <c r="AD233" s="348"/>
      <c r="AE233" s="348"/>
      <c r="AF233" s="348"/>
      <c r="AG233" s="349"/>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7"/>
      <c r="H234" s="348"/>
      <c r="I234" s="348"/>
      <c r="J234" s="348"/>
      <c r="K234" s="349"/>
      <c r="L234" s="399"/>
      <c r="M234" s="400"/>
      <c r="N234" s="400"/>
      <c r="O234" s="400"/>
      <c r="P234" s="400"/>
      <c r="Q234" s="400"/>
      <c r="R234" s="400"/>
      <c r="S234" s="400"/>
      <c r="T234" s="400"/>
      <c r="U234" s="400"/>
      <c r="V234" s="400"/>
      <c r="W234" s="400"/>
      <c r="X234" s="401"/>
      <c r="Y234" s="396"/>
      <c r="Z234" s="397"/>
      <c r="AA234" s="397"/>
      <c r="AB234" s="403"/>
      <c r="AC234" s="347"/>
      <c r="AD234" s="348"/>
      <c r="AE234" s="348"/>
      <c r="AF234" s="348"/>
      <c r="AG234" s="349"/>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7"/>
      <c r="H235" s="348"/>
      <c r="I235" s="348"/>
      <c r="J235" s="348"/>
      <c r="K235" s="349"/>
      <c r="L235" s="399"/>
      <c r="M235" s="400"/>
      <c r="N235" s="400"/>
      <c r="O235" s="400"/>
      <c r="P235" s="400"/>
      <c r="Q235" s="400"/>
      <c r="R235" s="400"/>
      <c r="S235" s="400"/>
      <c r="T235" s="400"/>
      <c r="U235" s="400"/>
      <c r="V235" s="400"/>
      <c r="W235" s="400"/>
      <c r="X235" s="401"/>
      <c r="Y235" s="396"/>
      <c r="Z235" s="397"/>
      <c r="AA235" s="397"/>
      <c r="AB235" s="403"/>
      <c r="AC235" s="347"/>
      <c r="AD235" s="348"/>
      <c r="AE235" s="348"/>
      <c r="AF235" s="348"/>
      <c r="AG235" s="349"/>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7"/>
      <c r="H236" s="348"/>
      <c r="I236" s="348"/>
      <c r="J236" s="348"/>
      <c r="K236" s="349"/>
      <c r="L236" s="399"/>
      <c r="M236" s="400"/>
      <c r="N236" s="400"/>
      <c r="O236" s="400"/>
      <c r="P236" s="400"/>
      <c r="Q236" s="400"/>
      <c r="R236" s="400"/>
      <c r="S236" s="400"/>
      <c r="T236" s="400"/>
      <c r="U236" s="400"/>
      <c r="V236" s="400"/>
      <c r="W236" s="400"/>
      <c r="X236" s="401"/>
      <c r="Y236" s="396"/>
      <c r="Z236" s="397"/>
      <c r="AA236" s="397"/>
      <c r="AB236" s="403"/>
      <c r="AC236" s="347"/>
      <c r="AD236" s="348"/>
      <c r="AE236" s="348"/>
      <c r="AF236" s="348"/>
      <c r="AG236" s="349"/>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7"/>
      <c r="H237" s="348"/>
      <c r="I237" s="348"/>
      <c r="J237" s="348"/>
      <c r="K237" s="349"/>
      <c r="L237" s="399"/>
      <c r="M237" s="400"/>
      <c r="N237" s="400"/>
      <c r="O237" s="400"/>
      <c r="P237" s="400"/>
      <c r="Q237" s="400"/>
      <c r="R237" s="400"/>
      <c r="S237" s="400"/>
      <c r="T237" s="400"/>
      <c r="U237" s="400"/>
      <c r="V237" s="400"/>
      <c r="W237" s="400"/>
      <c r="X237" s="401"/>
      <c r="Y237" s="396"/>
      <c r="Z237" s="397"/>
      <c r="AA237" s="397"/>
      <c r="AB237" s="403"/>
      <c r="AC237" s="347"/>
      <c r="AD237" s="348"/>
      <c r="AE237" s="348"/>
      <c r="AF237" s="348"/>
      <c r="AG237" s="349"/>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7"/>
      <c r="H238" s="348"/>
      <c r="I238" s="348"/>
      <c r="J238" s="348"/>
      <c r="K238" s="349"/>
      <c r="L238" s="399"/>
      <c r="M238" s="400"/>
      <c r="N238" s="400"/>
      <c r="O238" s="400"/>
      <c r="P238" s="400"/>
      <c r="Q238" s="400"/>
      <c r="R238" s="400"/>
      <c r="S238" s="400"/>
      <c r="T238" s="400"/>
      <c r="U238" s="400"/>
      <c r="V238" s="400"/>
      <c r="W238" s="400"/>
      <c r="X238" s="401"/>
      <c r="Y238" s="396"/>
      <c r="Z238" s="397"/>
      <c r="AA238" s="397"/>
      <c r="AB238" s="403"/>
      <c r="AC238" s="347"/>
      <c r="AD238" s="348"/>
      <c r="AE238" s="348"/>
      <c r="AF238" s="348"/>
      <c r="AG238" s="349"/>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7"/>
      <c r="H243" s="348"/>
      <c r="I243" s="348"/>
      <c r="J243" s="348"/>
      <c r="K243" s="349"/>
      <c r="L243" s="399"/>
      <c r="M243" s="400"/>
      <c r="N243" s="400"/>
      <c r="O243" s="400"/>
      <c r="P243" s="400"/>
      <c r="Q243" s="400"/>
      <c r="R243" s="400"/>
      <c r="S243" s="400"/>
      <c r="T243" s="400"/>
      <c r="U243" s="400"/>
      <c r="V243" s="400"/>
      <c r="W243" s="400"/>
      <c r="X243" s="401"/>
      <c r="Y243" s="396"/>
      <c r="Z243" s="397"/>
      <c r="AA243" s="397"/>
      <c r="AB243" s="403"/>
      <c r="AC243" s="347"/>
      <c r="AD243" s="348"/>
      <c r="AE243" s="348"/>
      <c r="AF243" s="348"/>
      <c r="AG243" s="349"/>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7"/>
      <c r="H244" s="348"/>
      <c r="I244" s="348"/>
      <c r="J244" s="348"/>
      <c r="K244" s="349"/>
      <c r="L244" s="399"/>
      <c r="M244" s="400"/>
      <c r="N244" s="400"/>
      <c r="O244" s="400"/>
      <c r="P244" s="400"/>
      <c r="Q244" s="400"/>
      <c r="R244" s="400"/>
      <c r="S244" s="400"/>
      <c r="T244" s="400"/>
      <c r="U244" s="400"/>
      <c r="V244" s="400"/>
      <c r="W244" s="400"/>
      <c r="X244" s="401"/>
      <c r="Y244" s="396"/>
      <c r="Z244" s="397"/>
      <c r="AA244" s="397"/>
      <c r="AB244" s="403"/>
      <c r="AC244" s="347"/>
      <c r="AD244" s="348"/>
      <c r="AE244" s="348"/>
      <c r="AF244" s="348"/>
      <c r="AG244" s="349"/>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7"/>
      <c r="H245" s="348"/>
      <c r="I245" s="348"/>
      <c r="J245" s="348"/>
      <c r="K245" s="349"/>
      <c r="L245" s="399"/>
      <c r="M245" s="400"/>
      <c r="N245" s="400"/>
      <c r="O245" s="400"/>
      <c r="P245" s="400"/>
      <c r="Q245" s="400"/>
      <c r="R245" s="400"/>
      <c r="S245" s="400"/>
      <c r="T245" s="400"/>
      <c r="U245" s="400"/>
      <c r="V245" s="400"/>
      <c r="W245" s="400"/>
      <c r="X245" s="401"/>
      <c r="Y245" s="396"/>
      <c r="Z245" s="397"/>
      <c r="AA245" s="397"/>
      <c r="AB245" s="403"/>
      <c r="AC245" s="347"/>
      <c r="AD245" s="348"/>
      <c r="AE245" s="348"/>
      <c r="AF245" s="348"/>
      <c r="AG245" s="349"/>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7"/>
      <c r="H246" s="348"/>
      <c r="I246" s="348"/>
      <c r="J246" s="348"/>
      <c r="K246" s="349"/>
      <c r="L246" s="399"/>
      <c r="M246" s="400"/>
      <c r="N246" s="400"/>
      <c r="O246" s="400"/>
      <c r="P246" s="400"/>
      <c r="Q246" s="400"/>
      <c r="R246" s="400"/>
      <c r="S246" s="400"/>
      <c r="T246" s="400"/>
      <c r="U246" s="400"/>
      <c r="V246" s="400"/>
      <c r="W246" s="400"/>
      <c r="X246" s="401"/>
      <c r="Y246" s="396"/>
      <c r="Z246" s="397"/>
      <c r="AA246" s="397"/>
      <c r="AB246" s="403"/>
      <c r="AC246" s="347"/>
      <c r="AD246" s="348"/>
      <c r="AE246" s="348"/>
      <c r="AF246" s="348"/>
      <c r="AG246" s="349"/>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7"/>
      <c r="H247" s="348"/>
      <c r="I247" s="348"/>
      <c r="J247" s="348"/>
      <c r="K247" s="349"/>
      <c r="L247" s="399"/>
      <c r="M247" s="400"/>
      <c r="N247" s="400"/>
      <c r="O247" s="400"/>
      <c r="P247" s="400"/>
      <c r="Q247" s="400"/>
      <c r="R247" s="400"/>
      <c r="S247" s="400"/>
      <c r="T247" s="400"/>
      <c r="U247" s="400"/>
      <c r="V247" s="400"/>
      <c r="W247" s="400"/>
      <c r="X247" s="401"/>
      <c r="Y247" s="396"/>
      <c r="Z247" s="397"/>
      <c r="AA247" s="397"/>
      <c r="AB247" s="403"/>
      <c r="AC247" s="347"/>
      <c r="AD247" s="348"/>
      <c r="AE247" s="348"/>
      <c r="AF247" s="348"/>
      <c r="AG247" s="349"/>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7"/>
      <c r="H248" s="348"/>
      <c r="I248" s="348"/>
      <c r="J248" s="348"/>
      <c r="K248" s="349"/>
      <c r="L248" s="399"/>
      <c r="M248" s="400"/>
      <c r="N248" s="400"/>
      <c r="O248" s="400"/>
      <c r="P248" s="400"/>
      <c r="Q248" s="400"/>
      <c r="R248" s="400"/>
      <c r="S248" s="400"/>
      <c r="T248" s="400"/>
      <c r="U248" s="400"/>
      <c r="V248" s="400"/>
      <c r="W248" s="400"/>
      <c r="X248" s="401"/>
      <c r="Y248" s="396"/>
      <c r="Z248" s="397"/>
      <c r="AA248" s="397"/>
      <c r="AB248" s="403"/>
      <c r="AC248" s="347"/>
      <c r="AD248" s="348"/>
      <c r="AE248" s="348"/>
      <c r="AF248" s="348"/>
      <c r="AG248" s="349"/>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7"/>
      <c r="H249" s="348"/>
      <c r="I249" s="348"/>
      <c r="J249" s="348"/>
      <c r="K249" s="349"/>
      <c r="L249" s="399"/>
      <c r="M249" s="400"/>
      <c r="N249" s="400"/>
      <c r="O249" s="400"/>
      <c r="P249" s="400"/>
      <c r="Q249" s="400"/>
      <c r="R249" s="400"/>
      <c r="S249" s="400"/>
      <c r="T249" s="400"/>
      <c r="U249" s="400"/>
      <c r="V249" s="400"/>
      <c r="W249" s="400"/>
      <c r="X249" s="401"/>
      <c r="Y249" s="396"/>
      <c r="Z249" s="397"/>
      <c r="AA249" s="397"/>
      <c r="AB249" s="403"/>
      <c r="AC249" s="347"/>
      <c r="AD249" s="348"/>
      <c r="AE249" s="348"/>
      <c r="AF249" s="348"/>
      <c r="AG249" s="349"/>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7"/>
      <c r="H250" s="348"/>
      <c r="I250" s="348"/>
      <c r="J250" s="348"/>
      <c r="K250" s="349"/>
      <c r="L250" s="399"/>
      <c r="M250" s="400"/>
      <c r="N250" s="400"/>
      <c r="O250" s="400"/>
      <c r="P250" s="400"/>
      <c r="Q250" s="400"/>
      <c r="R250" s="400"/>
      <c r="S250" s="400"/>
      <c r="T250" s="400"/>
      <c r="U250" s="400"/>
      <c r="V250" s="400"/>
      <c r="W250" s="400"/>
      <c r="X250" s="401"/>
      <c r="Y250" s="396"/>
      <c r="Z250" s="397"/>
      <c r="AA250" s="397"/>
      <c r="AB250" s="403"/>
      <c r="AC250" s="347"/>
      <c r="AD250" s="348"/>
      <c r="AE250" s="348"/>
      <c r="AF250" s="348"/>
      <c r="AG250" s="349"/>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7"/>
      <c r="H251" s="348"/>
      <c r="I251" s="348"/>
      <c r="J251" s="348"/>
      <c r="K251" s="349"/>
      <c r="L251" s="399"/>
      <c r="M251" s="400"/>
      <c r="N251" s="400"/>
      <c r="O251" s="400"/>
      <c r="P251" s="400"/>
      <c r="Q251" s="400"/>
      <c r="R251" s="400"/>
      <c r="S251" s="400"/>
      <c r="T251" s="400"/>
      <c r="U251" s="400"/>
      <c r="V251" s="400"/>
      <c r="W251" s="400"/>
      <c r="X251" s="401"/>
      <c r="Y251" s="396"/>
      <c r="Z251" s="397"/>
      <c r="AA251" s="397"/>
      <c r="AB251" s="403"/>
      <c r="AC251" s="347"/>
      <c r="AD251" s="348"/>
      <c r="AE251" s="348"/>
      <c r="AF251" s="348"/>
      <c r="AG251" s="349"/>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7"/>
      <c r="H256" s="348"/>
      <c r="I256" s="348"/>
      <c r="J256" s="348"/>
      <c r="K256" s="349"/>
      <c r="L256" s="399"/>
      <c r="M256" s="400"/>
      <c r="N256" s="400"/>
      <c r="O256" s="400"/>
      <c r="P256" s="400"/>
      <c r="Q256" s="400"/>
      <c r="R256" s="400"/>
      <c r="S256" s="400"/>
      <c r="T256" s="400"/>
      <c r="U256" s="400"/>
      <c r="V256" s="400"/>
      <c r="W256" s="400"/>
      <c r="X256" s="401"/>
      <c r="Y256" s="396"/>
      <c r="Z256" s="397"/>
      <c r="AA256" s="397"/>
      <c r="AB256" s="403"/>
      <c r="AC256" s="347"/>
      <c r="AD256" s="348"/>
      <c r="AE256" s="348"/>
      <c r="AF256" s="348"/>
      <c r="AG256" s="349"/>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7"/>
      <c r="H257" s="348"/>
      <c r="I257" s="348"/>
      <c r="J257" s="348"/>
      <c r="K257" s="349"/>
      <c r="L257" s="399"/>
      <c r="M257" s="400"/>
      <c r="N257" s="400"/>
      <c r="O257" s="400"/>
      <c r="P257" s="400"/>
      <c r="Q257" s="400"/>
      <c r="R257" s="400"/>
      <c r="S257" s="400"/>
      <c r="T257" s="400"/>
      <c r="U257" s="400"/>
      <c r="V257" s="400"/>
      <c r="W257" s="400"/>
      <c r="X257" s="401"/>
      <c r="Y257" s="396"/>
      <c r="Z257" s="397"/>
      <c r="AA257" s="397"/>
      <c r="AB257" s="403"/>
      <c r="AC257" s="347"/>
      <c r="AD257" s="348"/>
      <c r="AE257" s="348"/>
      <c r="AF257" s="348"/>
      <c r="AG257" s="349"/>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7"/>
      <c r="H258" s="348"/>
      <c r="I258" s="348"/>
      <c r="J258" s="348"/>
      <c r="K258" s="349"/>
      <c r="L258" s="399"/>
      <c r="M258" s="400"/>
      <c r="N258" s="400"/>
      <c r="O258" s="400"/>
      <c r="P258" s="400"/>
      <c r="Q258" s="400"/>
      <c r="R258" s="400"/>
      <c r="S258" s="400"/>
      <c r="T258" s="400"/>
      <c r="U258" s="400"/>
      <c r="V258" s="400"/>
      <c r="W258" s="400"/>
      <c r="X258" s="401"/>
      <c r="Y258" s="396"/>
      <c r="Z258" s="397"/>
      <c r="AA258" s="397"/>
      <c r="AB258" s="403"/>
      <c r="AC258" s="347"/>
      <c r="AD258" s="348"/>
      <c r="AE258" s="348"/>
      <c r="AF258" s="348"/>
      <c r="AG258" s="349"/>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7"/>
      <c r="H259" s="348"/>
      <c r="I259" s="348"/>
      <c r="J259" s="348"/>
      <c r="K259" s="349"/>
      <c r="L259" s="399"/>
      <c r="M259" s="400"/>
      <c r="N259" s="400"/>
      <c r="O259" s="400"/>
      <c r="P259" s="400"/>
      <c r="Q259" s="400"/>
      <c r="R259" s="400"/>
      <c r="S259" s="400"/>
      <c r="T259" s="400"/>
      <c r="U259" s="400"/>
      <c r="V259" s="400"/>
      <c r="W259" s="400"/>
      <c r="X259" s="401"/>
      <c r="Y259" s="396"/>
      <c r="Z259" s="397"/>
      <c r="AA259" s="397"/>
      <c r="AB259" s="403"/>
      <c r="AC259" s="347"/>
      <c r="AD259" s="348"/>
      <c r="AE259" s="348"/>
      <c r="AF259" s="348"/>
      <c r="AG259" s="349"/>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7"/>
      <c r="H260" s="348"/>
      <c r="I260" s="348"/>
      <c r="J260" s="348"/>
      <c r="K260" s="349"/>
      <c r="L260" s="399"/>
      <c r="M260" s="400"/>
      <c r="N260" s="400"/>
      <c r="O260" s="400"/>
      <c r="P260" s="400"/>
      <c r="Q260" s="400"/>
      <c r="R260" s="400"/>
      <c r="S260" s="400"/>
      <c r="T260" s="400"/>
      <c r="U260" s="400"/>
      <c r="V260" s="400"/>
      <c r="W260" s="400"/>
      <c r="X260" s="401"/>
      <c r="Y260" s="396"/>
      <c r="Z260" s="397"/>
      <c r="AA260" s="397"/>
      <c r="AB260" s="403"/>
      <c r="AC260" s="347"/>
      <c r="AD260" s="348"/>
      <c r="AE260" s="348"/>
      <c r="AF260" s="348"/>
      <c r="AG260" s="349"/>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7"/>
      <c r="H261" s="348"/>
      <c r="I261" s="348"/>
      <c r="J261" s="348"/>
      <c r="K261" s="349"/>
      <c r="L261" s="399"/>
      <c r="M261" s="400"/>
      <c r="N261" s="400"/>
      <c r="O261" s="400"/>
      <c r="P261" s="400"/>
      <c r="Q261" s="400"/>
      <c r="R261" s="400"/>
      <c r="S261" s="400"/>
      <c r="T261" s="400"/>
      <c r="U261" s="400"/>
      <c r="V261" s="400"/>
      <c r="W261" s="400"/>
      <c r="X261" s="401"/>
      <c r="Y261" s="396"/>
      <c r="Z261" s="397"/>
      <c r="AA261" s="397"/>
      <c r="AB261" s="403"/>
      <c r="AC261" s="347"/>
      <c r="AD261" s="348"/>
      <c r="AE261" s="348"/>
      <c r="AF261" s="348"/>
      <c r="AG261" s="349"/>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7"/>
      <c r="H262" s="348"/>
      <c r="I262" s="348"/>
      <c r="J262" s="348"/>
      <c r="K262" s="349"/>
      <c r="L262" s="399"/>
      <c r="M262" s="400"/>
      <c r="N262" s="400"/>
      <c r="O262" s="400"/>
      <c r="P262" s="400"/>
      <c r="Q262" s="400"/>
      <c r="R262" s="400"/>
      <c r="S262" s="400"/>
      <c r="T262" s="400"/>
      <c r="U262" s="400"/>
      <c r="V262" s="400"/>
      <c r="W262" s="400"/>
      <c r="X262" s="401"/>
      <c r="Y262" s="396"/>
      <c r="Z262" s="397"/>
      <c r="AA262" s="397"/>
      <c r="AB262" s="403"/>
      <c r="AC262" s="347"/>
      <c r="AD262" s="348"/>
      <c r="AE262" s="348"/>
      <c r="AF262" s="348"/>
      <c r="AG262" s="349"/>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7"/>
      <c r="H263" s="348"/>
      <c r="I263" s="348"/>
      <c r="J263" s="348"/>
      <c r="K263" s="349"/>
      <c r="L263" s="399"/>
      <c r="M263" s="400"/>
      <c r="N263" s="400"/>
      <c r="O263" s="400"/>
      <c r="P263" s="400"/>
      <c r="Q263" s="400"/>
      <c r="R263" s="400"/>
      <c r="S263" s="400"/>
      <c r="T263" s="400"/>
      <c r="U263" s="400"/>
      <c r="V263" s="400"/>
      <c r="W263" s="400"/>
      <c r="X263" s="401"/>
      <c r="Y263" s="396"/>
      <c r="Z263" s="397"/>
      <c r="AA263" s="397"/>
      <c r="AB263" s="403"/>
      <c r="AC263" s="347"/>
      <c r="AD263" s="348"/>
      <c r="AE263" s="348"/>
      <c r="AF263" s="348"/>
      <c r="AG263" s="349"/>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7"/>
      <c r="H264" s="348"/>
      <c r="I264" s="348"/>
      <c r="J264" s="348"/>
      <c r="K264" s="349"/>
      <c r="L264" s="399"/>
      <c r="M264" s="400"/>
      <c r="N264" s="400"/>
      <c r="O264" s="400"/>
      <c r="P264" s="400"/>
      <c r="Q264" s="400"/>
      <c r="R264" s="400"/>
      <c r="S264" s="400"/>
      <c r="T264" s="400"/>
      <c r="U264" s="400"/>
      <c r="V264" s="400"/>
      <c r="W264" s="400"/>
      <c r="X264" s="401"/>
      <c r="Y264" s="396"/>
      <c r="Z264" s="397"/>
      <c r="AA264" s="397"/>
      <c r="AB264" s="403"/>
      <c r="AC264" s="347"/>
      <c r="AD264" s="348"/>
      <c r="AE264" s="348"/>
      <c r="AF264" s="348"/>
      <c r="AG264" s="349"/>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431</v>
      </c>
      <c r="K3" s="113"/>
      <c r="L3" s="113"/>
      <c r="M3" s="113"/>
      <c r="N3" s="113"/>
      <c r="O3" s="113"/>
      <c r="P3" s="346" t="s">
        <v>27</v>
      </c>
      <c r="Q3" s="346"/>
      <c r="R3" s="346"/>
      <c r="S3" s="346"/>
      <c r="T3" s="346"/>
      <c r="U3" s="346"/>
      <c r="V3" s="346"/>
      <c r="W3" s="346"/>
      <c r="X3" s="346"/>
      <c r="Y3" s="343" t="s">
        <v>491</v>
      </c>
      <c r="Z3" s="344"/>
      <c r="AA3" s="344"/>
      <c r="AB3" s="344"/>
      <c r="AC3" s="276" t="s">
        <v>474</v>
      </c>
      <c r="AD3" s="276"/>
      <c r="AE3" s="276"/>
      <c r="AF3" s="276"/>
      <c r="AG3" s="276"/>
      <c r="AH3" s="343" t="s">
        <v>391</v>
      </c>
      <c r="AI3" s="345"/>
      <c r="AJ3" s="345"/>
      <c r="AK3" s="345"/>
      <c r="AL3" s="345" t="s">
        <v>21</v>
      </c>
      <c r="AM3" s="345"/>
      <c r="AN3" s="345"/>
      <c r="AO3" s="427"/>
      <c r="AP3" s="428" t="s">
        <v>432</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431</v>
      </c>
      <c r="K36" s="113"/>
      <c r="L36" s="113"/>
      <c r="M36" s="113"/>
      <c r="N36" s="113"/>
      <c r="O36" s="113"/>
      <c r="P36" s="346" t="s">
        <v>27</v>
      </c>
      <c r="Q36" s="346"/>
      <c r="R36" s="346"/>
      <c r="S36" s="346"/>
      <c r="T36" s="346"/>
      <c r="U36" s="346"/>
      <c r="V36" s="346"/>
      <c r="W36" s="346"/>
      <c r="X36" s="346"/>
      <c r="Y36" s="343" t="s">
        <v>491</v>
      </c>
      <c r="Z36" s="344"/>
      <c r="AA36" s="344"/>
      <c r="AB36" s="344"/>
      <c r="AC36" s="276" t="s">
        <v>474</v>
      </c>
      <c r="AD36" s="276"/>
      <c r="AE36" s="276"/>
      <c r="AF36" s="276"/>
      <c r="AG36" s="276"/>
      <c r="AH36" s="343" t="s">
        <v>391</v>
      </c>
      <c r="AI36" s="345"/>
      <c r="AJ36" s="345"/>
      <c r="AK36" s="345"/>
      <c r="AL36" s="345" t="s">
        <v>21</v>
      </c>
      <c r="AM36" s="345"/>
      <c r="AN36" s="345"/>
      <c r="AO36" s="427"/>
      <c r="AP36" s="428" t="s">
        <v>432</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431</v>
      </c>
      <c r="K69" s="113"/>
      <c r="L69" s="113"/>
      <c r="M69" s="113"/>
      <c r="N69" s="113"/>
      <c r="O69" s="113"/>
      <c r="P69" s="346" t="s">
        <v>27</v>
      </c>
      <c r="Q69" s="346"/>
      <c r="R69" s="346"/>
      <c r="S69" s="346"/>
      <c r="T69" s="346"/>
      <c r="U69" s="346"/>
      <c r="V69" s="346"/>
      <c r="W69" s="346"/>
      <c r="X69" s="346"/>
      <c r="Y69" s="343" t="s">
        <v>491</v>
      </c>
      <c r="Z69" s="344"/>
      <c r="AA69" s="344"/>
      <c r="AB69" s="344"/>
      <c r="AC69" s="276" t="s">
        <v>474</v>
      </c>
      <c r="AD69" s="276"/>
      <c r="AE69" s="276"/>
      <c r="AF69" s="276"/>
      <c r="AG69" s="276"/>
      <c r="AH69" s="343" t="s">
        <v>391</v>
      </c>
      <c r="AI69" s="345"/>
      <c r="AJ69" s="345"/>
      <c r="AK69" s="345"/>
      <c r="AL69" s="345" t="s">
        <v>21</v>
      </c>
      <c r="AM69" s="345"/>
      <c r="AN69" s="345"/>
      <c r="AO69" s="427"/>
      <c r="AP69" s="428" t="s">
        <v>432</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431</v>
      </c>
      <c r="K102" s="113"/>
      <c r="L102" s="113"/>
      <c r="M102" s="113"/>
      <c r="N102" s="113"/>
      <c r="O102" s="113"/>
      <c r="P102" s="346" t="s">
        <v>27</v>
      </c>
      <c r="Q102" s="346"/>
      <c r="R102" s="346"/>
      <c r="S102" s="346"/>
      <c r="T102" s="346"/>
      <c r="U102" s="346"/>
      <c r="V102" s="346"/>
      <c r="W102" s="346"/>
      <c r="X102" s="346"/>
      <c r="Y102" s="343" t="s">
        <v>491</v>
      </c>
      <c r="Z102" s="344"/>
      <c r="AA102" s="344"/>
      <c r="AB102" s="344"/>
      <c r="AC102" s="276" t="s">
        <v>474</v>
      </c>
      <c r="AD102" s="276"/>
      <c r="AE102" s="276"/>
      <c r="AF102" s="276"/>
      <c r="AG102" s="276"/>
      <c r="AH102" s="343" t="s">
        <v>391</v>
      </c>
      <c r="AI102" s="345"/>
      <c r="AJ102" s="345"/>
      <c r="AK102" s="345"/>
      <c r="AL102" s="345" t="s">
        <v>21</v>
      </c>
      <c r="AM102" s="345"/>
      <c r="AN102" s="345"/>
      <c r="AO102" s="427"/>
      <c r="AP102" s="428" t="s">
        <v>432</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431</v>
      </c>
      <c r="K135" s="113"/>
      <c r="L135" s="113"/>
      <c r="M135" s="113"/>
      <c r="N135" s="113"/>
      <c r="O135" s="113"/>
      <c r="P135" s="346" t="s">
        <v>27</v>
      </c>
      <c r="Q135" s="346"/>
      <c r="R135" s="346"/>
      <c r="S135" s="346"/>
      <c r="T135" s="346"/>
      <c r="U135" s="346"/>
      <c r="V135" s="346"/>
      <c r="W135" s="346"/>
      <c r="X135" s="346"/>
      <c r="Y135" s="343" t="s">
        <v>491</v>
      </c>
      <c r="Z135" s="344"/>
      <c r="AA135" s="344"/>
      <c r="AB135" s="344"/>
      <c r="AC135" s="276" t="s">
        <v>474</v>
      </c>
      <c r="AD135" s="276"/>
      <c r="AE135" s="276"/>
      <c r="AF135" s="276"/>
      <c r="AG135" s="276"/>
      <c r="AH135" s="343" t="s">
        <v>391</v>
      </c>
      <c r="AI135" s="345"/>
      <c r="AJ135" s="345"/>
      <c r="AK135" s="345"/>
      <c r="AL135" s="345" t="s">
        <v>21</v>
      </c>
      <c r="AM135" s="345"/>
      <c r="AN135" s="345"/>
      <c r="AO135" s="427"/>
      <c r="AP135" s="428" t="s">
        <v>432</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431</v>
      </c>
      <c r="K168" s="113"/>
      <c r="L168" s="113"/>
      <c r="M168" s="113"/>
      <c r="N168" s="113"/>
      <c r="O168" s="113"/>
      <c r="P168" s="346" t="s">
        <v>27</v>
      </c>
      <c r="Q168" s="346"/>
      <c r="R168" s="346"/>
      <c r="S168" s="346"/>
      <c r="T168" s="346"/>
      <c r="U168" s="346"/>
      <c r="V168" s="346"/>
      <c r="W168" s="346"/>
      <c r="X168" s="346"/>
      <c r="Y168" s="343" t="s">
        <v>491</v>
      </c>
      <c r="Z168" s="344"/>
      <c r="AA168" s="344"/>
      <c r="AB168" s="344"/>
      <c r="AC168" s="276" t="s">
        <v>474</v>
      </c>
      <c r="AD168" s="276"/>
      <c r="AE168" s="276"/>
      <c r="AF168" s="276"/>
      <c r="AG168" s="276"/>
      <c r="AH168" s="343" t="s">
        <v>391</v>
      </c>
      <c r="AI168" s="345"/>
      <c r="AJ168" s="345"/>
      <c r="AK168" s="345"/>
      <c r="AL168" s="345" t="s">
        <v>21</v>
      </c>
      <c r="AM168" s="345"/>
      <c r="AN168" s="345"/>
      <c r="AO168" s="427"/>
      <c r="AP168" s="428" t="s">
        <v>432</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431</v>
      </c>
      <c r="K201" s="113"/>
      <c r="L201" s="113"/>
      <c r="M201" s="113"/>
      <c r="N201" s="113"/>
      <c r="O201" s="113"/>
      <c r="P201" s="346" t="s">
        <v>27</v>
      </c>
      <c r="Q201" s="346"/>
      <c r="R201" s="346"/>
      <c r="S201" s="346"/>
      <c r="T201" s="346"/>
      <c r="U201" s="346"/>
      <c r="V201" s="346"/>
      <c r="W201" s="346"/>
      <c r="X201" s="346"/>
      <c r="Y201" s="343" t="s">
        <v>491</v>
      </c>
      <c r="Z201" s="344"/>
      <c r="AA201" s="344"/>
      <c r="AB201" s="344"/>
      <c r="AC201" s="276" t="s">
        <v>474</v>
      </c>
      <c r="AD201" s="276"/>
      <c r="AE201" s="276"/>
      <c r="AF201" s="276"/>
      <c r="AG201" s="276"/>
      <c r="AH201" s="343" t="s">
        <v>391</v>
      </c>
      <c r="AI201" s="345"/>
      <c r="AJ201" s="345"/>
      <c r="AK201" s="345"/>
      <c r="AL201" s="345" t="s">
        <v>21</v>
      </c>
      <c r="AM201" s="345"/>
      <c r="AN201" s="345"/>
      <c r="AO201" s="427"/>
      <c r="AP201" s="428" t="s">
        <v>432</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431</v>
      </c>
      <c r="K234" s="113"/>
      <c r="L234" s="113"/>
      <c r="M234" s="113"/>
      <c r="N234" s="113"/>
      <c r="O234" s="113"/>
      <c r="P234" s="346" t="s">
        <v>27</v>
      </c>
      <c r="Q234" s="346"/>
      <c r="R234" s="346"/>
      <c r="S234" s="346"/>
      <c r="T234" s="346"/>
      <c r="U234" s="346"/>
      <c r="V234" s="346"/>
      <c r="W234" s="346"/>
      <c r="X234" s="346"/>
      <c r="Y234" s="343" t="s">
        <v>491</v>
      </c>
      <c r="Z234" s="344"/>
      <c r="AA234" s="344"/>
      <c r="AB234" s="344"/>
      <c r="AC234" s="276" t="s">
        <v>474</v>
      </c>
      <c r="AD234" s="276"/>
      <c r="AE234" s="276"/>
      <c r="AF234" s="276"/>
      <c r="AG234" s="276"/>
      <c r="AH234" s="343" t="s">
        <v>391</v>
      </c>
      <c r="AI234" s="345"/>
      <c r="AJ234" s="345"/>
      <c r="AK234" s="345"/>
      <c r="AL234" s="345" t="s">
        <v>21</v>
      </c>
      <c r="AM234" s="345"/>
      <c r="AN234" s="345"/>
      <c r="AO234" s="427"/>
      <c r="AP234" s="428" t="s">
        <v>432</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431</v>
      </c>
      <c r="K267" s="113"/>
      <c r="L267" s="113"/>
      <c r="M267" s="113"/>
      <c r="N267" s="113"/>
      <c r="O267" s="113"/>
      <c r="P267" s="346" t="s">
        <v>27</v>
      </c>
      <c r="Q267" s="346"/>
      <c r="R267" s="346"/>
      <c r="S267" s="346"/>
      <c r="T267" s="346"/>
      <c r="U267" s="346"/>
      <c r="V267" s="346"/>
      <c r="W267" s="346"/>
      <c r="X267" s="346"/>
      <c r="Y267" s="343" t="s">
        <v>491</v>
      </c>
      <c r="Z267" s="344"/>
      <c r="AA267" s="344"/>
      <c r="AB267" s="344"/>
      <c r="AC267" s="276" t="s">
        <v>474</v>
      </c>
      <c r="AD267" s="276"/>
      <c r="AE267" s="276"/>
      <c r="AF267" s="276"/>
      <c r="AG267" s="276"/>
      <c r="AH267" s="343" t="s">
        <v>391</v>
      </c>
      <c r="AI267" s="345"/>
      <c r="AJ267" s="345"/>
      <c r="AK267" s="345"/>
      <c r="AL267" s="345" t="s">
        <v>21</v>
      </c>
      <c r="AM267" s="345"/>
      <c r="AN267" s="345"/>
      <c r="AO267" s="427"/>
      <c r="AP267" s="428" t="s">
        <v>432</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431</v>
      </c>
      <c r="K300" s="113"/>
      <c r="L300" s="113"/>
      <c r="M300" s="113"/>
      <c r="N300" s="113"/>
      <c r="O300" s="113"/>
      <c r="P300" s="346" t="s">
        <v>27</v>
      </c>
      <c r="Q300" s="346"/>
      <c r="R300" s="346"/>
      <c r="S300" s="346"/>
      <c r="T300" s="346"/>
      <c r="U300" s="346"/>
      <c r="V300" s="346"/>
      <c r="W300" s="346"/>
      <c r="X300" s="346"/>
      <c r="Y300" s="343" t="s">
        <v>491</v>
      </c>
      <c r="Z300" s="344"/>
      <c r="AA300" s="344"/>
      <c r="AB300" s="344"/>
      <c r="AC300" s="276" t="s">
        <v>474</v>
      </c>
      <c r="AD300" s="276"/>
      <c r="AE300" s="276"/>
      <c r="AF300" s="276"/>
      <c r="AG300" s="276"/>
      <c r="AH300" s="343" t="s">
        <v>391</v>
      </c>
      <c r="AI300" s="345"/>
      <c r="AJ300" s="345"/>
      <c r="AK300" s="345"/>
      <c r="AL300" s="345" t="s">
        <v>21</v>
      </c>
      <c r="AM300" s="345"/>
      <c r="AN300" s="345"/>
      <c r="AO300" s="427"/>
      <c r="AP300" s="428" t="s">
        <v>432</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431</v>
      </c>
      <c r="K333" s="113"/>
      <c r="L333" s="113"/>
      <c r="M333" s="113"/>
      <c r="N333" s="113"/>
      <c r="O333" s="113"/>
      <c r="P333" s="346" t="s">
        <v>27</v>
      </c>
      <c r="Q333" s="346"/>
      <c r="R333" s="346"/>
      <c r="S333" s="346"/>
      <c r="T333" s="346"/>
      <c r="U333" s="346"/>
      <c r="V333" s="346"/>
      <c r="W333" s="346"/>
      <c r="X333" s="346"/>
      <c r="Y333" s="343" t="s">
        <v>491</v>
      </c>
      <c r="Z333" s="344"/>
      <c r="AA333" s="344"/>
      <c r="AB333" s="344"/>
      <c r="AC333" s="276" t="s">
        <v>474</v>
      </c>
      <c r="AD333" s="276"/>
      <c r="AE333" s="276"/>
      <c r="AF333" s="276"/>
      <c r="AG333" s="276"/>
      <c r="AH333" s="343" t="s">
        <v>391</v>
      </c>
      <c r="AI333" s="345"/>
      <c r="AJ333" s="345"/>
      <c r="AK333" s="345"/>
      <c r="AL333" s="345" t="s">
        <v>21</v>
      </c>
      <c r="AM333" s="345"/>
      <c r="AN333" s="345"/>
      <c r="AO333" s="427"/>
      <c r="AP333" s="428" t="s">
        <v>432</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431</v>
      </c>
      <c r="K366" s="113"/>
      <c r="L366" s="113"/>
      <c r="M366" s="113"/>
      <c r="N366" s="113"/>
      <c r="O366" s="113"/>
      <c r="P366" s="346" t="s">
        <v>27</v>
      </c>
      <c r="Q366" s="346"/>
      <c r="R366" s="346"/>
      <c r="S366" s="346"/>
      <c r="T366" s="346"/>
      <c r="U366" s="346"/>
      <c r="V366" s="346"/>
      <c r="W366" s="346"/>
      <c r="X366" s="346"/>
      <c r="Y366" s="343" t="s">
        <v>491</v>
      </c>
      <c r="Z366" s="344"/>
      <c r="AA366" s="344"/>
      <c r="AB366" s="344"/>
      <c r="AC366" s="276" t="s">
        <v>474</v>
      </c>
      <c r="AD366" s="276"/>
      <c r="AE366" s="276"/>
      <c r="AF366" s="276"/>
      <c r="AG366" s="276"/>
      <c r="AH366" s="343" t="s">
        <v>391</v>
      </c>
      <c r="AI366" s="345"/>
      <c r="AJ366" s="345"/>
      <c r="AK366" s="345"/>
      <c r="AL366" s="345" t="s">
        <v>21</v>
      </c>
      <c r="AM366" s="345"/>
      <c r="AN366" s="345"/>
      <c r="AO366" s="427"/>
      <c r="AP366" s="428" t="s">
        <v>432</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431</v>
      </c>
      <c r="K399" s="113"/>
      <c r="L399" s="113"/>
      <c r="M399" s="113"/>
      <c r="N399" s="113"/>
      <c r="O399" s="113"/>
      <c r="P399" s="346" t="s">
        <v>27</v>
      </c>
      <c r="Q399" s="346"/>
      <c r="R399" s="346"/>
      <c r="S399" s="346"/>
      <c r="T399" s="346"/>
      <c r="U399" s="346"/>
      <c r="V399" s="346"/>
      <c r="W399" s="346"/>
      <c r="X399" s="346"/>
      <c r="Y399" s="343" t="s">
        <v>491</v>
      </c>
      <c r="Z399" s="344"/>
      <c r="AA399" s="344"/>
      <c r="AB399" s="344"/>
      <c r="AC399" s="276" t="s">
        <v>474</v>
      </c>
      <c r="AD399" s="276"/>
      <c r="AE399" s="276"/>
      <c r="AF399" s="276"/>
      <c r="AG399" s="276"/>
      <c r="AH399" s="343" t="s">
        <v>391</v>
      </c>
      <c r="AI399" s="345"/>
      <c r="AJ399" s="345"/>
      <c r="AK399" s="345"/>
      <c r="AL399" s="345" t="s">
        <v>21</v>
      </c>
      <c r="AM399" s="345"/>
      <c r="AN399" s="345"/>
      <c r="AO399" s="427"/>
      <c r="AP399" s="428" t="s">
        <v>432</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431</v>
      </c>
      <c r="K432" s="113"/>
      <c r="L432" s="113"/>
      <c r="M432" s="113"/>
      <c r="N432" s="113"/>
      <c r="O432" s="113"/>
      <c r="P432" s="346" t="s">
        <v>27</v>
      </c>
      <c r="Q432" s="346"/>
      <c r="R432" s="346"/>
      <c r="S432" s="346"/>
      <c r="T432" s="346"/>
      <c r="U432" s="346"/>
      <c r="V432" s="346"/>
      <c r="W432" s="346"/>
      <c r="X432" s="346"/>
      <c r="Y432" s="343" t="s">
        <v>491</v>
      </c>
      <c r="Z432" s="344"/>
      <c r="AA432" s="344"/>
      <c r="AB432" s="344"/>
      <c r="AC432" s="276" t="s">
        <v>474</v>
      </c>
      <c r="AD432" s="276"/>
      <c r="AE432" s="276"/>
      <c r="AF432" s="276"/>
      <c r="AG432" s="276"/>
      <c r="AH432" s="343" t="s">
        <v>391</v>
      </c>
      <c r="AI432" s="345"/>
      <c r="AJ432" s="345"/>
      <c r="AK432" s="345"/>
      <c r="AL432" s="345" t="s">
        <v>21</v>
      </c>
      <c r="AM432" s="345"/>
      <c r="AN432" s="345"/>
      <c r="AO432" s="427"/>
      <c r="AP432" s="428" t="s">
        <v>432</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431</v>
      </c>
      <c r="K465" s="113"/>
      <c r="L465" s="113"/>
      <c r="M465" s="113"/>
      <c r="N465" s="113"/>
      <c r="O465" s="113"/>
      <c r="P465" s="346" t="s">
        <v>27</v>
      </c>
      <c r="Q465" s="346"/>
      <c r="R465" s="346"/>
      <c r="S465" s="346"/>
      <c r="T465" s="346"/>
      <c r="U465" s="346"/>
      <c r="V465" s="346"/>
      <c r="W465" s="346"/>
      <c r="X465" s="346"/>
      <c r="Y465" s="343" t="s">
        <v>491</v>
      </c>
      <c r="Z465" s="344"/>
      <c r="AA465" s="344"/>
      <c r="AB465" s="344"/>
      <c r="AC465" s="276" t="s">
        <v>474</v>
      </c>
      <c r="AD465" s="276"/>
      <c r="AE465" s="276"/>
      <c r="AF465" s="276"/>
      <c r="AG465" s="276"/>
      <c r="AH465" s="343" t="s">
        <v>391</v>
      </c>
      <c r="AI465" s="345"/>
      <c r="AJ465" s="345"/>
      <c r="AK465" s="345"/>
      <c r="AL465" s="345" t="s">
        <v>21</v>
      </c>
      <c r="AM465" s="345"/>
      <c r="AN465" s="345"/>
      <c r="AO465" s="427"/>
      <c r="AP465" s="428" t="s">
        <v>432</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431</v>
      </c>
      <c r="K498" s="113"/>
      <c r="L498" s="113"/>
      <c r="M498" s="113"/>
      <c r="N498" s="113"/>
      <c r="O498" s="113"/>
      <c r="P498" s="346" t="s">
        <v>27</v>
      </c>
      <c r="Q498" s="346"/>
      <c r="R498" s="346"/>
      <c r="S498" s="346"/>
      <c r="T498" s="346"/>
      <c r="U498" s="346"/>
      <c r="V498" s="346"/>
      <c r="W498" s="346"/>
      <c r="X498" s="346"/>
      <c r="Y498" s="343" t="s">
        <v>491</v>
      </c>
      <c r="Z498" s="344"/>
      <c r="AA498" s="344"/>
      <c r="AB498" s="344"/>
      <c r="AC498" s="276" t="s">
        <v>474</v>
      </c>
      <c r="AD498" s="276"/>
      <c r="AE498" s="276"/>
      <c r="AF498" s="276"/>
      <c r="AG498" s="276"/>
      <c r="AH498" s="343" t="s">
        <v>391</v>
      </c>
      <c r="AI498" s="345"/>
      <c r="AJ498" s="345"/>
      <c r="AK498" s="345"/>
      <c r="AL498" s="345" t="s">
        <v>21</v>
      </c>
      <c r="AM498" s="345"/>
      <c r="AN498" s="345"/>
      <c r="AO498" s="427"/>
      <c r="AP498" s="428" t="s">
        <v>432</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431</v>
      </c>
      <c r="K531" s="113"/>
      <c r="L531" s="113"/>
      <c r="M531" s="113"/>
      <c r="N531" s="113"/>
      <c r="O531" s="113"/>
      <c r="P531" s="346" t="s">
        <v>27</v>
      </c>
      <c r="Q531" s="346"/>
      <c r="R531" s="346"/>
      <c r="S531" s="346"/>
      <c r="T531" s="346"/>
      <c r="U531" s="346"/>
      <c r="V531" s="346"/>
      <c r="W531" s="346"/>
      <c r="X531" s="346"/>
      <c r="Y531" s="343" t="s">
        <v>491</v>
      </c>
      <c r="Z531" s="344"/>
      <c r="AA531" s="344"/>
      <c r="AB531" s="344"/>
      <c r="AC531" s="276" t="s">
        <v>474</v>
      </c>
      <c r="AD531" s="276"/>
      <c r="AE531" s="276"/>
      <c r="AF531" s="276"/>
      <c r="AG531" s="276"/>
      <c r="AH531" s="343" t="s">
        <v>391</v>
      </c>
      <c r="AI531" s="345"/>
      <c r="AJ531" s="345"/>
      <c r="AK531" s="345"/>
      <c r="AL531" s="345" t="s">
        <v>21</v>
      </c>
      <c r="AM531" s="345"/>
      <c r="AN531" s="345"/>
      <c r="AO531" s="427"/>
      <c r="AP531" s="428" t="s">
        <v>432</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431</v>
      </c>
      <c r="K564" s="113"/>
      <c r="L564" s="113"/>
      <c r="M564" s="113"/>
      <c r="N564" s="113"/>
      <c r="O564" s="113"/>
      <c r="P564" s="346" t="s">
        <v>27</v>
      </c>
      <c r="Q564" s="346"/>
      <c r="R564" s="346"/>
      <c r="S564" s="346"/>
      <c r="T564" s="346"/>
      <c r="U564" s="346"/>
      <c r="V564" s="346"/>
      <c r="W564" s="346"/>
      <c r="X564" s="346"/>
      <c r="Y564" s="343" t="s">
        <v>491</v>
      </c>
      <c r="Z564" s="344"/>
      <c r="AA564" s="344"/>
      <c r="AB564" s="344"/>
      <c r="AC564" s="276" t="s">
        <v>474</v>
      </c>
      <c r="AD564" s="276"/>
      <c r="AE564" s="276"/>
      <c r="AF564" s="276"/>
      <c r="AG564" s="276"/>
      <c r="AH564" s="343" t="s">
        <v>391</v>
      </c>
      <c r="AI564" s="345"/>
      <c r="AJ564" s="345"/>
      <c r="AK564" s="345"/>
      <c r="AL564" s="345" t="s">
        <v>21</v>
      </c>
      <c r="AM564" s="345"/>
      <c r="AN564" s="345"/>
      <c r="AO564" s="427"/>
      <c r="AP564" s="428" t="s">
        <v>432</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431</v>
      </c>
      <c r="K597" s="113"/>
      <c r="L597" s="113"/>
      <c r="M597" s="113"/>
      <c r="N597" s="113"/>
      <c r="O597" s="113"/>
      <c r="P597" s="346" t="s">
        <v>27</v>
      </c>
      <c r="Q597" s="346"/>
      <c r="R597" s="346"/>
      <c r="S597" s="346"/>
      <c r="T597" s="346"/>
      <c r="U597" s="346"/>
      <c r="V597" s="346"/>
      <c r="W597" s="346"/>
      <c r="X597" s="346"/>
      <c r="Y597" s="343" t="s">
        <v>491</v>
      </c>
      <c r="Z597" s="344"/>
      <c r="AA597" s="344"/>
      <c r="AB597" s="344"/>
      <c r="AC597" s="276" t="s">
        <v>474</v>
      </c>
      <c r="AD597" s="276"/>
      <c r="AE597" s="276"/>
      <c r="AF597" s="276"/>
      <c r="AG597" s="276"/>
      <c r="AH597" s="343" t="s">
        <v>391</v>
      </c>
      <c r="AI597" s="345"/>
      <c r="AJ597" s="345"/>
      <c r="AK597" s="345"/>
      <c r="AL597" s="345" t="s">
        <v>21</v>
      </c>
      <c r="AM597" s="345"/>
      <c r="AN597" s="345"/>
      <c r="AO597" s="427"/>
      <c r="AP597" s="428" t="s">
        <v>432</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431</v>
      </c>
      <c r="K630" s="113"/>
      <c r="L630" s="113"/>
      <c r="M630" s="113"/>
      <c r="N630" s="113"/>
      <c r="O630" s="113"/>
      <c r="P630" s="346" t="s">
        <v>27</v>
      </c>
      <c r="Q630" s="346"/>
      <c r="R630" s="346"/>
      <c r="S630" s="346"/>
      <c r="T630" s="346"/>
      <c r="U630" s="346"/>
      <c r="V630" s="346"/>
      <c r="W630" s="346"/>
      <c r="X630" s="346"/>
      <c r="Y630" s="343" t="s">
        <v>491</v>
      </c>
      <c r="Z630" s="344"/>
      <c r="AA630" s="344"/>
      <c r="AB630" s="344"/>
      <c r="AC630" s="276" t="s">
        <v>474</v>
      </c>
      <c r="AD630" s="276"/>
      <c r="AE630" s="276"/>
      <c r="AF630" s="276"/>
      <c r="AG630" s="276"/>
      <c r="AH630" s="343" t="s">
        <v>391</v>
      </c>
      <c r="AI630" s="345"/>
      <c r="AJ630" s="345"/>
      <c r="AK630" s="345"/>
      <c r="AL630" s="345" t="s">
        <v>21</v>
      </c>
      <c r="AM630" s="345"/>
      <c r="AN630" s="345"/>
      <c r="AO630" s="427"/>
      <c r="AP630" s="428" t="s">
        <v>432</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431</v>
      </c>
      <c r="K663" s="113"/>
      <c r="L663" s="113"/>
      <c r="M663" s="113"/>
      <c r="N663" s="113"/>
      <c r="O663" s="113"/>
      <c r="P663" s="346" t="s">
        <v>27</v>
      </c>
      <c r="Q663" s="346"/>
      <c r="R663" s="346"/>
      <c r="S663" s="346"/>
      <c r="T663" s="346"/>
      <c r="U663" s="346"/>
      <c r="V663" s="346"/>
      <c r="W663" s="346"/>
      <c r="X663" s="346"/>
      <c r="Y663" s="343" t="s">
        <v>491</v>
      </c>
      <c r="Z663" s="344"/>
      <c r="AA663" s="344"/>
      <c r="AB663" s="344"/>
      <c r="AC663" s="276" t="s">
        <v>474</v>
      </c>
      <c r="AD663" s="276"/>
      <c r="AE663" s="276"/>
      <c r="AF663" s="276"/>
      <c r="AG663" s="276"/>
      <c r="AH663" s="343" t="s">
        <v>391</v>
      </c>
      <c r="AI663" s="345"/>
      <c r="AJ663" s="345"/>
      <c r="AK663" s="345"/>
      <c r="AL663" s="345" t="s">
        <v>21</v>
      </c>
      <c r="AM663" s="345"/>
      <c r="AN663" s="345"/>
      <c r="AO663" s="427"/>
      <c r="AP663" s="428" t="s">
        <v>432</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431</v>
      </c>
      <c r="K696" s="113"/>
      <c r="L696" s="113"/>
      <c r="M696" s="113"/>
      <c r="N696" s="113"/>
      <c r="O696" s="113"/>
      <c r="P696" s="346" t="s">
        <v>27</v>
      </c>
      <c r="Q696" s="346"/>
      <c r="R696" s="346"/>
      <c r="S696" s="346"/>
      <c r="T696" s="346"/>
      <c r="U696" s="346"/>
      <c r="V696" s="346"/>
      <c r="W696" s="346"/>
      <c r="X696" s="346"/>
      <c r="Y696" s="343" t="s">
        <v>491</v>
      </c>
      <c r="Z696" s="344"/>
      <c r="AA696" s="344"/>
      <c r="AB696" s="344"/>
      <c r="AC696" s="276" t="s">
        <v>474</v>
      </c>
      <c r="AD696" s="276"/>
      <c r="AE696" s="276"/>
      <c r="AF696" s="276"/>
      <c r="AG696" s="276"/>
      <c r="AH696" s="343" t="s">
        <v>391</v>
      </c>
      <c r="AI696" s="345"/>
      <c r="AJ696" s="345"/>
      <c r="AK696" s="345"/>
      <c r="AL696" s="345" t="s">
        <v>21</v>
      </c>
      <c r="AM696" s="345"/>
      <c r="AN696" s="345"/>
      <c r="AO696" s="427"/>
      <c r="AP696" s="428" t="s">
        <v>432</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431</v>
      </c>
      <c r="K729" s="113"/>
      <c r="L729" s="113"/>
      <c r="M729" s="113"/>
      <c r="N729" s="113"/>
      <c r="O729" s="113"/>
      <c r="P729" s="346" t="s">
        <v>27</v>
      </c>
      <c r="Q729" s="346"/>
      <c r="R729" s="346"/>
      <c r="S729" s="346"/>
      <c r="T729" s="346"/>
      <c r="U729" s="346"/>
      <c r="V729" s="346"/>
      <c r="W729" s="346"/>
      <c r="X729" s="346"/>
      <c r="Y729" s="343" t="s">
        <v>491</v>
      </c>
      <c r="Z729" s="344"/>
      <c r="AA729" s="344"/>
      <c r="AB729" s="344"/>
      <c r="AC729" s="276" t="s">
        <v>474</v>
      </c>
      <c r="AD729" s="276"/>
      <c r="AE729" s="276"/>
      <c r="AF729" s="276"/>
      <c r="AG729" s="276"/>
      <c r="AH729" s="343" t="s">
        <v>391</v>
      </c>
      <c r="AI729" s="345"/>
      <c r="AJ729" s="345"/>
      <c r="AK729" s="345"/>
      <c r="AL729" s="345" t="s">
        <v>21</v>
      </c>
      <c r="AM729" s="345"/>
      <c r="AN729" s="345"/>
      <c r="AO729" s="427"/>
      <c r="AP729" s="428" t="s">
        <v>432</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431</v>
      </c>
      <c r="K762" s="113"/>
      <c r="L762" s="113"/>
      <c r="M762" s="113"/>
      <c r="N762" s="113"/>
      <c r="O762" s="113"/>
      <c r="P762" s="346" t="s">
        <v>27</v>
      </c>
      <c r="Q762" s="346"/>
      <c r="R762" s="346"/>
      <c r="S762" s="346"/>
      <c r="T762" s="346"/>
      <c r="U762" s="346"/>
      <c r="V762" s="346"/>
      <c r="W762" s="346"/>
      <c r="X762" s="346"/>
      <c r="Y762" s="343" t="s">
        <v>491</v>
      </c>
      <c r="Z762" s="344"/>
      <c r="AA762" s="344"/>
      <c r="AB762" s="344"/>
      <c r="AC762" s="276" t="s">
        <v>474</v>
      </c>
      <c r="AD762" s="276"/>
      <c r="AE762" s="276"/>
      <c r="AF762" s="276"/>
      <c r="AG762" s="276"/>
      <c r="AH762" s="343" t="s">
        <v>391</v>
      </c>
      <c r="AI762" s="345"/>
      <c r="AJ762" s="345"/>
      <c r="AK762" s="345"/>
      <c r="AL762" s="345" t="s">
        <v>21</v>
      </c>
      <c r="AM762" s="345"/>
      <c r="AN762" s="345"/>
      <c r="AO762" s="427"/>
      <c r="AP762" s="428" t="s">
        <v>432</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431</v>
      </c>
      <c r="K795" s="113"/>
      <c r="L795" s="113"/>
      <c r="M795" s="113"/>
      <c r="N795" s="113"/>
      <c r="O795" s="113"/>
      <c r="P795" s="346" t="s">
        <v>27</v>
      </c>
      <c r="Q795" s="346"/>
      <c r="R795" s="346"/>
      <c r="S795" s="346"/>
      <c r="T795" s="346"/>
      <c r="U795" s="346"/>
      <c r="V795" s="346"/>
      <c r="W795" s="346"/>
      <c r="X795" s="346"/>
      <c r="Y795" s="343" t="s">
        <v>491</v>
      </c>
      <c r="Z795" s="344"/>
      <c r="AA795" s="344"/>
      <c r="AB795" s="344"/>
      <c r="AC795" s="276" t="s">
        <v>474</v>
      </c>
      <c r="AD795" s="276"/>
      <c r="AE795" s="276"/>
      <c r="AF795" s="276"/>
      <c r="AG795" s="276"/>
      <c r="AH795" s="343" t="s">
        <v>391</v>
      </c>
      <c r="AI795" s="345"/>
      <c r="AJ795" s="345"/>
      <c r="AK795" s="345"/>
      <c r="AL795" s="345" t="s">
        <v>21</v>
      </c>
      <c r="AM795" s="345"/>
      <c r="AN795" s="345"/>
      <c r="AO795" s="427"/>
      <c r="AP795" s="428" t="s">
        <v>432</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431</v>
      </c>
      <c r="K828" s="113"/>
      <c r="L828" s="113"/>
      <c r="M828" s="113"/>
      <c r="N828" s="113"/>
      <c r="O828" s="113"/>
      <c r="P828" s="346" t="s">
        <v>27</v>
      </c>
      <c r="Q828" s="346"/>
      <c r="R828" s="346"/>
      <c r="S828" s="346"/>
      <c r="T828" s="346"/>
      <c r="U828" s="346"/>
      <c r="V828" s="346"/>
      <c r="W828" s="346"/>
      <c r="X828" s="346"/>
      <c r="Y828" s="343" t="s">
        <v>491</v>
      </c>
      <c r="Z828" s="344"/>
      <c r="AA828" s="344"/>
      <c r="AB828" s="344"/>
      <c r="AC828" s="276" t="s">
        <v>474</v>
      </c>
      <c r="AD828" s="276"/>
      <c r="AE828" s="276"/>
      <c r="AF828" s="276"/>
      <c r="AG828" s="276"/>
      <c r="AH828" s="343" t="s">
        <v>391</v>
      </c>
      <c r="AI828" s="345"/>
      <c r="AJ828" s="345"/>
      <c r="AK828" s="345"/>
      <c r="AL828" s="345" t="s">
        <v>21</v>
      </c>
      <c r="AM828" s="345"/>
      <c r="AN828" s="345"/>
      <c r="AO828" s="427"/>
      <c r="AP828" s="428" t="s">
        <v>432</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431</v>
      </c>
      <c r="K861" s="113"/>
      <c r="L861" s="113"/>
      <c r="M861" s="113"/>
      <c r="N861" s="113"/>
      <c r="O861" s="113"/>
      <c r="P861" s="346" t="s">
        <v>27</v>
      </c>
      <c r="Q861" s="346"/>
      <c r="R861" s="346"/>
      <c r="S861" s="346"/>
      <c r="T861" s="346"/>
      <c r="U861" s="346"/>
      <c r="V861" s="346"/>
      <c r="W861" s="346"/>
      <c r="X861" s="346"/>
      <c r="Y861" s="343" t="s">
        <v>491</v>
      </c>
      <c r="Z861" s="344"/>
      <c r="AA861" s="344"/>
      <c r="AB861" s="344"/>
      <c r="AC861" s="276" t="s">
        <v>474</v>
      </c>
      <c r="AD861" s="276"/>
      <c r="AE861" s="276"/>
      <c r="AF861" s="276"/>
      <c r="AG861" s="276"/>
      <c r="AH861" s="343" t="s">
        <v>391</v>
      </c>
      <c r="AI861" s="345"/>
      <c r="AJ861" s="345"/>
      <c r="AK861" s="345"/>
      <c r="AL861" s="345" t="s">
        <v>21</v>
      </c>
      <c r="AM861" s="345"/>
      <c r="AN861" s="345"/>
      <c r="AO861" s="427"/>
      <c r="AP861" s="428" t="s">
        <v>432</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431</v>
      </c>
      <c r="K894" s="113"/>
      <c r="L894" s="113"/>
      <c r="M894" s="113"/>
      <c r="N894" s="113"/>
      <c r="O894" s="113"/>
      <c r="P894" s="346" t="s">
        <v>27</v>
      </c>
      <c r="Q894" s="346"/>
      <c r="R894" s="346"/>
      <c r="S894" s="346"/>
      <c r="T894" s="346"/>
      <c r="U894" s="346"/>
      <c r="V894" s="346"/>
      <c r="W894" s="346"/>
      <c r="X894" s="346"/>
      <c r="Y894" s="343" t="s">
        <v>491</v>
      </c>
      <c r="Z894" s="344"/>
      <c r="AA894" s="344"/>
      <c r="AB894" s="344"/>
      <c r="AC894" s="276" t="s">
        <v>474</v>
      </c>
      <c r="AD894" s="276"/>
      <c r="AE894" s="276"/>
      <c r="AF894" s="276"/>
      <c r="AG894" s="276"/>
      <c r="AH894" s="343" t="s">
        <v>391</v>
      </c>
      <c r="AI894" s="345"/>
      <c r="AJ894" s="345"/>
      <c r="AK894" s="345"/>
      <c r="AL894" s="345" t="s">
        <v>21</v>
      </c>
      <c r="AM894" s="345"/>
      <c r="AN894" s="345"/>
      <c r="AO894" s="427"/>
      <c r="AP894" s="428" t="s">
        <v>432</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431</v>
      </c>
      <c r="K927" s="113"/>
      <c r="L927" s="113"/>
      <c r="M927" s="113"/>
      <c r="N927" s="113"/>
      <c r="O927" s="113"/>
      <c r="P927" s="346" t="s">
        <v>27</v>
      </c>
      <c r="Q927" s="346"/>
      <c r="R927" s="346"/>
      <c r="S927" s="346"/>
      <c r="T927" s="346"/>
      <c r="U927" s="346"/>
      <c r="V927" s="346"/>
      <c r="W927" s="346"/>
      <c r="X927" s="346"/>
      <c r="Y927" s="343" t="s">
        <v>491</v>
      </c>
      <c r="Z927" s="344"/>
      <c r="AA927" s="344"/>
      <c r="AB927" s="344"/>
      <c r="AC927" s="276" t="s">
        <v>474</v>
      </c>
      <c r="AD927" s="276"/>
      <c r="AE927" s="276"/>
      <c r="AF927" s="276"/>
      <c r="AG927" s="276"/>
      <c r="AH927" s="343" t="s">
        <v>391</v>
      </c>
      <c r="AI927" s="345"/>
      <c r="AJ927" s="345"/>
      <c r="AK927" s="345"/>
      <c r="AL927" s="345" t="s">
        <v>21</v>
      </c>
      <c r="AM927" s="345"/>
      <c r="AN927" s="345"/>
      <c r="AO927" s="427"/>
      <c r="AP927" s="428" t="s">
        <v>432</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431</v>
      </c>
      <c r="K960" s="113"/>
      <c r="L960" s="113"/>
      <c r="M960" s="113"/>
      <c r="N960" s="113"/>
      <c r="O960" s="113"/>
      <c r="P960" s="346" t="s">
        <v>27</v>
      </c>
      <c r="Q960" s="346"/>
      <c r="R960" s="346"/>
      <c r="S960" s="346"/>
      <c r="T960" s="346"/>
      <c r="U960" s="346"/>
      <c r="V960" s="346"/>
      <c r="W960" s="346"/>
      <c r="X960" s="346"/>
      <c r="Y960" s="343" t="s">
        <v>491</v>
      </c>
      <c r="Z960" s="344"/>
      <c r="AA960" s="344"/>
      <c r="AB960" s="344"/>
      <c r="AC960" s="276" t="s">
        <v>474</v>
      </c>
      <c r="AD960" s="276"/>
      <c r="AE960" s="276"/>
      <c r="AF960" s="276"/>
      <c r="AG960" s="276"/>
      <c r="AH960" s="343" t="s">
        <v>391</v>
      </c>
      <c r="AI960" s="345"/>
      <c r="AJ960" s="345"/>
      <c r="AK960" s="345"/>
      <c r="AL960" s="345" t="s">
        <v>21</v>
      </c>
      <c r="AM960" s="345"/>
      <c r="AN960" s="345"/>
      <c r="AO960" s="427"/>
      <c r="AP960" s="428" t="s">
        <v>432</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431</v>
      </c>
      <c r="K993" s="113"/>
      <c r="L993" s="113"/>
      <c r="M993" s="113"/>
      <c r="N993" s="113"/>
      <c r="O993" s="113"/>
      <c r="P993" s="346" t="s">
        <v>27</v>
      </c>
      <c r="Q993" s="346"/>
      <c r="R993" s="346"/>
      <c r="S993" s="346"/>
      <c r="T993" s="346"/>
      <c r="U993" s="346"/>
      <c r="V993" s="346"/>
      <c r="W993" s="346"/>
      <c r="X993" s="346"/>
      <c r="Y993" s="343" t="s">
        <v>491</v>
      </c>
      <c r="Z993" s="344"/>
      <c r="AA993" s="344"/>
      <c r="AB993" s="344"/>
      <c r="AC993" s="276" t="s">
        <v>474</v>
      </c>
      <c r="AD993" s="276"/>
      <c r="AE993" s="276"/>
      <c r="AF993" s="276"/>
      <c r="AG993" s="276"/>
      <c r="AH993" s="343" t="s">
        <v>391</v>
      </c>
      <c r="AI993" s="345"/>
      <c r="AJ993" s="345"/>
      <c r="AK993" s="345"/>
      <c r="AL993" s="345" t="s">
        <v>21</v>
      </c>
      <c r="AM993" s="345"/>
      <c r="AN993" s="345"/>
      <c r="AO993" s="427"/>
      <c r="AP993" s="428" t="s">
        <v>432</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431</v>
      </c>
      <c r="K1026" s="113"/>
      <c r="L1026" s="113"/>
      <c r="M1026" s="113"/>
      <c r="N1026" s="113"/>
      <c r="O1026" s="113"/>
      <c r="P1026" s="346" t="s">
        <v>27</v>
      </c>
      <c r="Q1026" s="346"/>
      <c r="R1026" s="346"/>
      <c r="S1026" s="346"/>
      <c r="T1026" s="346"/>
      <c r="U1026" s="346"/>
      <c r="V1026" s="346"/>
      <c r="W1026" s="346"/>
      <c r="X1026" s="346"/>
      <c r="Y1026" s="343" t="s">
        <v>491</v>
      </c>
      <c r="Z1026" s="344"/>
      <c r="AA1026" s="344"/>
      <c r="AB1026" s="344"/>
      <c r="AC1026" s="276" t="s">
        <v>474</v>
      </c>
      <c r="AD1026" s="276"/>
      <c r="AE1026" s="276"/>
      <c r="AF1026" s="276"/>
      <c r="AG1026" s="276"/>
      <c r="AH1026" s="343" t="s">
        <v>391</v>
      </c>
      <c r="AI1026" s="345"/>
      <c r="AJ1026" s="345"/>
      <c r="AK1026" s="345"/>
      <c r="AL1026" s="345" t="s">
        <v>21</v>
      </c>
      <c r="AM1026" s="345"/>
      <c r="AN1026" s="345"/>
      <c r="AO1026" s="427"/>
      <c r="AP1026" s="428" t="s">
        <v>432</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431</v>
      </c>
      <c r="K1059" s="113"/>
      <c r="L1059" s="113"/>
      <c r="M1059" s="113"/>
      <c r="N1059" s="113"/>
      <c r="O1059" s="113"/>
      <c r="P1059" s="346" t="s">
        <v>27</v>
      </c>
      <c r="Q1059" s="346"/>
      <c r="R1059" s="346"/>
      <c r="S1059" s="346"/>
      <c r="T1059" s="346"/>
      <c r="U1059" s="346"/>
      <c r="V1059" s="346"/>
      <c r="W1059" s="346"/>
      <c r="X1059" s="346"/>
      <c r="Y1059" s="343" t="s">
        <v>491</v>
      </c>
      <c r="Z1059" s="344"/>
      <c r="AA1059" s="344"/>
      <c r="AB1059" s="344"/>
      <c r="AC1059" s="276" t="s">
        <v>474</v>
      </c>
      <c r="AD1059" s="276"/>
      <c r="AE1059" s="276"/>
      <c r="AF1059" s="276"/>
      <c r="AG1059" s="276"/>
      <c r="AH1059" s="343" t="s">
        <v>391</v>
      </c>
      <c r="AI1059" s="345"/>
      <c r="AJ1059" s="345"/>
      <c r="AK1059" s="345"/>
      <c r="AL1059" s="345" t="s">
        <v>21</v>
      </c>
      <c r="AM1059" s="345"/>
      <c r="AN1059" s="345"/>
      <c r="AO1059" s="427"/>
      <c r="AP1059" s="428" t="s">
        <v>432</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431</v>
      </c>
      <c r="K1092" s="113"/>
      <c r="L1092" s="113"/>
      <c r="M1092" s="113"/>
      <c r="N1092" s="113"/>
      <c r="O1092" s="113"/>
      <c r="P1092" s="346" t="s">
        <v>27</v>
      </c>
      <c r="Q1092" s="346"/>
      <c r="R1092" s="346"/>
      <c r="S1092" s="346"/>
      <c r="T1092" s="346"/>
      <c r="U1092" s="346"/>
      <c r="V1092" s="346"/>
      <c r="W1092" s="346"/>
      <c r="X1092" s="346"/>
      <c r="Y1092" s="343" t="s">
        <v>491</v>
      </c>
      <c r="Z1092" s="344"/>
      <c r="AA1092" s="344"/>
      <c r="AB1092" s="344"/>
      <c r="AC1092" s="276" t="s">
        <v>474</v>
      </c>
      <c r="AD1092" s="276"/>
      <c r="AE1092" s="276"/>
      <c r="AF1092" s="276"/>
      <c r="AG1092" s="276"/>
      <c r="AH1092" s="343" t="s">
        <v>391</v>
      </c>
      <c r="AI1092" s="345"/>
      <c r="AJ1092" s="345"/>
      <c r="AK1092" s="345"/>
      <c r="AL1092" s="345" t="s">
        <v>21</v>
      </c>
      <c r="AM1092" s="345"/>
      <c r="AN1092" s="345"/>
      <c r="AO1092" s="427"/>
      <c r="AP1092" s="428" t="s">
        <v>432</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431</v>
      </c>
      <c r="K1125" s="113"/>
      <c r="L1125" s="113"/>
      <c r="M1125" s="113"/>
      <c r="N1125" s="113"/>
      <c r="O1125" s="113"/>
      <c r="P1125" s="346" t="s">
        <v>27</v>
      </c>
      <c r="Q1125" s="346"/>
      <c r="R1125" s="346"/>
      <c r="S1125" s="346"/>
      <c r="T1125" s="346"/>
      <c r="U1125" s="346"/>
      <c r="V1125" s="346"/>
      <c r="W1125" s="346"/>
      <c r="X1125" s="346"/>
      <c r="Y1125" s="343" t="s">
        <v>491</v>
      </c>
      <c r="Z1125" s="344"/>
      <c r="AA1125" s="344"/>
      <c r="AB1125" s="344"/>
      <c r="AC1125" s="276" t="s">
        <v>474</v>
      </c>
      <c r="AD1125" s="276"/>
      <c r="AE1125" s="276"/>
      <c r="AF1125" s="276"/>
      <c r="AG1125" s="276"/>
      <c r="AH1125" s="343" t="s">
        <v>391</v>
      </c>
      <c r="AI1125" s="345"/>
      <c r="AJ1125" s="345"/>
      <c r="AK1125" s="345"/>
      <c r="AL1125" s="345" t="s">
        <v>21</v>
      </c>
      <c r="AM1125" s="345"/>
      <c r="AN1125" s="345"/>
      <c r="AO1125" s="427"/>
      <c r="AP1125" s="428" t="s">
        <v>432</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431</v>
      </c>
      <c r="K1158" s="113"/>
      <c r="L1158" s="113"/>
      <c r="M1158" s="113"/>
      <c r="N1158" s="113"/>
      <c r="O1158" s="113"/>
      <c r="P1158" s="346" t="s">
        <v>27</v>
      </c>
      <c r="Q1158" s="346"/>
      <c r="R1158" s="346"/>
      <c r="S1158" s="346"/>
      <c r="T1158" s="346"/>
      <c r="U1158" s="346"/>
      <c r="V1158" s="346"/>
      <c r="W1158" s="346"/>
      <c r="X1158" s="346"/>
      <c r="Y1158" s="343" t="s">
        <v>491</v>
      </c>
      <c r="Z1158" s="344"/>
      <c r="AA1158" s="344"/>
      <c r="AB1158" s="344"/>
      <c r="AC1158" s="276" t="s">
        <v>474</v>
      </c>
      <c r="AD1158" s="276"/>
      <c r="AE1158" s="276"/>
      <c r="AF1158" s="276"/>
      <c r="AG1158" s="276"/>
      <c r="AH1158" s="343" t="s">
        <v>391</v>
      </c>
      <c r="AI1158" s="345"/>
      <c r="AJ1158" s="345"/>
      <c r="AK1158" s="345"/>
      <c r="AL1158" s="345" t="s">
        <v>21</v>
      </c>
      <c r="AM1158" s="345"/>
      <c r="AN1158" s="345"/>
      <c r="AO1158" s="427"/>
      <c r="AP1158" s="428" t="s">
        <v>432</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431</v>
      </c>
      <c r="K1191" s="113"/>
      <c r="L1191" s="113"/>
      <c r="M1191" s="113"/>
      <c r="N1191" s="113"/>
      <c r="O1191" s="113"/>
      <c r="P1191" s="346" t="s">
        <v>27</v>
      </c>
      <c r="Q1191" s="346"/>
      <c r="R1191" s="346"/>
      <c r="S1191" s="346"/>
      <c r="T1191" s="346"/>
      <c r="U1191" s="346"/>
      <c r="V1191" s="346"/>
      <c r="W1191" s="346"/>
      <c r="X1191" s="346"/>
      <c r="Y1191" s="343" t="s">
        <v>491</v>
      </c>
      <c r="Z1191" s="344"/>
      <c r="AA1191" s="344"/>
      <c r="AB1191" s="344"/>
      <c r="AC1191" s="276" t="s">
        <v>474</v>
      </c>
      <c r="AD1191" s="276"/>
      <c r="AE1191" s="276"/>
      <c r="AF1191" s="276"/>
      <c r="AG1191" s="276"/>
      <c r="AH1191" s="343" t="s">
        <v>391</v>
      </c>
      <c r="AI1191" s="345"/>
      <c r="AJ1191" s="345"/>
      <c r="AK1191" s="345"/>
      <c r="AL1191" s="345" t="s">
        <v>21</v>
      </c>
      <c r="AM1191" s="345"/>
      <c r="AN1191" s="345"/>
      <c r="AO1191" s="427"/>
      <c r="AP1191" s="428" t="s">
        <v>432</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431</v>
      </c>
      <c r="K1224" s="113"/>
      <c r="L1224" s="113"/>
      <c r="M1224" s="113"/>
      <c r="N1224" s="113"/>
      <c r="O1224" s="113"/>
      <c r="P1224" s="346" t="s">
        <v>27</v>
      </c>
      <c r="Q1224" s="346"/>
      <c r="R1224" s="346"/>
      <c r="S1224" s="346"/>
      <c r="T1224" s="346"/>
      <c r="U1224" s="346"/>
      <c r="V1224" s="346"/>
      <c r="W1224" s="346"/>
      <c r="X1224" s="346"/>
      <c r="Y1224" s="343" t="s">
        <v>491</v>
      </c>
      <c r="Z1224" s="344"/>
      <c r="AA1224" s="344"/>
      <c r="AB1224" s="344"/>
      <c r="AC1224" s="276" t="s">
        <v>474</v>
      </c>
      <c r="AD1224" s="276"/>
      <c r="AE1224" s="276"/>
      <c r="AF1224" s="276"/>
      <c r="AG1224" s="276"/>
      <c r="AH1224" s="343" t="s">
        <v>391</v>
      </c>
      <c r="AI1224" s="345"/>
      <c r="AJ1224" s="345"/>
      <c r="AK1224" s="345"/>
      <c r="AL1224" s="345" t="s">
        <v>21</v>
      </c>
      <c r="AM1224" s="345"/>
      <c r="AN1224" s="345"/>
      <c r="AO1224" s="427"/>
      <c r="AP1224" s="428" t="s">
        <v>432</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431</v>
      </c>
      <c r="K1257" s="113"/>
      <c r="L1257" s="113"/>
      <c r="M1257" s="113"/>
      <c r="N1257" s="113"/>
      <c r="O1257" s="113"/>
      <c r="P1257" s="346" t="s">
        <v>27</v>
      </c>
      <c r="Q1257" s="346"/>
      <c r="R1257" s="346"/>
      <c r="S1257" s="346"/>
      <c r="T1257" s="346"/>
      <c r="U1257" s="346"/>
      <c r="V1257" s="346"/>
      <c r="W1257" s="346"/>
      <c r="X1257" s="346"/>
      <c r="Y1257" s="343" t="s">
        <v>491</v>
      </c>
      <c r="Z1257" s="344"/>
      <c r="AA1257" s="344"/>
      <c r="AB1257" s="344"/>
      <c r="AC1257" s="276" t="s">
        <v>474</v>
      </c>
      <c r="AD1257" s="276"/>
      <c r="AE1257" s="276"/>
      <c r="AF1257" s="276"/>
      <c r="AG1257" s="276"/>
      <c r="AH1257" s="343" t="s">
        <v>391</v>
      </c>
      <c r="AI1257" s="345"/>
      <c r="AJ1257" s="345"/>
      <c r="AK1257" s="345"/>
      <c r="AL1257" s="345" t="s">
        <v>21</v>
      </c>
      <c r="AM1257" s="345"/>
      <c r="AN1257" s="345"/>
      <c r="AO1257" s="427"/>
      <c r="AP1257" s="428" t="s">
        <v>432</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431</v>
      </c>
      <c r="K1290" s="113"/>
      <c r="L1290" s="113"/>
      <c r="M1290" s="113"/>
      <c r="N1290" s="113"/>
      <c r="O1290" s="113"/>
      <c r="P1290" s="346" t="s">
        <v>27</v>
      </c>
      <c r="Q1290" s="346"/>
      <c r="R1290" s="346"/>
      <c r="S1290" s="346"/>
      <c r="T1290" s="346"/>
      <c r="U1290" s="346"/>
      <c r="V1290" s="346"/>
      <c r="W1290" s="346"/>
      <c r="X1290" s="346"/>
      <c r="Y1290" s="343" t="s">
        <v>491</v>
      </c>
      <c r="Z1290" s="344"/>
      <c r="AA1290" s="344"/>
      <c r="AB1290" s="344"/>
      <c r="AC1290" s="276" t="s">
        <v>474</v>
      </c>
      <c r="AD1290" s="276"/>
      <c r="AE1290" s="276"/>
      <c r="AF1290" s="276"/>
      <c r="AG1290" s="276"/>
      <c r="AH1290" s="343" t="s">
        <v>391</v>
      </c>
      <c r="AI1290" s="345"/>
      <c r="AJ1290" s="345"/>
      <c r="AK1290" s="345"/>
      <c r="AL1290" s="345" t="s">
        <v>21</v>
      </c>
      <c r="AM1290" s="345"/>
      <c r="AN1290" s="345"/>
      <c r="AO1290" s="427"/>
      <c r="AP1290" s="428" t="s">
        <v>432</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2018-06-20T04:27:51Z</cp:lastPrinted>
  <dcterms:created xsi:type="dcterms:W3CDTF">2012-03-13T00:50:25Z</dcterms:created>
  <dcterms:modified xsi:type="dcterms:W3CDTF">2018-07-09T07:37:46Z</dcterms:modified>
</cp:coreProperties>
</file>