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c r="M2" i="4"/>
  <c r="N2" i="4" s="1"/>
  <c r="H2" i="4"/>
  <c r="I2" i="4"/>
  <c r="C2" i="4"/>
  <c r="D2" i="4"/>
  <c r="D3" i="4" s="1"/>
  <c r="W28" i="3"/>
  <c r="S3" i="4"/>
  <c r="S4" i="4" s="1"/>
  <c r="S5" i="4" s="1"/>
  <c r="S6" i="4" s="1"/>
  <c r="S7" i="4" s="1"/>
  <c r="S8" i="4" s="1"/>
  <c r="P10" i="4" s="1"/>
  <c r="G11" i="3"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c r="N5" i="4" s="1"/>
  <c r="N6" i="4" s="1"/>
  <c r="N7" i="4"/>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<sst xmlns="http://schemas.openxmlformats.org/spreadsheetml/2006/main" count="2917" uniqueCount="627">
  <si>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</si>
  <si>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</si>
  <si>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</si>
  <si>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</si>
  <si>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</si>
  <si>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</si>
  <si>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</si>
  <si>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</si>
  <si>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</si>
  <si>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</si>
  <si>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</si>
  <si>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</si>
  <si>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</si>
  <si>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</si>
  <si>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</si>
  <si>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</si>
  <si>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</si>
  <si>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</si>
  <si>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</si>
  <si>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</si>
  <si>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</si>
  <si>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</si>
  <si>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</si>
  <si>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</si>
  <si>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</si>
  <si>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</si>
  <si>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</si>
  <si>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</si>
  <si>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</si>
  <si>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</si>
  <si>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</si>
  <si>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</si>
  <si>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</si>
  <si>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</si>
  <si>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</si>
  <si>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</si>
  <si>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</si>
  <si>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</si>
  <si>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</si>
  <si>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</si>
  <si>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</si>
  <si>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</si>
  <si>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</si>
  <si>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</si>
  <si>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</si>
  <si>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</si>
  <si>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</si>
  <si>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</si>
  <si>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</si>
  <si>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</si>
  <si>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</si>
  <si>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</si>
  <si>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</si>
  <si>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</si>
  <si>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</si>
  <si>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</si>
  <si>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</si>
  <si>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</si>
  <si>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</si>
  <si>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</si>
  <si>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</si>
  <si>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</si>
  <si>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</si>
  <si>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</si>
  <si>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</si>
  <si>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</si>
  <si>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</si>
  <si>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</si>
  <si>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</si>
  <si>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</si>
  <si>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</si>
  <si>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</si>
  <si>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</si>
  <si>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</si>
  <si>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</si>
  <si>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</si>
  <si>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</si>
  <si>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</si>
  <si>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</si>
  <si>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</si>
  <si>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</si>
  <si>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</si>
  <si>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</si>
  <si>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</si>
  <si>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</si>
  <si>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</si>
  <si>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</si>
  <si>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</si>
  <si>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</si>
  <si>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</si>
  <si>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</si>
  <si>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</si>
  <si>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</si>
  <si>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</si>
  <si>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</si>
  <si>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</si>
  <si>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</si>
  <si>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</si>
  <si>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</si>
  <si>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</si>
  <si>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</si>
  <si>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</si>
  <si>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</si>
  <si>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</si>
  <si>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</si>
  <si>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</si>
  <si>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</si>
  <si>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</si>
  <si>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</si>
  <si>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</si>
  <si>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</si>
  <si>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</si>
  <si>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</si>
  <si>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</si>
  <si>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</si>
  <si>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</si>
  <si>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</si>
  <si>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</si>
  <si>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</si>
  <si>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</si>
  <si>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</si>
  <si>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</si>
  <si>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</si>
  <si>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</si>
  <si>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</si>
  <si>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</si>
  <si>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</si>
  <si>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</si>
  <si>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</si>
  <si>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</si>
  <si>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</si>
  <si>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</si>
  <si>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</si>
  <si>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</si>
  <si>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</si>
  <si>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</si>
  <si>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</si>
  <si>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</si>
  <si>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</si>
  <si>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</si>
  <si>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</si>
  <si>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</si>
  <si>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</si>
  <si>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</si>
  <si>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</si>
  <si>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</si>
  <si>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</si>
  <si>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</si>
  <si>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</si>
  <si>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</si>
  <si>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</si>
  <si>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</si>
  <si>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</si>
  <si>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</si>
  <si>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</si>
  <si>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</si>
  <si>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</si>
  <si>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</si>
  <si>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</si>
  <si>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</si>
  <si>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</si>
  <si>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</si>
  <si>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</si>
  <si>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</si>
  <si>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</si>
  <si>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</si>
  <si>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</si>
  <si>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</si>
  <si>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</si>
  <si>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</si>
  <si>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</si>
  <si>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</si>
  <si>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</si>
  <si>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</si>
  <si>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</si>
  <si>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</si>
  <si>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</si>
  <si>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</si>
  <si>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</si>
  <si>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</si>
  <si>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</si>
  <si>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</si>
  <si>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</si>
  <si>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</si>
  <si>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</si>
  <si>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</si>
  <si>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</si>
  <si>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</si>
  <si>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</si>
  <si>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</si>
  <si>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</si>
  <si>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</si>
  <si>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</si>
  <si>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</si>
  <si>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</si>
  <si>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</si>
  <si>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</si>
  <si>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</si>
  <si>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</si>
  <si>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</si>
  <si>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</si>
  <si>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</si>
  <si>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</si>
  <si>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</si>
  <si>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</si>
  <si>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</si>
  <si>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</si>
  <si>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</si>
  <si>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</si>
  <si>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</si>
  <si>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</si>
  <si>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</si>
  <si>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</si>
  <si>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</si>
  <si>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</si>
  <si>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</si>
  <si>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</si>
  <si>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</si>
  <si>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</si>
  <si>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</si>
  <si>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</si>
  <si>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</si>
  <si>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</si>
  <si>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</si>
  <si>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</si>
  <si>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</si>
  <si>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</si>
  <si>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</si>
  <si>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</si>
  <si>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</si>
  <si>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</si>
  <si>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</si>
  <si>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</si>
  <si>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</si>
  <si>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</si>
  <si>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</si>
  <si>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</si>
  <si>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</si>
  <si>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</si>
  <si>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</si>
  <si>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</si>
  <si>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</si>
  <si>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</si>
  <si>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</si>
  <si>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</si>
  <si>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</si>
  <si>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</si>
  <si>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</si>
  <si>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</si>
  <si>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</si>
  <si>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</si>
  <si>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</si>
  <si>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</si>
  <si>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</si>
  <si>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</si>
  <si>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</si>
  <si>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</si>
  <si>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</si>
  <si>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</si>
  <si>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</si>
  <si>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</si>
  <si>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</si>
  <si>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</si>
  <si>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</si>
  <si>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</si>
  <si>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</si>
  <si>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</si>
  <si>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</si>
  <si>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</si>
  <si>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</si>
  <si>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</si>
  <si>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</si>
  <si>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</si>
  <si>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</si>
  <si>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</si>
  <si>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</si>
  <si>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</si>
  <si>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</si>
  <si>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</si>
  <si>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</si>
  <si>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</si>
  <si>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</si>
  <si>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</si>
  <si>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</si>
  <si>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</si>
  <si>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</si>
  <si>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</si>
  <si>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</si>
  <si>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</si>
  <si>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</si>
  <si>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</si>
  <si>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</si>
  <si>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</si>
  <si>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</si>
  <si>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</si>
  <si>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</si>
  <si>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</si>
  <si>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</si>
  <si>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</si>
  <si>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</si>
  <si>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</si>
  <si>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</si>
  <si>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</si>
  <si>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</si>
  <si>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</si>
  <si>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</si>
  <si>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</si>
  <si>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</si>
  <si>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</si>
  <si>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</si>
  <si>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</si>
  <si>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</si>
  <si>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</si>
  <si>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</si>
  <si>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</si>
  <si>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</si>
  <si>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</si>
  <si>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</si>
  <si>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</si>
  <si>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</si>
  <si>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</si>
  <si>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</si>
  <si>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</si>
  <si>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</si>
  <si>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</si>
  <si>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</si>
  <si>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</si>
  <si>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</si>
  <si>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</si>
  <si>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</si>
  <si>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</si>
  <si>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</si>
  <si>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</si>
  <si>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</si>
  <si>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</si>
  <si>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</si>
  <si>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</si>
  <si>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</si>
  <si>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</si>
  <si>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</si>
  <si>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</si>
  <si>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</si>
  <si>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</si>
  <si>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</si>
  <si>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</si>
  <si>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</si>
  <si>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</si>
  <si>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</si>
  <si>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</si>
  <si>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</si>
  <si>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</si>
  <si>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</si>
  <si>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</si>
  <si>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</si>
  <si>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</si>
  <si>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</si>
  <si>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</si>
  <si>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</si>
  <si>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</si>
  <si>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</si>
  <si>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</si>
  <si>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</si>
  <si>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</si>
  <si>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</si>
  <si>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</si>
  <si>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</si>
  <si>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</si>
  <si>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</si>
  <si>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</si>
  <si>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</si>
  <si>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</si>
  <si>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</si>
  <si>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</si>
  <si>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</si>
  <si>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</si>
  <si>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</si>
  <si>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</si>
  <si>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</si>
  <si>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</si>
  <si>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</si>
  <si>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</si>
  <si>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</si>
  <si>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</si>
  <si>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</si>
  <si>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</si>
  <si>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</si>
  <si>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</si>
  <si>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</si>
  <si>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</si>
  <si>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</si>
  <si>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</si>
  <si>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</si>
  <si>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</si>
  <si>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</si>
  <si>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</si>
  <si>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</si>
  <si>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</si>
  <si>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</si>
  <si>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</si>
  <si>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</si>
  <si>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</si>
  <si>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</si>
  <si>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</si>
  <si>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</si>
  <si>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</si>
  <si>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</si>
  <si>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</si>
  <si>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</si>
  <si>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</si>
  <si>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</si>
  <si>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</si>
  <si>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</si>
  <si>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</si>
  <si>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</si>
  <si>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</si>
  <si>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</si>
  <si>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</si>
  <si>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</si>
  <si>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</si>
  <si>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</si>
  <si>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</si>
  <si>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</si>
  <si>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</si>
  <si>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</si>
  <si>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</si>
  <si>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</si>
  <si>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</si>
  <si>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</si>
  <si>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</si>
  <si>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</si>
  <si>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</si>
  <si>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</si>
  <si>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</si>
  <si>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</si>
  <si>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</si>
  <si>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</si>
  <si>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</si>
  <si>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</si>
  <si>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</si>
  <si>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</si>
  <si>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</si>
  <si>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</si>
  <si>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</si>
  <si>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</si>
  <si>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</si>
  <si>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</si>
  <si>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</si>
  <si>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</si>
  <si>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</si>
  <si>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</si>
  <si>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</si>
  <si>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</si>
  <si>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</si>
  <si>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</si>
  <si>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</si>
  <si>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</si>
  <si>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</si>
  <si>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</si>
  <si>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</si>
  <si>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</si>
  <si>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</si>
  <si>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</si>
  <si>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</si>
  <si>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</si>
  <si>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</si>
  <si>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</si>
  <si>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</si>
  <si>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</si>
  <si>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</si>
  <si>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</si>
  <si>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</si>
  <si>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</si>
  <si>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</si>
  <si>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</si>
  <si>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</si>
  <si>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</si>
  <si>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</si>
  <si>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</si>
  <si>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</si>
  <si>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</si>
  <si>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</si>
  <si>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</si>
  <si>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</si>
  <si>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</si>
  <si>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</si>
  <si>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</si>
  <si>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</si>
  <si>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</si>
  <si>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</si>
  <si>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</si>
  <si>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</si>
  <si>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</si>
  <si>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</si>
  <si>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</si>
  <si>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</si>
  <si>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</si>
  <si>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</si>
  <si>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</si>
  <si>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</si>
  <si>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</si>
  <si>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</si>
  <si>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</si>
  <si>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</si>
  <si>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</si>
  <si>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</si>
  <si>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</si>
  <si>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</si>
  <si>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</si>
  <si>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</si>
  <si>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</si>
  <si>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</si>
  <si>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</si>
  <si>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</si>
  <si>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</si>
  <si>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</si>
  <si>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</si>
  <si>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</si>
  <si>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</si>
  <si>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</si>
  <si>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</si>
  <si>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</si>
  <si>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</si>
  <si>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</si>
  <si>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</si>
  <si>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</si>
  <si>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</si>
  <si>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</si>
  <si>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</si>
  <si>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</si>
  <si>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</si>
  <si>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</si>
  <si>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</si>
  <si>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</si>
  <si>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</si>
  <si>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</si>
  <si>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</si>
  <si>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</si>
  <si>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</si>
  <si>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</si>
  <si>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</si>
  <si>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</si>
  <si>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</si>
  <si>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</si>
  <si>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</si>
  <si>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</si>
  <si>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</si>
  <si>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</si>
  <si>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</si>
  <si>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</si>
  <si>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</si>
  <si>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社会・援護局　障害保健福祉部</t>
    <rPh sb="0" eb="2">
      <t>シャカイ</t>
    </rPh>
    <rPh sb="3" eb="5">
      <t>エンゴ</t>
    </rPh>
    <rPh sb="5" eb="6">
      <t>キョク</t>
    </rPh>
    <rPh sb="7" eb="9">
      <t>ショウガイ</t>
    </rPh>
    <rPh sb="9" eb="11">
      <t>ホケン</t>
    </rPh>
    <rPh sb="11" eb="14">
      <t>フクシブ</t>
    </rPh>
    <phoneticPr fontId="5"/>
  </si>
  <si>
    <t>障害福祉課　障害児・発達障害支援室</t>
    <rPh sb="0" eb="2">
      <t>ショウガイ</t>
    </rPh>
    <rPh sb="2" eb="5">
      <t>フクシカ</t>
    </rPh>
    <rPh sb="6" eb="9">
      <t>ショウガイジ</t>
    </rPh>
    <rPh sb="10" eb="12">
      <t>ハッタツ</t>
    </rPh>
    <rPh sb="12" eb="14">
      <t>ショウガイ</t>
    </rPh>
    <rPh sb="14" eb="17">
      <t>シエンシツ</t>
    </rPh>
    <phoneticPr fontId="5"/>
  </si>
  <si>
    <t>○</t>
  </si>
  <si>
    <t>人</t>
    <rPh sb="0" eb="1">
      <t>ヒト</t>
    </rPh>
    <phoneticPr fontId="5"/>
  </si>
  <si>
    <t>実績報告書</t>
    <rPh sb="0" eb="2">
      <t>ジッセキ</t>
    </rPh>
    <rPh sb="2" eb="5">
      <t>ホウコクショ</t>
    </rPh>
    <phoneticPr fontId="5"/>
  </si>
  <si>
    <t>　ｘ　/ｙ</t>
    <phoneticPr fontId="5"/>
  </si>
  <si>
    <t>　ｘ　/　ｙ</t>
    <phoneticPr fontId="5"/>
  </si>
  <si>
    <t>障害児施設措置・給付</t>
    <rPh sb="0" eb="3">
      <t>ショウガイジ</t>
    </rPh>
    <rPh sb="3" eb="5">
      <t>シセツ</t>
    </rPh>
    <rPh sb="5" eb="7">
      <t>ソチ</t>
    </rPh>
    <rPh sb="8" eb="10">
      <t>キュウフ</t>
    </rPh>
    <phoneticPr fontId="5"/>
  </si>
  <si>
    <t>児童福祉法第５３条</t>
    <rPh sb="0" eb="2">
      <t>ジドウ</t>
    </rPh>
    <rPh sb="2" eb="5">
      <t>フクシホウ</t>
    </rPh>
    <rPh sb="5" eb="6">
      <t>ダイ</t>
    </rPh>
    <rPh sb="8" eb="9">
      <t>ジョウ</t>
    </rPh>
    <phoneticPr fontId="5"/>
  </si>
  <si>
    <t>障害児入所給付費等国庫負担金及び障害児入所医療費等国庫負担金について　等</t>
    <rPh sb="0" eb="3">
      <t>ショウガイジ</t>
    </rPh>
    <rPh sb="3" eb="5">
      <t>ニュウショ</t>
    </rPh>
    <rPh sb="5" eb="8">
      <t>キュウフヒ</t>
    </rPh>
    <rPh sb="8" eb="9">
      <t>トウ</t>
    </rPh>
    <rPh sb="9" eb="11">
      <t>コッコ</t>
    </rPh>
    <rPh sb="11" eb="14">
      <t>フタンキン</t>
    </rPh>
    <rPh sb="14" eb="15">
      <t>オヨ</t>
    </rPh>
    <rPh sb="16" eb="19">
      <t>ショウガイジ</t>
    </rPh>
    <rPh sb="19" eb="21">
      <t>ニュウショ</t>
    </rPh>
    <rPh sb="21" eb="24">
      <t>イリョウヒ</t>
    </rPh>
    <rPh sb="24" eb="25">
      <t>トウ</t>
    </rPh>
    <rPh sb="25" eb="27">
      <t>コッコ</t>
    </rPh>
    <rPh sb="27" eb="30">
      <t>フタンキン</t>
    </rPh>
    <rPh sb="35" eb="36">
      <t>トウ</t>
    </rPh>
    <phoneticPr fontId="5"/>
  </si>
  <si>
    <t>障害児入所施設等において、障害のある児童に対する保護、訓練等を行い、もって障害児の福祉の向上を図ることを目的とする。</t>
    <rPh sb="0" eb="3">
      <t>ショウガイジ</t>
    </rPh>
    <rPh sb="3" eb="5">
      <t>ニュウショ</t>
    </rPh>
    <rPh sb="5" eb="7">
      <t>シセツ</t>
    </rPh>
    <rPh sb="7" eb="8">
      <t>トウ</t>
    </rPh>
    <rPh sb="13" eb="15">
      <t>ショウガイ</t>
    </rPh>
    <rPh sb="18" eb="20">
      <t>ジドウ</t>
    </rPh>
    <rPh sb="21" eb="22">
      <t>タイ</t>
    </rPh>
    <rPh sb="24" eb="26">
      <t>ホゴ</t>
    </rPh>
    <rPh sb="27" eb="29">
      <t>クンレン</t>
    </rPh>
    <rPh sb="29" eb="30">
      <t>トウ</t>
    </rPh>
    <rPh sb="31" eb="32">
      <t>オコナ</t>
    </rPh>
    <rPh sb="37" eb="40">
      <t>ショウガイジ</t>
    </rPh>
    <rPh sb="41" eb="43">
      <t>フクシ</t>
    </rPh>
    <rPh sb="44" eb="46">
      <t>コウジョウ</t>
    </rPh>
    <rPh sb="47" eb="48">
      <t>ハカ</t>
    </rPh>
    <rPh sb="52" eb="54">
      <t>モクテキ</t>
    </rPh>
    <phoneticPr fontId="5"/>
  </si>
  <si>
    <t>別紙の通り</t>
    <rPh sb="0" eb="2">
      <t>ベッシ</t>
    </rPh>
    <rPh sb="3" eb="4">
      <t>トオ</t>
    </rPh>
    <phoneticPr fontId="5"/>
  </si>
  <si>
    <t>障害児入所給付費等負担金</t>
    <rPh sb="0" eb="3">
      <t>ショウガイジ</t>
    </rPh>
    <rPh sb="3" eb="5">
      <t>ニュウショ</t>
    </rPh>
    <rPh sb="5" eb="8">
      <t>キュウフヒ</t>
    </rPh>
    <rPh sb="8" eb="9">
      <t>トウ</t>
    </rPh>
    <rPh sb="9" eb="12">
      <t>フタンキン</t>
    </rPh>
    <phoneticPr fontId="5"/>
  </si>
  <si>
    <t>障害児入所医療費等負担金</t>
    <rPh sb="0" eb="3">
      <t>ショウガイジ</t>
    </rPh>
    <rPh sb="3" eb="5">
      <t>ニュウショ</t>
    </rPh>
    <rPh sb="5" eb="7">
      <t>イリョウ</t>
    </rPh>
    <rPh sb="7" eb="8">
      <t>ヒ</t>
    </rPh>
    <rPh sb="8" eb="9">
      <t>トウ</t>
    </rPh>
    <rPh sb="9" eb="12">
      <t>フタンキン</t>
    </rPh>
    <phoneticPr fontId="5"/>
  </si>
  <si>
    <t>予算の執行率（交付決定）</t>
    <rPh sb="0" eb="2">
      <t>ヨサン</t>
    </rPh>
    <rPh sb="3" eb="6">
      <t>シッコウリツ</t>
    </rPh>
    <rPh sb="7" eb="9">
      <t>コウフ</t>
    </rPh>
    <rPh sb="9" eb="11">
      <t>ケッテイ</t>
    </rPh>
    <phoneticPr fontId="5"/>
  </si>
  <si>
    <t>百万円</t>
    <rPh sb="0" eb="2">
      <t>ヒャクマン</t>
    </rPh>
    <rPh sb="2" eb="3">
      <t>エン</t>
    </rPh>
    <phoneticPr fontId="5"/>
  </si>
  <si>
    <t>施設利用人員（措置人員：月）</t>
    <rPh sb="0" eb="2">
      <t>シセツ</t>
    </rPh>
    <rPh sb="2" eb="4">
      <t>リヨウ</t>
    </rPh>
    <rPh sb="4" eb="6">
      <t>ジンイン</t>
    </rPh>
    <rPh sb="7" eb="9">
      <t>ソチ</t>
    </rPh>
    <rPh sb="9" eb="11">
      <t>ジンイン</t>
    </rPh>
    <rPh sb="12" eb="13">
      <t>ツキ</t>
    </rPh>
    <phoneticPr fontId="5"/>
  </si>
  <si>
    <t>施設利用人員（契約人員：日）</t>
    <rPh sb="0" eb="2">
      <t>シセツ</t>
    </rPh>
    <rPh sb="2" eb="4">
      <t>リヨウ</t>
    </rPh>
    <rPh sb="4" eb="6">
      <t>ジンイン</t>
    </rPh>
    <rPh sb="7" eb="9">
      <t>ケイヤク</t>
    </rPh>
    <rPh sb="9" eb="11">
      <t>ジンイン</t>
    </rPh>
    <rPh sb="12" eb="13">
      <t>ヒ</t>
    </rPh>
    <phoneticPr fontId="5"/>
  </si>
  <si>
    <t>人</t>
    <rPh sb="0" eb="1">
      <t>ヒト</t>
    </rPh>
    <phoneticPr fontId="5"/>
  </si>
  <si>
    <t>ｘ：｢国庫補助確定額（措置）｣/y:｢措置人員｣</t>
    <rPh sb="3" eb="5">
      <t>コッコ</t>
    </rPh>
    <rPh sb="5" eb="7">
      <t>ホジョ</t>
    </rPh>
    <rPh sb="7" eb="10">
      <t>カクテイガク</t>
    </rPh>
    <rPh sb="11" eb="13">
      <t>ソチ</t>
    </rPh>
    <rPh sb="19" eb="21">
      <t>ソチ</t>
    </rPh>
    <rPh sb="21" eb="23">
      <t>ジンイン</t>
    </rPh>
    <phoneticPr fontId="5"/>
  </si>
  <si>
    <t>ｘ：｢国庫補助確定額（契約）｣/y:｢契約人員｣</t>
    <rPh sb="3" eb="5">
      <t>コッコ</t>
    </rPh>
    <rPh sb="5" eb="7">
      <t>ホジョ</t>
    </rPh>
    <rPh sb="7" eb="10">
      <t>カクテイガク</t>
    </rPh>
    <rPh sb="11" eb="13">
      <t>ケイヤク</t>
    </rPh>
    <rPh sb="19" eb="21">
      <t>ケイヤク</t>
    </rPh>
    <rPh sb="21" eb="23">
      <t>ジンイン</t>
    </rPh>
    <phoneticPr fontId="5"/>
  </si>
  <si>
    <t>円/月・人</t>
    <rPh sb="0" eb="1">
      <t>エン</t>
    </rPh>
    <rPh sb="2" eb="3">
      <t>ツキ</t>
    </rPh>
    <rPh sb="4" eb="5">
      <t>ヒト</t>
    </rPh>
    <phoneticPr fontId="5"/>
  </si>
  <si>
    <t>円/回・人</t>
    <rPh sb="0" eb="1">
      <t>エン</t>
    </rPh>
    <rPh sb="2" eb="3">
      <t>カイ</t>
    </rPh>
    <rPh sb="4" eb="5">
      <t>ヒト</t>
    </rPh>
    <phoneticPr fontId="5"/>
  </si>
  <si>
    <t>‐</t>
  </si>
  <si>
    <t>無</t>
  </si>
  <si>
    <t>厚生労働省</t>
    <rPh sb="0" eb="2">
      <t>コウセイ</t>
    </rPh>
    <rPh sb="2" eb="5">
      <t>ロウドウショウ</t>
    </rPh>
    <phoneticPr fontId="5"/>
  </si>
  <si>
    <t>三好圭</t>
    <rPh sb="0" eb="2">
      <t>ミヨシ</t>
    </rPh>
    <rPh sb="2" eb="3">
      <t>ケイ</t>
    </rPh>
    <phoneticPr fontId="5"/>
  </si>
  <si>
    <t>障害のある児童に対する保護、訓練等により障害児の福祉の向上を図るため、必要な予算の画一な執行（執行率１００％）を目標とする</t>
    <rPh sb="0" eb="2">
      <t>ショウガイ</t>
    </rPh>
    <rPh sb="5" eb="7">
      <t>ジドウ</t>
    </rPh>
    <rPh sb="8" eb="9">
      <t>タイ</t>
    </rPh>
    <rPh sb="11" eb="13">
      <t>ホゴ</t>
    </rPh>
    <rPh sb="14" eb="16">
      <t>クンレン</t>
    </rPh>
    <rPh sb="16" eb="17">
      <t>トウ</t>
    </rPh>
    <rPh sb="20" eb="22">
      <t>ショウガイ</t>
    </rPh>
    <rPh sb="22" eb="23">
      <t>ジ</t>
    </rPh>
    <rPh sb="24" eb="26">
      <t>フクシ</t>
    </rPh>
    <rPh sb="27" eb="29">
      <t>コウジョウ</t>
    </rPh>
    <rPh sb="30" eb="31">
      <t>ハカ</t>
    </rPh>
    <rPh sb="35" eb="37">
      <t>ヒツヨウ</t>
    </rPh>
    <rPh sb="38" eb="40">
      <t>ヨサン</t>
    </rPh>
    <rPh sb="41" eb="43">
      <t>カクイツ</t>
    </rPh>
    <rPh sb="44" eb="46">
      <t>シッコウ</t>
    </rPh>
    <rPh sb="47" eb="50">
      <t>シッコウリツ</t>
    </rPh>
    <rPh sb="56" eb="58">
      <t>モクヒョウ</t>
    </rPh>
    <phoneticPr fontId="5"/>
  </si>
  <si>
    <t>本負担については、障害児入所施設等に入所した児童の保護育成に要する法律に義務づけられた経費を支弁するものである。</t>
    <rPh sb="0" eb="1">
      <t>ホン</t>
    </rPh>
    <rPh sb="1" eb="3">
      <t>フタン</t>
    </rPh>
    <rPh sb="9" eb="12">
      <t>ショウガイジ</t>
    </rPh>
    <rPh sb="12" eb="14">
      <t>ニュウショ</t>
    </rPh>
    <rPh sb="14" eb="16">
      <t>シセツ</t>
    </rPh>
    <rPh sb="16" eb="17">
      <t>トウ</t>
    </rPh>
    <rPh sb="18" eb="20">
      <t>ニュウショ</t>
    </rPh>
    <rPh sb="22" eb="24">
      <t>ジドウ</t>
    </rPh>
    <rPh sb="25" eb="27">
      <t>ホゴ</t>
    </rPh>
    <rPh sb="27" eb="29">
      <t>イクセイ</t>
    </rPh>
    <rPh sb="30" eb="31">
      <t>ヨウ</t>
    </rPh>
    <rPh sb="33" eb="35">
      <t>ホウリツ</t>
    </rPh>
    <rPh sb="36" eb="38">
      <t>ギム</t>
    </rPh>
    <rPh sb="43" eb="45">
      <t>ケイヒ</t>
    </rPh>
    <rPh sb="46" eb="48">
      <t>シベン</t>
    </rPh>
    <phoneticPr fontId="5"/>
  </si>
  <si>
    <t>本負担については、法律で扱くの負担が義務づけられている。また制度的に全国同じ内容・水準で実施すべきであるため、国が実施すべき事業である。</t>
    <rPh sb="0" eb="1">
      <t>ホン</t>
    </rPh>
    <rPh sb="1" eb="3">
      <t>フタン</t>
    </rPh>
    <rPh sb="9" eb="11">
      <t>ホウリツ</t>
    </rPh>
    <rPh sb="12" eb="13">
      <t>コ</t>
    </rPh>
    <rPh sb="15" eb="17">
      <t>フタン</t>
    </rPh>
    <rPh sb="18" eb="20">
      <t>ギム</t>
    </rPh>
    <rPh sb="30" eb="33">
      <t>セイドテキ</t>
    </rPh>
    <rPh sb="34" eb="36">
      <t>ゼンコク</t>
    </rPh>
    <rPh sb="36" eb="37">
      <t>オナ</t>
    </rPh>
    <rPh sb="38" eb="40">
      <t>ナイヨウ</t>
    </rPh>
    <rPh sb="41" eb="43">
      <t>スイジュン</t>
    </rPh>
    <rPh sb="44" eb="46">
      <t>ジッシ</t>
    </rPh>
    <rPh sb="55" eb="56">
      <t>クニ</t>
    </rPh>
    <rPh sb="57" eb="59">
      <t>ジッシ</t>
    </rPh>
    <rPh sb="62" eb="64">
      <t>ジギョウ</t>
    </rPh>
    <phoneticPr fontId="5"/>
  </si>
  <si>
    <t>本負担については、障害児入所施設等に入所した児童の保護育成に要する法律に義務づけられた経費を支弁するものであるため、優先度の高い事業である。</t>
    <rPh sb="0" eb="1">
      <t>ホン</t>
    </rPh>
    <rPh sb="1" eb="3">
      <t>フタン</t>
    </rPh>
    <rPh sb="9" eb="12">
      <t>ショウガイジ</t>
    </rPh>
    <rPh sb="12" eb="14">
      <t>ニュウショ</t>
    </rPh>
    <rPh sb="14" eb="16">
      <t>シセツ</t>
    </rPh>
    <rPh sb="16" eb="17">
      <t>トウ</t>
    </rPh>
    <rPh sb="18" eb="20">
      <t>ニュウショ</t>
    </rPh>
    <rPh sb="22" eb="24">
      <t>ジドウ</t>
    </rPh>
    <rPh sb="25" eb="27">
      <t>ホゴ</t>
    </rPh>
    <rPh sb="27" eb="29">
      <t>イクセイ</t>
    </rPh>
    <rPh sb="30" eb="31">
      <t>ヨウ</t>
    </rPh>
    <rPh sb="33" eb="35">
      <t>ホウリツ</t>
    </rPh>
    <rPh sb="36" eb="38">
      <t>ギム</t>
    </rPh>
    <rPh sb="43" eb="45">
      <t>ケイヒ</t>
    </rPh>
    <rPh sb="46" eb="48">
      <t>シベン</t>
    </rPh>
    <rPh sb="58" eb="61">
      <t>ユウセンド</t>
    </rPh>
    <rPh sb="62" eb="63">
      <t>タカ</t>
    </rPh>
    <rPh sb="64" eb="66">
      <t>ジギョウ</t>
    </rPh>
    <phoneticPr fontId="5"/>
  </si>
  <si>
    <t>本負担金については、障害児入所施設等に入所した児童の保護育成に要する必要な経費を支弁するものであり、国として妥当な水準を設定している。</t>
    <rPh sb="0" eb="1">
      <t>ホン</t>
    </rPh>
    <rPh sb="1" eb="4">
      <t>フタンキン</t>
    </rPh>
    <rPh sb="10" eb="13">
      <t>ショウガイジ</t>
    </rPh>
    <rPh sb="13" eb="15">
      <t>ニュウショ</t>
    </rPh>
    <rPh sb="15" eb="17">
      <t>シセツ</t>
    </rPh>
    <rPh sb="17" eb="18">
      <t>トウ</t>
    </rPh>
    <rPh sb="19" eb="21">
      <t>ニュウショ</t>
    </rPh>
    <rPh sb="23" eb="25">
      <t>ジドウ</t>
    </rPh>
    <rPh sb="26" eb="28">
      <t>ホゴ</t>
    </rPh>
    <rPh sb="28" eb="30">
      <t>イクセイ</t>
    </rPh>
    <rPh sb="31" eb="32">
      <t>ヨウ</t>
    </rPh>
    <rPh sb="34" eb="36">
      <t>ヒツヨウ</t>
    </rPh>
    <rPh sb="37" eb="39">
      <t>ケイヒ</t>
    </rPh>
    <rPh sb="40" eb="42">
      <t>シベン</t>
    </rPh>
    <rPh sb="50" eb="51">
      <t>クニ</t>
    </rPh>
    <rPh sb="54" eb="56">
      <t>ダトウ</t>
    </rPh>
    <rPh sb="57" eb="59">
      <t>スイジュン</t>
    </rPh>
    <rPh sb="60" eb="62">
      <t>セッテイ</t>
    </rPh>
    <phoneticPr fontId="5"/>
  </si>
  <si>
    <t>本負担金については、障害児入所施設等に入所した児童の保護育成に要する、必要な経費を支弁するものに限定している。</t>
    <rPh sb="0" eb="1">
      <t>ホン</t>
    </rPh>
    <rPh sb="1" eb="4">
      <t>フタンキン</t>
    </rPh>
    <rPh sb="10" eb="13">
      <t>ショウガイジ</t>
    </rPh>
    <rPh sb="13" eb="15">
      <t>ニュウショ</t>
    </rPh>
    <rPh sb="15" eb="17">
      <t>シセツ</t>
    </rPh>
    <rPh sb="17" eb="18">
      <t>トウ</t>
    </rPh>
    <rPh sb="19" eb="21">
      <t>ニュウショ</t>
    </rPh>
    <rPh sb="23" eb="25">
      <t>ジドウ</t>
    </rPh>
    <rPh sb="26" eb="28">
      <t>ホゴ</t>
    </rPh>
    <rPh sb="28" eb="30">
      <t>イクセイ</t>
    </rPh>
    <rPh sb="31" eb="32">
      <t>ヨウ</t>
    </rPh>
    <rPh sb="35" eb="37">
      <t>ヒツヨウ</t>
    </rPh>
    <rPh sb="38" eb="40">
      <t>ケイヒ</t>
    </rPh>
    <rPh sb="41" eb="43">
      <t>シベン</t>
    </rPh>
    <rPh sb="48" eb="50">
      <t>ゲンテイ</t>
    </rPh>
    <phoneticPr fontId="5"/>
  </si>
  <si>
    <t>-</t>
    <phoneticPr fontId="5"/>
  </si>
  <si>
    <t>－</t>
    <phoneticPr fontId="5"/>
  </si>
  <si>
    <t>－</t>
    <phoneticPr fontId="5"/>
  </si>
  <si>
    <t>－</t>
    <phoneticPr fontId="5"/>
  </si>
  <si>
    <t>精査中</t>
    <rPh sb="0" eb="2">
      <t>セイサ</t>
    </rPh>
    <rPh sb="2" eb="3">
      <t>チュウ</t>
    </rPh>
    <phoneticPr fontId="5"/>
  </si>
  <si>
    <t>精査中</t>
    <rPh sb="0" eb="2">
      <t>セイサ</t>
    </rPh>
    <rPh sb="2" eb="3">
      <t>チュウ</t>
    </rPh>
    <phoneticPr fontId="5"/>
  </si>
  <si>
    <t>-</t>
  </si>
  <si>
    <t>-</t>
    <phoneticPr fontId="5"/>
  </si>
  <si>
    <t>-</t>
    <phoneticPr fontId="5"/>
  </si>
  <si>
    <t>-</t>
    <phoneticPr fontId="5"/>
  </si>
  <si>
    <t>-</t>
    <phoneticPr fontId="5"/>
  </si>
  <si>
    <t>-</t>
    <phoneticPr fontId="5"/>
  </si>
  <si>
    <t>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</si>
  <si>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</si>
  <si>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</si>
  <si>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</si>
  <si>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</si>
  <si>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</si>
  <si>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</si>
  <si>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</si>
  <si>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</si>
  <si>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</si>
  <si>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4">
      <t>タイショウ</t>
    </rPh>
    <rPh sb="4" eb="5">
      <t>ソト</t>
    </rPh>
    <phoneticPr fontId="5"/>
  </si>
  <si>
    <t>厚生労働省</t>
  </si>
  <si>
    <t>497</t>
    <phoneticPr fontId="5"/>
  </si>
  <si>
    <t>450</t>
    <phoneticPr fontId="5"/>
  </si>
  <si>
    <t>393</t>
    <phoneticPr fontId="5"/>
  </si>
  <si>
    <t>754</t>
    <phoneticPr fontId="5"/>
  </si>
  <si>
    <t>752</t>
    <phoneticPr fontId="5"/>
  </si>
  <si>
    <t>758</t>
    <phoneticPr fontId="5"/>
  </si>
  <si>
    <t>児童保護費等負担金</t>
    <rPh sb="0" eb="2">
      <t>ジドウ</t>
    </rPh>
    <rPh sb="2" eb="5">
      <t>ホゴヒ</t>
    </rPh>
    <rPh sb="5" eb="6">
      <t>トウ</t>
    </rPh>
    <rPh sb="6" eb="8">
      <t>フタン</t>
    </rPh>
    <rPh sb="8" eb="9">
      <t>キン</t>
    </rPh>
    <phoneticPr fontId="5"/>
  </si>
  <si>
    <t>768</t>
    <phoneticPr fontId="5"/>
  </si>
  <si>
    <t>障害児の福祉の向上を図るため、引き続き、必要な予算額を確保し、適正な執行に努める。</t>
    <phoneticPr fontId="5"/>
  </si>
  <si>
    <t>A.</t>
    <phoneticPr fontId="5"/>
  </si>
  <si>
    <t>-</t>
    <phoneticPr fontId="5"/>
  </si>
  <si>
    <t>活動実績は精査中であるが、本負担金については障害児入所施設に入所等した児童の保護、育成に要する法律に義務づけられた経費を支弁するものである。なお、平成２９年度の執行率は９７％である。</t>
    <rPh sb="13" eb="14">
      <t>ホン</t>
    </rPh>
    <rPh sb="14" eb="17">
      <t>フタンキン</t>
    </rPh>
    <rPh sb="22" eb="23">
      <t>ショウ</t>
    </rPh>
    <rPh sb="23" eb="24">
      <t>ガイ</t>
    </rPh>
    <rPh sb="24" eb="25">
      <t>ジ</t>
    </rPh>
    <rPh sb="25" eb="27">
      <t>ニュウショ</t>
    </rPh>
    <rPh sb="27" eb="29">
      <t>シセツ</t>
    </rPh>
    <rPh sb="30" eb="32">
      <t>ニュウショ</t>
    </rPh>
    <rPh sb="32" eb="33">
      <t>トウ</t>
    </rPh>
    <rPh sb="35" eb="37">
      <t>ジドウ</t>
    </rPh>
    <rPh sb="38" eb="40">
      <t>ホゴ</t>
    </rPh>
    <rPh sb="41" eb="43">
      <t>イクセイ</t>
    </rPh>
    <rPh sb="44" eb="45">
      <t>ヨウ</t>
    </rPh>
    <rPh sb="47" eb="49">
      <t>ホウリツ</t>
    </rPh>
    <rPh sb="50" eb="52">
      <t>ギム</t>
    </rPh>
    <rPh sb="57" eb="59">
      <t>ケイヒ</t>
    </rPh>
    <rPh sb="60" eb="62">
      <t>シベン</t>
    </rPh>
    <rPh sb="73" eb="75">
      <t>ヘイセイ</t>
    </rPh>
    <rPh sb="77" eb="79">
      <t>ネンド</t>
    </rPh>
    <rPh sb="80" eb="82">
      <t>シッコウ</t>
    </rPh>
    <rPh sb="82" eb="83">
      <t>リツ</t>
    </rPh>
    <phoneticPr fontId="5"/>
  </si>
  <si>
    <t>成果実績は、ほぼ見込み通りとなっている。</t>
    <phoneticPr fontId="5"/>
  </si>
  <si>
    <t>本事業は障害児入所施設等において、障害のある児童に対する保護、訓練等を行い、障害児の福祉の向上を図ることを目的としているが、この関連事業は社会的養護を必要とする児童等を児童養護施設等に入所又は里親に委託する措置等を行い、家庭的な環境の中できめ細かなケアを行うなど、児童等の心のケア及び社会的自立等を支援することを目的としているため、分野が分かれている。</t>
    <phoneticPr fontId="5"/>
  </si>
  <si>
    <t>活動実績は、実績報告書にて精査中である。</t>
    <rPh sb="0" eb="2">
      <t>カツドウ</t>
    </rPh>
    <rPh sb="2" eb="4">
      <t>ジッセキ</t>
    </rPh>
    <rPh sb="6" eb="8">
      <t>ジッセキ</t>
    </rPh>
    <rPh sb="8" eb="11">
      <t>ホウコクショ</t>
    </rPh>
    <rPh sb="13" eb="15">
      <t>セイサ</t>
    </rPh>
    <rPh sb="15" eb="16">
      <t>チュウ</t>
    </rPh>
    <phoneticPr fontId="5"/>
  </si>
  <si>
    <t>実績報告書にて精査中</t>
    <rPh sb="0" eb="2">
      <t>ジッセキ</t>
    </rPh>
    <rPh sb="2" eb="5">
      <t>ホウコクショ</t>
    </rPh>
    <rPh sb="7" eb="9">
      <t>セイサ</t>
    </rPh>
    <rPh sb="9" eb="10">
      <t>チュウ</t>
    </rPh>
    <phoneticPr fontId="5"/>
  </si>
  <si>
    <t>１,２１６,６６２,１４１４
/66,349</t>
    <phoneticPr fontId="5"/>
  </si>
  <si>
    <t>12,361,045,016
/68,937</t>
    <phoneticPr fontId="5"/>
  </si>
  <si>
    <t>１１６,９４０,３９７,２８７
／２１,７０７,９５０</t>
    <phoneticPr fontId="5"/>
  </si>
  <si>
    <t>125,237,319,587
/23,444,586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</si>
</sst>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114302</xdr:colOff>
      <xdr:row>743</xdr:row>
      <xdr:rowOff>12144</xdr:rowOff>
    </xdr:from>
    <xdr:to>
      <xdr:col>38</xdr:col>
      <xdr:colOff>25035</xdr:colOff>
      <xdr:row>744</xdr:row>
      <xdr:rowOff>112319</xdr:rowOff>
    </xdr:to>
    <xdr:sp macro="" textlink="">
      <xdr:nvSpPr>
        <xdr:cNvPr id="2" name="正方形/長方形 1"/>
        <xdr:cNvSpPr/>
      </xdr:nvSpPr>
      <xdr:spPr>
        <a:xfrm>
          <a:off x="3733802" y="43255644"/>
          <a:ext cx="3932400" cy="4494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厚生労働省　　１９４，０７１百万円　</a:t>
          </a:r>
        </a:p>
      </xdr:txBody>
    </xdr:sp>
    <xdr:clientData/>
  </xdr:twoCellAnchor>
  <xdr:twoCellAnchor>
    <xdr:from>
      <xdr:col>33</xdr:col>
      <xdr:colOff>44274</xdr:colOff>
      <xdr:row>742</xdr:row>
      <xdr:rowOff>27214</xdr:rowOff>
    </xdr:from>
    <xdr:to>
      <xdr:col>43</xdr:col>
      <xdr:colOff>158268</xdr:colOff>
      <xdr:row>742</xdr:row>
      <xdr:rowOff>279078</xdr:rowOff>
    </xdr:to>
    <xdr:sp macro="" textlink="">
      <xdr:nvSpPr>
        <xdr:cNvPr id="3" name="テキスト ボックス 2"/>
        <xdr:cNvSpPr txBox="1"/>
      </xdr:nvSpPr>
      <xdr:spPr>
        <a:xfrm>
          <a:off x="6779810" y="42767250"/>
          <a:ext cx="2155065" cy="251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（平成２９年度実績見込み）</a:t>
          </a:r>
        </a:p>
      </xdr:txBody>
    </xdr:sp>
    <xdr:clientData/>
  </xdr:twoCellAnchor>
  <xdr:twoCellAnchor>
    <xdr:from>
      <xdr:col>18</xdr:col>
      <xdr:colOff>188384</xdr:colOff>
      <xdr:row>749</xdr:row>
      <xdr:rowOff>156755</xdr:rowOff>
    </xdr:from>
    <xdr:to>
      <xdr:col>38</xdr:col>
      <xdr:colOff>89316</xdr:colOff>
      <xdr:row>751</xdr:row>
      <xdr:rowOff>307626</xdr:rowOff>
    </xdr:to>
    <xdr:sp macro="" textlink="">
      <xdr:nvSpPr>
        <xdr:cNvPr id="4" name="正方形/長方形 3"/>
        <xdr:cNvSpPr/>
      </xdr:nvSpPr>
      <xdr:spPr>
        <a:xfrm>
          <a:off x="3807884" y="45146505"/>
          <a:ext cx="3922599" cy="8493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chemeClr val="tx1"/>
              </a:solidFill>
            </a:rPr>
            <a:t>Ａ　都道府県・市町村</a:t>
          </a:r>
          <a:endParaRPr kumimoji="1" lang="en-US" altLang="ja-JP" sz="1300">
            <a:solidFill>
              <a:schemeClr val="tx1"/>
            </a:solidFill>
          </a:endParaRPr>
        </a:p>
        <a:p>
          <a:pPr algn="ctr"/>
          <a:r>
            <a:rPr kumimoji="1" lang="ja-JP" altLang="en-US" sz="1300">
              <a:solidFill>
                <a:schemeClr val="tx1"/>
              </a:solidFill>
            </a:rPr>
            <a:t>　</a:t>
          </a:r>
          <a:r>
            <a:rPr kumimoji="1" lang="ja-JP" altLang="en-US" sz="1800">
              <a:solidFill>
                <a:schemeClr val="tx1"/>
              </a:solidFill>
            </a:rPr>
            <a:t>　１９４，０７１百万円</a:t>
          </a:r>
          <a:r>
            <a:rPr kumimoji="1" lang="ja-JP" altLang="en-US" sz="1300">
              <a:solidFill>
                <a:schemeClr val="tx1"/>
              </a:solidFill>
            </a:rPr>
            <a:t>　</a:t>
          </a:r>
        </a:p>
      </xdr:txBody>
    </xdr:sp>
    <xdr:clientData/>
  </xdr:twoCellAnchor>
  <xdr:twoCellAnchor>
    <xdr:from>
      <xdr:col>18</xdr:col>
      <xdr:colOff>130933</xdr:colOff>
      <xdr:row>744</xdr:row>
      <xdr:rowOff>263618</xdr:rowOff>
    </xdr:from>
    <xdr:to>
      <xdr:col>37</xdr:col>
      <xdr:colOff>182531</xdr:colOff>
      <xdr:row>745</xdr:row>
      <xdr:rowOff>258944</xdr:rowOff>
    </xdr:to>
    <xdr:sp macro="" textlink="">
      <xdr:nvSpPr>
        <xdr:cNvPr id="5" name="テキスト ボックス 4"/>
        <xdr:cNvSpPr txBox="1"/>
      </xdr:nvSpPr>
      <xdr:spPr>
        <a:xfrm>
          <a:off x="3750433" y="43856368"/>
          <a:ext cx="3872181" cy="344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solidFill>
                <a:schemeClr val="dk1"/>
              </a:solidFill>
              <a:latin typeface="+mn-lt"/>
              <a:ea typeface="+mn-ea"/>
              <a:cs typeface="+mn-cs"/>
            </a:rPr>
            <a:t>障害児施設の入所等に要する費用について支弁</a:t>
          </a:r>
          <a:r>
            <a:rPr kumimoji="1" lang="en-US" altLang="ja-JP" sz="1200"/>
            <a:t>〕</a:t>
          </a:r>
        </a:p>
      </xdr:txBody>
    </xdr:sp>
    <xdr:clientData/>
  </xdr:twoCellAnchor>
  <xdr:twoCellAnchor>
    <xdr:from>
      <xdr:col>26</xdr:col>
      <xdr:colOff>157985</xdr:colOff>
      <xdr:row>745</xdr:row>
      <xdr:rowOff>326610</xdr:rowOff>
    </xdr:from>
    <xdr:to>
      <xdr:col>30</xdr:col>
      <xdr:colOff>19166</xdr:colOff>
      <xdr:row>747</xdr:row>
      <xdr:rowOff>21167</xdr:rowOff>
    </xdr:to>
    <xdr:sp macro="" textlink="">
      <xdr:nvSpPr>
        <xdr:cNvPr id="6" name="下矢印 5"/>
        <xdr:cNvSpPr/>
      </xdr:nvSpPr>
      <xdr:spPr>
        <a:xfrm>
          <a:off x="5386152" y="44268610"/>
          <a:ext cx="665514" cy="39305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130023</xdr:colOff>
      <xdr:row>747</xdr:row>
      <xdr:rowOff>51788</xdr:rowOff>
    </xdr:from>
    <xdr:to>
      <xdr:col>32</xdr:col>
      <xdr:colOff>184451</xdr:colOff>
      <xdr:row>749</xdr:row>
      <xdr:rowOff>113819</xdr:rowOff>
    </xdr:to>
    <xdr:sp macro="" textlink="">
      <xdr:nvSpPr>
        <xdr:cNvPr id="7" name="テキスト ボックス 6"/>
        <xdr:cNvSpPr txBox="1"/>
      </xdr:nvSpPr>
      <xdr:spPr>
        <a:xfrm>
          <a:off x="4754940" y="44692288"/>
          <a:ext cx="1864178" cy="411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補助金交付</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W2" sqref="W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730</v>
      </c>
      <c r="AT2" s="218"/>
      <c r="AU2" s="218"/>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114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576</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558</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障害者施策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560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561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負担</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112041</v>
      </c>
      <c r="Q13" s="98"/>
      <c r="R13" s="98"/>
      <c r="S13" s="98"/>
      <c r="T13" s="98"/>
      <c r="U13" s="98"/>
      <c r="V13" s="99"/>
      <c r="W13" s="97">
        <v>145799</v>
      </c>
      <c r="X13" s="98"/>
      <c r="Y13" s="98"/>
      <c r="Z13" s="98"/>
      <c r="AA13" s="98"/>
      <c r="AB13" s="98"/>
      <c r="AC13" s="99"/>
      <c r="AD13" s="97">
        <v>184045</v>
      </c>
      <c r="AE13" s="98"/>
      <c r="AF13" s="98"/>
      <c r="AG13" s="98"/>
      <c r="AH13" s="98"/>
      <c r="AI13" s="98"/>
      <c r="AJ13" s="99"/>
      <c r="AK13" s="97">
        <v>238154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v>92</v>
      </c>
      <c r="Q14" s="98"/>
      <c r="R14" s="98"/>
      <c r="S14" s="98"/>
      <c r="T14" s="98"/>
      <c r="U14" s="98"/>
      <c r="V14" s="99"/>
      <c r="W14" s="97" t="s">
        <v>466</v>
      </c>
      <c r="X14" s="98"/>
      <c r="Y14" s="98"/>
      <c r="Z14" s="98"/>
      <c r="AA14" s="98"/>
      <c r="AB14" s="98"/>
      <c r="AC14" s="99"/>
      <c r="AD14" s="97" t="s">
        <v>583</v>
      </c>
      <c r="AE14" s="98"/>
      <c r="AF14" s="98"/>
      <c r="AG14" s="98"/>
      <c r="AH14" s="98"/>
      <c r="AI14" s="98"/>
      <c r="AJ14" s="99"/>
      <c r="AK14" s="97" t="s">
        <v>583</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583</v>
      </c>
      <c r="Q15" s="98"/>
      <c r="R15" s="98"/>
      <c r="S15" s="98"/>
      <c r="T15" s="98"/>
      <c r="U15" s="98"/>
      <c r="V15" s="99"/>
      <c r="W15" s="97" t="s">
        <v>583</v>
      </c>
      <c r="X15" s="98"/>
      <c r="Y15" s="98"/>
      <c r="Z15" s="98"/>
      <c r="AA15" s="98"/>
      <c r="AB15" s="98"/>
      <c r="AC15" s="99"/>
      <c r="AD15" s="97" t="s">
        <v>583</v>
      </c>
      <c r="AE15" s="98"/>
      <c r="AF15" s="98"/>
      <c r="AG15" s="98"/>
      <c r="AH15" s="98"/>
      <c r="AI15" s="98"/>
      <c r="AJ15" s="99"/>
      <c r="AK15" s="97" t="s">
        <v>583</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583</v>
      </c>
      <c r="Q16" s="98"/>
      <c r="R16" s="98"/>
      <c r="S16" s="98"/>
      <c r="T16" s="98"/>
      <c r="U16" s="98"/>
      <c r="V16" s="99"/>
      <c r="W16" s="97" t="s">
        <v>583</v>
      </c>
      <c r="X16" s="98"/>
      <c r="Y16" s="98"/>
      <c r="Z16" s="98"/>
      <c r="AA16" s="98"/>
      <c r="AB16" s="98"/>
      <c r="AC16" s="99"/>
      <c r="AD16" s="97" t="s">
        <v>583</v>
      </c>
      <c r="AE16" s="98"/>
      <c r="AF16" s="98"/>
      <c r="AG16" s="98"/>
      <c r="AH16" s="98"/>
      <c r="AI16" s="98"/>
      <c r="AJ16" s="99"/>
      <c r="AK16" s="97" t="s">
        <v>583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v>19112</v>
      </c>
      <c r="Q17" s="98"/>
      <c r="R17" s="98"/>
      <c r="S17" s="98"/>
      <c r="T17" s="98"/>
      <c r="U17" s="98"/>
      <c r="V17" s="99"/>
      <c r="W17" s="97">
        <v>15474</v>
      </c>
      <c r="X17" s="98"/>
      <c r="Y17" s="98"/>
      <c r="Z17" s="98"/>
      <c r="AA17" s="98"/>
      <c r="AB17" s="98"/>
      <c r="AC17" s="99"/>
      <c r="AD17" s="97">
        <v>16314</v>
      </c>
      <c r="AE17" s="98"/>
      <c r="AF17" s="98"/>
      <c r="AG17" s="98"/>
      <c r="AH17" s="98"/>
      <c r="AI17" s="98"/>
      <c r="AJ17" s="99"/>
      <c r="AK17" s="97" t="s">
        <v>583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131245</v>
      </c>
      <c r="Q18" s="104"/>
      <c r="R18" s="104"/>
      <c r="S18" s="104"/>
      <c r="T18" s="104"/>
      <c r="U18" s="104"/>
      <c r="V18" s="105"/>
      <c r="W18" s="103">
        <f>SUM(W13:AC17)</f>
        <v>161273</v>
      </c>
      <c r="X18" s="104"/>
      <c r="Y18" s="104"/>
      <c r="Z18" s="104"/>
      <c r="AA18" s="104"/>
      <c r="AB18" s="104"/>
      <c r="AC18" s="105"/>
      <c r="AD18" s="103">
        <f>SUM(AD13:AJ17)</f>
        <v>200359</v>
      </c>
      <c r="AE18" s="104"/>
      <c r="AF18" s="104"/>
      <c r="AG18" s="104"/>
      <c r="AH18" s="104"/>
      <c r="AI18" s="104"/>
      <c r="AJ18" s="105"/>
      <c r="AK18" s="103">
        <f>SUM(AK13:AQ17)</f>
        <v>238154</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129107</v>
      </c>
      <c r="Q19" s="98"/>
      <c r="R19" s="98"/>
      <c r="S19" s="98"/>
      <c r="T19" s="98"/>
      <c r="U19" s="98"/>
      <c r="V19" s="99"/>
      <c r="W19" s="97">
        <v>159512</v>
      </c>
      <c r="X19" s="98"/>
      <c r="Y19" s="98"/>
      <c r="Z19" s="98"/>
      <c r="AA19" s="98"/>
      <c r="AB19" s="98"/>
      <c r="AC19" s="99"/>
      <c r="AD19" s="97">
        <v>194071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0.98370985561354718</v>
      </c>
      <c r="Q20" s="540"/>
      <c r="R20" s="540"/>
      <c r="S20" s="540"/>
      <c r="T20" s="540"/>
      <c r="U20" s="540"/>
      <c r="V20" s="540"/>
      <c r="W20" s="540">
        <f t="shared" ref="W20" si="0">IF(W18=0, "-", SUM(W19)/W18)</f>
        <v>0.98908062725936763</v>
      </c>
      <c r="X20" s="540"/>
      <c r="Y20" s="540"/>
      <c r="Z20" s="540"/>
      <c r="AA20" s="540"/>
      <c r="AB20" s="540"/>
      <c r="AC20" s="540"/>
      <c r="AD20" s="540">
        <f t="shared" ref="AD20" si="1">IF(AD18=0, "-", SUM(AD19)/AD18)</f>
        <v>0.9686163336810425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1.1513738150232313</v>
      </c>
      <c r="Q21" s="540"/>
      <c r="R21" s="540"/>
      <c r="S21" s="540"/>
      <c r="T21" s="540"/>
      <c r="U21" s="540"/>
      <c r="V21" s="540"/>
      <c r="W21" s="540">
        <f t="shared" ref="W21" si="2">IF(W19=0, "-", SUM(W19)/SUM(W13,W14))</f>
        <v>1.094054143032531</v>
      </c>
      <c r="X21" s="540"/>
      <c r="Y21" s="540"/>
      <c r="Z21" s="540"/>
      <c r="AA21" s="540"/>
      <c r="AB21" s="540"/>
      <c r="AC21" s="540"/>
      <c r="AD21" s="540">
        <f t="shared" ref="AD21" si="3">IF(AD19=0, "-", SUM(AD19)/SUM(AD13,AD14))</f>
        <v>1.0544758075470673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231971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563</v>
      </c>
      <c r="H24" s="187"/>
      <c r="I24" s="187"/>
      <c r="J24" s="187"/>
      <c r="K24" s="187"/>
      <c r="L24" s="187"/>
      <c r="M24" s="187"/>
      <c r="N24" s="187"/>
      <c r="O24" s="188"/>
      <c r="P24" s="97">
        <v>6183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238154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590</v>
      </c>
      <c r="AR31" s="133"/>
      <c r="AS31" s="134" t="s">
        <v>356</v>
      </c>
      <c r="AT31" s="169"/>
      <c r="AU31" s="269">
        <v>30</v>
      </c>
      <c r="AV31" s="269"/>
      <c r="AW31" s="377" t="s">
        <v>300</v>
      </c>
      <c r="AX31" s="378"/>
    </row>
    <row r="32" spans="1:50" ht="33" customHeight="1" x14ac:dyDescent="0.15">
      <c r="A32" s="516"/>
      <c r="B32" s="514"/>
      <c r="C32" s="514"/>
      <c r="D32" s="514"/>
      <c r="E32" s="514"/>
      <c r="F32" s="515"/>
      <c r="G32" s="541" t="s">
        <v>577</v>
      </c>
      <c r="H32" s="542"/>
      <c r="I32" s="542"/>
      <c r="J32" s="542"/>
      <c r="K32" s="542"/>
      <c r="L32" s="542"/>
      <c r="M32" s="542"/>
      <c r="N32" s="542"/>
      <c r="O32" s="543"/>
      <c r="P32" s="158" t="s">
        <v>564</v>
      </c>
      <c r="Q32" s="158"/>
      <c r="R32" s="158"/>
      <c r="S32" s="158"/>
      <c r="T32" s="158"/>
      <c r="U32" s="158"/>
      <c r="V32" s="158"/>
      <c r="W32" s="158"/>
      <c r="X32" s="229"/>
      <c r="Y32" s="336" t="s">
        <v>12</v>
      </c>
      <c r="Z32" s="550"/>
      <c r="AA32" s="551"/>
      <c r="AB32" s="552" t="s">
        <v>565</v>
      </c>
      <c r="AC32" s="552"/>
      <c r="AD32" s="552"/>
      <c r="AE32" s="362">
        <v>129107</v>
      </c>
      <c r="AF32" s="363"/>
      <c r="AG32" s="363"/>
      <c r="AH32" s="363"/>
      <c r="AI32" s="362">
        <v>159512</v>
      </c>
      <c r="AJ32" s="363"/>
      <c r="AK32" s="363"/>
      <c r="AL32" s="363"/>
      <c r="AM32" s="362">
        <v>194071</v>
      </c>
      <c r="AN32" s="363"/>
      <c r="AO32" s="363"/>
      <c r="AP32" s="363"/>
      <c r="AQ32" s="100" t="s">
        <v>591</v>
      </c>
      <c r="AR32" s="101"/>
      <c r="AS32" s="101"/>
      <c r="AT32" s="102"/>
      <c r="AU32" s="363" t="s">
        <v>592</v>
      </c>
      <c r="AV32" s="363"/>
      <c r="AW32" s="363"/>
      <c r="AX32" s="365"/>
    </row>
    <row r="33" spans="1:50" ht="33"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565</v>
      </c>
      <c r="AC33" s="523"/>
      <c r="AD33" s="523"/>
      <c r="AE33" s="362">
        <v>112041</v>
      </c>
      <c r="AF33" s="363"/>
      <c r="AG33" s="363"/>
      <c r="AH33" s="363"/>
      <c r="AI33" s="362">
        <v>145799</v>
      </c>
      <c r="AJ33" s="363"/>
      <c r="AK33" s="363"/>
      <c r="AL33" s="363"/>
      <c r="AM33" s="362">
        <v>184045</v>
      </c>
      <c r="AN33" s="363"/>
      <c r="AO33" s="363"/>
      <c r="AP33" s="363"/>
      <c r="AQ33" s="100" t="s">
        <v>592</v>
      </c>
      <c r="AR33" s="101"/>
      <c r="AS33" s="101"/>
      <c r="AT33" s="102"/>
      <c r="AU33" s="363">
        <v>238154</v>
      </c>
      <c r="AV33" s="363"/>
      <c r="AW33" s="363"/>
      <c r="AX33" s="365"/>
    </row>
    <row r="34" spans="1:50" ht="33"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115</v>
      </c>
      <c r="AF34" s="363"/>
      <c r="AG34" s="363"/>
      <c r="AH34" s="363"/>
      <c r="AI34" s="362">
        <v>109</v>
      </c>
      <c r="AJ34" s="363"/>
      <c r="AK34" s="363"/>
      <c r="AL34" s="363"/>
      <c r="AM34" s="362">
        <v>105</v>
      </c>
      <c r="AN34" s="363"/>
      <c r="AO34" s="363"/>
      <c r="AP34" s="363"/>
      <c r="AQ34" s="100" t="s">
        <v>591</v>
      </c>
      <c r="AR34" s="101"/>
      <c r="AS34" s="101"/>
      <c r="AT34" s="102"/>
      <c r="AU34" s="363" t="s">
        <v>592</v>
      </c>
      <c r="AV34" s="363"/>
      <c r="AW34" s="363"/>
      <c r="AX34" s="365"/>
    </row>
    <row r="35" spans="1:50" ht="23.25" customHeight="1" x14ac:dyDescent="0.15">
      <c r="A35" s="901" t="s">
        <v>527</v>
      </c>
      <c r="B35" s="902"/>
      <c r="C35" s="902"/>
      <c r="D35" s="902"/>
      <c r="E35" s="902"/>
      <c r="F35" s="903"/>
      <c r="G35" s="907" t="s">
        <v>554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t="s">
        <v>592</v>
      </c>
      <c r="AR38" s="133"/>
      <c r="AS38" s="134" t="s">
        <v>356</v>
      </c>
      <c r="AT38" s="169"/>
      <c r="AU38" s="269" t="s">
        <v>590</v>
      </c>
      <c r="AV38" s="269"/>
      <c r="AW38" s="377" t="s">
        <v>300</v>
      </c>
      <c r="AX38" s="378"/>
    </row>
    <row r="39" spans="1:50" ht="23.25" hidden="1" customHeight="1" x14ac:dyDescent="0.15">
      <c r="A39" s="516"/>
      <c r="B39" s="514"/>
      <c r="C39" s="514"/>
      <c r="D39" s="514"/>
      <c r="E39" s="514"/>
      <c r="F39" s="515"/>
      <c r="G39" s="541" t="s">
        <v>593</v>
      </c>
      <c r="H39" s="542"/>
      <c r="I39" s="542"/>
      <c r="J39" s="542"/>
      <c r="K39" s="542"/>
      <c r="L39" s="542"/>
      <c r="M39" s="542"/>
      <c r="N39" s="542"/>
      <c r="O39" s="543"/>
      <c r="P39" s="158" t="s">
        <v>592</v>
      </c>
      <c r="Q39" s="158"/>
      <c r="R39" s="158"/>
      <c r="S39" s="158"/>
      <c r="T39" s="158"/>
      <c r="U39" s="158"/>
      <c r="V39" s="158"/>
      <c r="W39" s="158"/>
      <c r="X39" s="229"/>
      <c r="Y39" s="336" t="s">
        <v>12</v>
      </c>
      <c r="Z39" s="550"/>
      <c r="AA39" s="551"/>
      <c r="AB39" s="552" t="s">
        <v>593</v>
      </c>
      <c r="AC39" s="552"/>
      <c r="AD39" s="552"/>
      <c r="AE39" s="362" t="s">
        <v>593</v>
      </c>
      <c r="AF39" s="363"/>
      <c r="AG39" s="363"/>
      <c r="AH39" s="363"/>
      <c r="AI39" s="362" t="s">
        <v>593</v>
      </c>
      <c r="AJ39" s="363"/>
      <c r="AK39" s="363"/>
      <c r="AL39" s="363"/>
      <c r="AM39" s="362" t="s">
        <v>593</v>
      </c>
      <c r="AN39" s="363"/>
      <c r="AO39" s="363"/>
      <c r="AP39" s="363"/>
      <c r="AQ39" s="100" t="s">
        <v>593</v>
      </c>
      <c r="AR39" s="101"/>
      <c r="AS39" s="101"/>
      <c r="AT39" s="102"/>
      <c r="AU39" s="363" t="s">
        <v>592</v>
      </c>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593</v>
      </c>
      <c r="AC40" s="523"/>
      <c r="AD40" s="523"/>
      <c r="AE40" s="362" t="s">
        <v>593</v>
      </c>
      <c r="AF40" s="363"/>
      <c r="AG40" s="363"/>
      <c r="AH40" s="363"/>
      <c r="AI40" s="362" t="s">
        <v>593</v>
      </c>
      <c r="AJ40" s="363"/>
      <c r="AK40" s="363"/>
      <c r="AL40" s="363"/>
      <c r="AM40" s="362" t="s">
        <v>593</v>
      </c>
      <c r="AN40" s="363"/>
      <c r="AO40" s="363"/>
      <c r="AP40" s="363"/>
      <c r="AQ40" s="100" t="s">
        <v>593</v>
      </c>
      <c r="AR40" s="101"/>
      <c r="AS40" s="101"/>
      <c r="AT40" s="102"/>
      <c r="AU40" s="363" t="s">
        <v>593</v>
      </c>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t="s">
        <v>593</v>
      </c>
      <c r="AF41" s="363"/>
      <c r="AG41" s="363"/>
      <c r="AH41" s="363"/>
      <c r="AI41" s="362" t="s">
        <v>590</v>
      </c>
      <c r="AJ41" s="363"/>
      <c r="AK41" s="363"/>
      <c r="AL41" s="363"/>
      <c r="AM41" s="362" t="s">
        <v>593</v>
      </c>
      <c r="AN41" s="363"/>
      <c r="AO41" s="363"/>
      <c r="AP41" s="363"/>
      <c r="AQ41" s="100" t="s">
        <v>590</v>
      </c>
      <c r="AR41" s="101"/>
      <c r="AS41" s="101"/>
      <c r="AT41" s="102"/>
      <c r="AU41" s="363" t="s">
        <v>593</v>
      </c>
      <c r="AV41" s="363"/>
      <c r="AW41" s="363"/>
      <c r="AX41" s="365"/>
    </row>
    <row r="42" spans="1:50" ht="23.25" hidden="1" customHeight="1" x14ac:dyDescent="0.15">
      <c r="A42" s="901" t="s">
        <v>527</v>
      </c>
      <c r="B42" s="902"/>
      <c r="C42" s="902"/>
      <c r="D42" s="902"/>
      <c r="E42" s="902"/>
      <c r="F42" s="903"/>
      <c r="G42" s="907" t="s">
        <v>594</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8" t="s">
        <v>566</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568</v>
      </c>
      <c r="AC101" s="552"/>
      <c r="AD101" s="552"/>
      <c r="AE101" s="362">
        <v>61276</v>
      </c>
      <c r="AF101" s="363"/>
      <c r="AG101" s="363"/>
      <c r="AH101" s="364"/>
      <c r="AI101" s="304" t="s">
        <v>587</v>
      </c>
      <c r="AJ101" s="304"/>
      <c r="AK101" s="304"/>
      <c r="AL101" s="304"/>
      <c r="AM101" s="304" t="s">
        <v>587</v>
      </c>
      <c r="AN101" s="304"/>
      <c r="AO101" s="304"/>
      <c r="AP101" s="304"/>
      <c r="AQ101" s="362" t="s">
        <v>617</v>
      </c>
      <c r="AR101" s="363"/>
      <c r="AS101" s="363"/>
      <c r="AT101" s="364"/>
      <c r="AU101" s="362"/>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568</v>
      </c>
      <c r="AC102" s="552"/>
      <c r="AD102" s="552"/>
      <c r="AE102" s="356">
        <v>66349</v>
      </c>
      <c r="AF102" s="356"/>
      <c r="AG102" s="356"/>
      <c r="AH102" s="356"/>
      <c r="AI102" s="356">
        <v>68937</v>
      </c>
      <c r="AJ102" s="356"/>
      <c r="AK102" s="356"/>
      <c r="AL102" s="356"/>
      <c r="AM102" s="356">
        <v>71626</v>
      </c>
      <c r="AN102" s="356"/>
      <c r="AO102" s="356"/>
      <c r="AP102" s="356"/>
      <c r="AQ102" s="304" t="s">
        <v>587</v>
      </c>
      <c r="AR102" s="304"/>
      <c r="AS102" s="304"/>
      <c r="AT102" s="304"/>
      <c r="AU102" s="818"/>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2"/>
      <c r="B104" s="493"/>
      <c r="C104" s="493"/>
      <c r="D104" s="493"/>
      <c r="E104" s="493"/>
      <c r="F104" s="494"/>
      <c r="G104" s="158" t="s">
        <v>567</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553</v>
      </c>
      <c r="AC104" s="473"/>
      <c r="AD104" s="474"/>
      <c r="AE104" s="362">
        <v>25850249</v>
      </c>
      <c r="AF104" s="363"/>
      <c r="AG104" s="363"/>
      <c r="AH104" s="364"/>
      <c r="AI104" s="304" t="s">
        <v>587</v>
      </c>
      <c r="AJ104" s="304"/>
      <c r="AK104" s="304"/>
      <c r="AL104" s="304"/>
      <c r="AM104" s="304" t="s">
        <v>587</v>
      </c>
      <c r="AN104" s="304"/>
      <c r="AO104" s="304"/>
      <c r="AP104" s="304"/>
      <c r="AQ104" s="362" t="s">
        <v>617</v>
      </c>
      <c r="AR104" s="363"/>
      <c r="AS104" s="363"/>
      <c r="AT104" s="364"/>
      <c r="AU104" s="362"/>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t="s">
        <v>553</v>
      </c>
      <c r="AC105" s="406"/>
      <c r="AD105" s="407"/>
      <c r="AE105" s="356">
        <v>21707950</v>
      </c>
      <c r="AF105" s="356"/>
      <c r="AG105" s="356"/>
      <c r="AH105" s="356"/>
      <c r="AI105" s="356">
        <v>23444586</v>
      </c>
      <c r="AJ105" s="356"/>
      <c r="AK105" s="356"/>
      <c r="AL105" s="356"/>
      <c r="AM105" s="356">
        <v>25320153</v>
      </c>
      <c r="AN105" s="356"/>
      <c r="AO105" s="356"/>
      <c r="AP105" s="356"/>
      <c r="AQ105" s="304" t="s">
        <v>587</v>
      </c>
      <c r="AR105" s="304"/>
      <c r="AS105" s="304"/>
      <c r="AT105" s="30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183373</v>
      </c>
      <c r="AF116" s="356"/>
      <c r="AG116" s="356"/>
      <c r="AH116" s="356"/>
      <c r="AI116" s="356">
        <v>179309</v>
      </c>
      <c r="AJ116" s="356"/>
      <c r="AK116" s="356"/>
      <c r="AL116" s="356"/>
      <c r="AM116" s="304" t="s">
        <v>587</v>
      </c>
      <c r="AN116" s="304"/>
      <c r="AO116" s="304"/>
      <c r="AP116" s="304"/>
      <c r="AQ116" s="362" t="s">
        <v>587</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555</v>
      </c>
      <c r="AC117" s="340"/>
      <c r="AD117" s="341"/>
      <c r="AE117" s="402" t="s">
        <v>623</v>
      </c>
      <c r="AF117" s="304"/>
      <c r="AG117" s="304"/>
      <c r="AH117" s="304"/>
      <c r="AI117" s="402" t="s">
        <v>624</v>
      </c>
      <c r="AJ117" s="304"/>
      <c r="AK117" s="304"/>
      <c r="AL117" s="304"/>
      <c r="AM117" s="304" t="s">
        <v>587</v>
      </c>
      <c r="AN117" s="304"/>
      <c r="AO117" s="304"/>
      <c r="AP117" s="304"/>
      <c r="AQ117" s="304" t="s">
        <v>587</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570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572</v>
      </c>
      <c r="AC119" s="299"/>
      <c r="AD119" s="300"/>
      <c r="AE119" s="356">
        <v>5386</v>
      </c>
      <c r="AF119" s="356"/>
      <c r="AG119" s="356"/>
      <c r="AH119" s="356"/>
      <c r="AI119" s="356">
        <v>5341</v>
      </c>
      <c r="AJ119" s="356"/>
      <c r="AK119" s="356"/>
      <c r="AL119" s="356"/>
      <c r="AM119" s="304" t="s">
        <v>587</v>
      </c>
      <c r="AN119" s="304"/>
      <c r="AO119" s="304"/>
      <c r="AP119" s="304"/>
      <c r="AQ119" s="356" t="s">
        <v>587</v>
      </c>
      <c r="AR119" s="356"/>
      <c r="AS119" s="356"/>
      <c r="AT119" s="356"/>
      <c r="AU119" s="356"/>
      <c r="AV119" s="356"/>
      <c r="AW119" s="356"/>
      <c r="AX119" s="357"/>
    </row>
    <row r="120" spans="1:50" ht="55.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556</v>
      </c>
      <c r="AC120" s="340"/>
      <c r="AD120" s="341"/>
      <c r="AE120" s="402" t="s">
        <v>625</v>
      </c>
      <c r="AF120" s="304"/>
      <c r="AG120" s="304"/>
      <c r="AH120" s="304"/>
      <c r="AI120" s="402" t="s">
        <v>626</v>
      </c>
      <c r="AJ120" s="304"/>
      <c r="AK120" s="304"/>
      <c r="AL120" s="304"/>
      <c r="AM120" s="304" t="s">
        <v>588</v>
      </c>
      <c r="AN120" s="304"/>
      <c r="AO120" s="304"/>
      <c r="AP120" s="304"/>
      <c r="AQ120" s="304" t="s">
        <v>587</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595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596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590</v>
      </c>
      <c r="AR133" s="269"/>
      <c r="AS133" s="134" t="s">
        <v>356</v>
      </c>
      <c r="AT133" s="169"/>
      <c r="AU133" s="133" t="s">
        <v>590</v>
      </c>
      <c r="AV133" s="133"/>
      <c r="AW133" s="134" t="s">
        <v>300</v>
      </c>
      <c r="AX133" s="135"/>
    </row>
    <row r="134" spans="1:50" ht="39.75" customHeight="1" x14ac:dyDescent="0.15">
      <c r="A134" s="998"/>
      <c r="B134" s="250"/>
      <c r="C134" s="249"/>
      <c r="D134" s="250"/>
      <c r="E134" s="249"/>
      <c r="F134" s="312"/>
      <c r="G134" s="228" t="s">
        <v>592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598</v>
      </c>
      <c r="AC134" s="219"/>
      <c r="AD134" s="219"/>
      <c r="AE134" s="264" t="s">
        <v>590</v>
      </c>
      <c r="AF134" s="101"/>
      <c r="AG134" s="101"/>
      <c r="AH134" s="101"/>
      <c r="AI134" s="264" t="s">
        <v>597</v>
      </c>
      <c r="AJ134" s="101"/>
      <c r="AK134" s="101"/>
      <c r="AL134" s="101"/>
      <c r="AM134" s="264" t="s">
        <v>594</v>
      </c>
      <c r="AN134" s="101"/>
      <c r="AO134" s="101"/>
      <c r="AP134" s="101"/>
      <c r="AQ134" s="264" t="s">
        <v>600</v>
      </c>
      <c r="AR134" s="101"/>
      <c r="AS134" s="101"/>
      <c r="AT134" s="101"/>
      <c r="AU134" s="264" t="s">
        <v>600</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597</v>
      </c>
      <c r="AC135" s="130"/>
      <c r="AD135" s="130"/>
      <c r="AE135" s="264" t="s">
        <v>599</v>
      </c>
      <c r="AF135" s="101"/>
      <c r="AG135" s="101"/>
      <c r="AH135" s="101"/>
      <c r="AI135" s="264" t="s">
        <v>594</v>
      </c>
      <c r="AJ135" s="101"/>
      <c r="AK135" s="101"/>
      <c r="AL135" s="101"/>
      <c r="AM135" s="264" t="s">
        <v>592</v>
      </c>
      <c r="AN135" s="101"/>
      <c r="AO135" s="101"/>
      <c r="AP135" s="101"/>
      <c r="AQ135" s="264" t="s">
        <v>597</v>
      </c>
      <c r="AR135" s="101"/>
      <c r="AS135" s="101"/>
      <c r="AT135" s="101"/>
      <c r="AU135" s="264" t="s">
        <v>594</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597</v>
      </c>
      <c r="H154" s="158"/>
      <c r="I154" s="158"/>
      <c r="J154" s="158"/>
      <c r="K154" s="158"/>
      <c r="L154" s="158"/>
      <c r="M154" s="158"/>
      <c r="N154" s="158"/>
      <c r="O154" s="158"/>
      <c r="P154" s="229"/>
      <c r="Q154" s="157" t="s">
        <v>597</v>
      </c>
      <c r="R154" s="158"/>
      <c r="S154" s="158"/>
      <c r="T154" s="158"/>
      <c r="U154" s="158"/>
      <c r="V154" s="158"/>
      <c r="W154" s="158"/>
      <c r="X154" s="158"/>
      <c r="Y154" s="158"/>
      <c r="Z154" s="158"/>
      <c r="AA154" s="927"/>
      <c r="AB154" s="253" t="s">
        <v>597</v>
      </c>
      <c r="AC154" s="254"/>
      <c r="AD154" s="254"/>
      <c r="AE154" s="259" t="s">
        <v>592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t="s">
        <v>601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589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600</v>
      </c>
      <c r="AF432" s="133"/>
      <c r="AG432" s="134" t="s">
        <v>356</v>
      </c>
      <c r="AH432" s="169"/>
      <c r="AI432" s="179"/>
      <c r="AJ432" s="179"/>
      <c r="AK432" s="179"/>
      <c r="AL432" s="174"/>
      <c r="AM432" s="179"/>
      <c r="AN432" s="179"/>
      <c r="AO432" s="179"/>
      <c r="AP432" s="174"/>
      <c r="AQ432" s="215" t="s">
        <v>598</v>
      </c>
      <c r="AR432" s="133"/>
      <c r="AS432" s="134" t="s">
        <v>356</v>
      </c>
      <c r="AT432" s="169"/>
      <c r="AU432" s="133" t="s">
        <v>604</v>
      </c>
      <c r="AV432" s="133"/>
      <c r="AW432" s="134" t="s">
        <v>300</v>
      </c>
      <c r="AX432" s="135"/>
    </row>
    <row r="433" spans="1:50" ht="23.25" customHeight="1" x14ac:dyDescent="0.15">
      <c r="A433" s="998"/>
      <c r="B433" s="250"/>
      <c r="C433" s="249"/>
      <c r="D433" s="250"/>
      <c r="E433" s="163"/>
      <c r="F433" s="164"/>
      <c r="G433" s="228" t="s">
        <v>598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592</v>
      </c>
      <c r="AC433" s="130"/>
      <c r="AD433" s="130"/>
      <c r="AE433" s="100" t="s">
        <v>600</v>
      </c>
      <c r="AF433" s="101"/>
      <c r="AG433" s="101"/>
      <c r="AH433" s="101"/>
      <c r="AI433" s="100" t="s">
        <v>600</v>
      </c>
      <c r="AJ433" s="101"/>
      <c r="AK433" s="101"/>
      <c r="AL433" s="101"/>
      <c r="AM433" s="100" t="s">
        <v>597</v>
      </c>
      <c r="AN433" s="101"/>
      <c r="AO433" s="101"/>
      <c r="AP433" s="102"/>
      <c r="AQ433" s="100" t="s">
        <v>597</v>
      </c>
      <c r="AR433" s="101"/>
      <c r="AS433" s="101"/>
      <c r="AT433" s="102"/>
      <c r="AU433" s="101" t="s">
        <v>599</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592</v>
      </c>
      <c r="AC434" s="219"/>
      <c r="AD434" s="219"/>
      <c r="AE434" s="100" t="s">
        <v>598</v>
      </c>
      <c r="AF434" s="101"/>
      <c r="AG434" s="101"/>
      <c r="AH434" s="102"/>
      <c r="AI434" s="100" t="s">
        <v>598</v>
      </c>
      <c r="AJ434" s="101"/>
      <c r="AK434" s="101"/>
      <c r="AL434" s="101"/>
      <c r="AM434" s="100" t="s">
        <v>592</v>
      </c>
      <c r="AN434" s="101"/>
      <c r="AO434" s="101"/>
      <c r="AP434" s="102"/>
      <c r="AQ434" s="100" t="s">
        <v>597</v>
      </c>
      <c r="AR434" s="101"/>
      <c r="AS434" s="101"/>
      <c r="AT434" s="102"/>
      <c r="AU434" s="101" t="s">
        <v>603</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594</v>
      </c>
      <c r="AF435" s="101"/>
      <c r="AG435" s="101"/>
      <c r="AH435" s="102"/>
      <c r="AI435" s="100" t="s">
        <v>602</v>
      </c>
      <c r="AJ435" s="101"/>
      <c r="AK435" s="101"/>
      <c r="AL435" s="101"/>
      <c r="AM435" s="100" t="s">
        <v>602</v>
      </c>
      <c r="AN435" s="101"/>
      <c r="AO435" s="101"/>
      <c r="AP435" s="102"/>
      <c r="AQ435" s="100" t="s">
        <v>593</v>
      </c>
      <c r="AR435" s="101"/>
      <c r="AS435" s="101"/>
      <c r="AT435" s="102"/>
      <c r="AU435" s="101" t="s">
        <v>603</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598</v>
      </c>
      <c r="AF457" s="133"/>
      <c r="AG457" s="134" t="s">
        <v>356</v>
      </c>
      <c r="AH457" s="169"/>
      <c r="AI457" s="179"/>
      <c r="AJ457" s="179"/>
      <c r="AK457" s="179"/>
      <c r="AL457" s="174"/>
      <c r="AM457" s="179"/>
      <c r="AN457" s="179"/>
      <c r="AO457" s="179"/>
      <c r="AP457" s="174"/>
      <c r="AQ457" s="215" t="s">
        <v>593</v>
      </c>
      <c r="AR457" s="133"/>
      <c r="AS457" s="134" t="s">
        <v>356</v>
      </c>
      <c r="AT457" s="169"/>
      <c r="AU457" s="133" t="s">
        <v>590</v>
      </c>
      <c r="AV457" s="133"/>
      <c r="AW457" s="134" t="s">
        <v>300</v>
      </c>
      <c r="AX457" s="135"/>
    </row>
    <row r="458" spans="1:50" ht="23.25" customHeight="1" x14ac:dyDescent="0.15">
      <c r="A458" s="998"/>
      <c r="B458" s="250"/>
      <c r="C458" s="249"/>
      <c r="D458" s="250"/>
      <c r="E458" s="163"/>
      <c r="F458" s="164"/>
      <c r="G458" s="228" t="s">
        <v>602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598</v>
      </c>
      <c r="AC458" s="130"/>
      <c r="AD458" s="130"/>
      <c r="AE458" s="100" t="s">
        <v>592</v>
      </c>
      <c r="AF458" s="101"/>
      <c r="AG458" s="101"/>
      <c r="AH458" s="101"/>
      <c r="AI458" s="100" t="s">
        <v>590</v>
      </c>
      <c r="AJ458" s="101"/>
      <c r="AK458" s="101"/>
      <c r="AL458" s="101"/>
      <c r="AM458" s="100" t="s">
        <v>597</v>
      </c>
      <c r="AN458" s="101"/>
      <c r="AO458" s="101"/>
      <c r="AP458" s="102"/>
      <c r="AQ458" s="100" t="s">
        <v>592</v>
      </c>
      <c r="AR458" s="101"/>
      <c r="AS458" s="101"/>
      <c r="AT458" s="102"/>
      <c r="AU458" s="101" t="s">
        <v>598</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594</v>
      </c>
      <c r="AC459" s="219"/>
      <c r="AD459" s="219"/>
      <c r="AE459" s="100" t="s">
        <v>600</v>
      </c>
      <c r="AF459" s="101"/>
      <c r="AG459" s="101"/>
      <c r="AH459" s="102"/>
      <c r="AI459" s="100" t="s">
        <v>598</v>
      </c>
      <c r="AJ459" s="101"/>
      <c r="AK459" s="101"/>
      <c r="AL459" s="101"/>
      <c r="AM459" s="100" t="s">
        <v>593</v>
      </c>
      <c r="AN459" s="101"/>
      <c r="AO459" s="101"/>
      <c r="AP459" s="102"/>
      <c r="AQ459" s="100" t="s">
        <v>603</v>
      </c>
      <c r="AR459" s="101"/>
      <c r="AS459" s="101"/>
      <c r="AT459" s="102"/>
      <c r="AU459" s="101" t="s">
        <v>603</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600</v>
      </c>
      <c r="AF460" s="101"/>
      <c r="AG460" s="101"/>
      <c r="AH460" s="102"/>
      <c r="AI460" s="100" t="s">
        <v>593</v>
      </c>
      <c r="AJ460" s="101"/>
      <c r="AK460" s="101"/>
      <c r="AL460" s="101"/>
      <c r="AM460" s="100" t="s">
        <v>592</v>
      </c>
      <c r="AN460" s="101"/>
      <c r="AO460" s="101"/>
      <c r="AP460" s="102"/>
      <c r="AQ460" s="100" t="s">
        <v>603</v>
      </c>
      <c r="AR460" s="101"/>
      <c r="AS460" s="101"/>
      <c r="AT460" s="102"/>
      <c r="AU460" s="101" t="s">
        <v>603</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592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6.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578</v>
      </c>
      <c r="AH702" s="890"/>
      <c r="AI702" s="890"/>
      <c r="AJ702" s="890"/>
      <c r="AK702" s="890"/>
      <c r="AL702" s="890"/>
      <c r="AM702" s="890"/>
      <c r="AN702" s="890"/>
      <c r="AO702" s="890"/>
      <c r="AP702" s="890"/>
      <c r="AQ702" s="890"/>
      <c r="AR702" s="890"/>
      <c r="AS702" s="890"/>
      <c r="AT702" s="890"/>
      <c r="AU702" s="890"/>
      <c r="AV702" s="890"/>
      <c r="AW702" s="890"/>
      <c r="AX702" s="891"/>
    </row>
    <row r="703" spans="1:50" ht="54.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65" t="s">
        <v>579</v>
      </c>
      <c r="AH703" s="666"/>
      <c r="AI703" s="666"/>
      <c r="AJ703" s="666"/>
      <c r="AK703" s="666"/>
      <c r="AL703" s="666"/>
      <c r="AM703" s="666"/>
      <c r="AN703" s="666"/>
      <c r="AO703" s="666"/>
      <c r="AP703" s="666"/>
      <c r="AQ703" s="666"/>
      <c r="AR703" s="666"/>
      <c r="AS703" s="666"/>
      <c r="AT703" s="666"/>
      <c r="AU703" s="666"/>
      <c r="AV703" s="666"/>
      <c r="AW703" s="666"/>
      <c r="AX703" s="667"/>
    </row>
    <row r="704" spans="1:50" ht="5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580</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573</v>
      </c>
      <c r="AE705" s="734"/>
      <c r="AF705" s="734"/>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574</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574</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573</v>
      </c>
      <c r="AE708" s="669"/>
      <c r="AF708" s="669"/>
      <c r="AG708" s="527" t="s">
        <v>584</v>
      </c>
      <c r="AH708" s="528"/>
      <c r="AI708" s="528"/>
      <c r="AJ708" s="528"/>
      <c r="AK708" s="528"/>
      <c r="AL708" s="528"/>
      <c r="AM708" s="528"/>
      <c r="AN708" s="528"/>
      <c r="AO708" s="528"/>
      <c r="AP708" s="528"/>
      <c r="AQ708" s="528"/>
      <c r="AR708" s="528"/>
      <c r="AS708" s="528"/>
      <c r="AT708" s="528"/>
      <c r="AU708" s="528"/>
      <c r="AV708" s="528"/>
      <c r="AW708" s="528"/>
      <c r="AX708" s="529"/>
    </row>
    <row r="709" spans="1:50" ht="48.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65" t="s">
        <v>581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573</v>
      </c>
      <c r="AE710" s="152"/>
      <c r="AF710" s="152"/>
      <c r="AG710" s="665" t="s">
        <v>598</v>
      </c>
      <c r="AH710" s="666"/>
      <c r="AI710" s="666"/>
      <c r="AJ710" s="666"/>
      <c r="AK710" s="666"/>
      <c r="AL710" s="666"/>
      <c r="AM710" s="666"/>
      <c r="AN710" s="666"/>
      <c r="AO710" s="666"/>
      <c r="AP710" s="666"/>
      <c r="AQ710" s="666"/>
      <c r="AR710" s="666"/>
      <c r="AS710" s="666"/>
      <c r="AT710" s="666"/>
      <c r="AU710" s="666"/>
      <c r="AV710" s="666"/>
      <c r="AW710" s="666"/>
      <c r="AX710" s="667"/>
    </row>
    <row r="711" spans="1:50" ht="40.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65" t="s">
        <v>582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573</v>
      </c>
      <c r="AE712" s="587"/>
      <c r="AF712" s="587"/>
      <c r="AG712" s="595" t="s">
        <v>585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5" t="s">
        <v>585</v>
      </c>
      <c r="AH713" s="666"/>
      <c r="AI713" s="666"/>
      <c r="AJ713" s="666"/>
      <c r="AK713" s="666"/>
      <c r="AL713" s="666"/>
      <c r="AM713" s="666"/>
      <c r="AN713" s="666"/>
      <c r="AO713" s="666"/>
      <c r="AP713" s="666"/>
      <c r="AQ713" s="666"/>
      <c r="AR713" s="666"/>
      <c r="AS713" s="666"/>
      <c r="AT713" s="666"/>
      <c r="AU713" s="666"/>
      <c r="AV713" s="666"/>
      <c r="AW713" s="666"/>
      <c r="AX713" s="667"/>
    </row>
    <row r="714" spans="1:50" ht="43.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585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619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5" t="s">
        <v>586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c r="AE717" s="152"/>
      <c r="AF717" s="152"/>
      <c r="AG717" s="665" t="s">
        <v>621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573</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0.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552</v>
      </c>
      <c r="AE719" s="669"/>
      <c r="AF719" s="669"/>
      <c r="AG719" s="157" t="s">
        <v>620</v>
      </c>
      <c r="AH719" s="158"/>
      <c r="AI719" s="158"/>
      <c r="AJ719" s="158"/>
      <c r="AK719" s="158"/>
      <c r="AL719" s="158"/>
      <c r="AM719" s="158"/>
      <c r="AN719" s="158"/>
      <c r="AO719" s="158"/>
      <c r="AP719" s="158"/>
      <c r="AQ719" s="158"/>
      <c r="AR719" s="158"/>
      <c r="AS719" s="158"/>
      <c r="AT719" s="158"/>
      <c r="AU719" s="158"/>
      <c r="AV719" s="158"/>
      <c r="AW719" s="158"/>
      <c r="AX719" s="159"/>
    </row>
    <row r="720" spans="1:50" ht="40.5"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40.5" customHeight="1" x14ac:dyDescent="0.15">
      <c r="A721" s="651"/>
      <c r="B721" s="652"/>
      <c r="C721" s="921" t="s">
        <v>575</v>
      </c>
      <c r="D721" s="922"/>
      <c r="E721" s="922"/>
      <c r="F721" s="923"/>
      <c r="G721" s="941"/>
      <c r="H721" s="942"/>
      <c r="I721" s="83" t="str">
        <f>IF(OR(G721="　", G721=""), "", "-")</f>
        <v/>
      </c>
      <c r="J721" s="920">
        <v>645</v>
      </c>
      <c r="K721" s="920"/>
      <c r="L721" s="83" t="str">
        <f>IF(M721="","","-")</f>
        <v/>
      </c>
      <c r="M721" s="84"/>
      <c r="N721" s="917" t="s">
        <v>613</v>
      </c>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t="s">
        <v>618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605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0.2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4"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5.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607</v>
      </c>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609</v>
      </c>
      <c r="AF737" s="111"/>
      <c r="AG737" s="111"/>
      <c r="AH737" s="111"/>
      <c r="AI737" s="111"/>
      <c r="AJ737" s="111"/>
      <c r="AK737" s="111"/>
      <c r="AL737" s="111"/>
      <c r="AM737" s="111"/>
      <c r="AN737" s="112" t="s">
        <v>360</v>
      </c>
      <c r="AO737" s="112"/>
      <c r="AP737" s="112"/>
      <c r="AQ737" s="112"/>
      <c r="AR737" s="113" t="s">
        <v>610</v>
      </c>
      <c r="AS737" s="114"/>
      <c r="AT737" s="114"/>
      <c r="AU737" s="114"/>
      <c r="AV737" s="114"/>
      <c r="AW737" s="114"/>
      <c r="AX737" s="115"/>
      <c r="AY737" s="89"/>
      <c r="AZ737" s="89"/>
    </row>
    <row r="738" spans="1:52" ht="24.75" customHeight="1" x14ac:dyDescent="0.15">
      <c r="A738" s="116" t="s">
        <v>361</v>
      </c>
      <c r="B738" s="117"/>
      <c r="C738" s="117"/>
      <c r="D738" s="118"/>
      <c r="E738" s="111" t="s">
        <v>611</v>
      </c>
      <c r="F738" s="111"/>
      <c r="G738" s="111"/>
      <c r="H738" s="111"/>
      <c r="I738" s="111"/>
      <c r="J738" s="111"/>
      <c r="K738" s="111"/>
      <c r="L738" s="111"/>
      <c r="M738" s="111"/>
      <c r="N738" s="112" t="s">
        <v>362</v>
      </c>
      <c r="O738" s="112"/>
      <c r="P738" s="112"/>
      <c r="Q738" s="112"/>
      <c r="R738" s="111" t="s">
        <v>614</v>
      </c>
      <c r="S738" s="111"/>
      <c r="T738" s="111"/>
      <c r="U738" s="111"/>
      <c r="V738" s="111"/>
      <c r="W738" s="111"/>
      <c r="X738" s="111"/>
      <c r="Y738" s="111"/>
      <c r="Z738" s="111"/>
      <c r="AA738" s="112" t="s">
        <v>482</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606</v>
      </c>
      <c r="F739" s="126"/>
      <c r="G739" s="126"/>
      <c r="H739" s="91" t="str">
        <f>IF(E739="", "", "(")</f>
        <v>(</v>
      </c>
      <c r="I739" s="106"/>
      <c r="J739" s="106"/>
      <c r="K739" s="91" t="str">
        <f>IF(OR(I739="　", I739=""), "", "-")</f>
        <v/>
      </c>
      <c r="L739" s="107">
        <v>733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616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45" customHeight="1" x14ac:dyDescent="0.15">
      <c r="A781" s="557"/>
      <c r="B781" s="764"/>
      <c r="C781" s="764"/>
      <c r="D781" s="764"/>
      <c r="E781" s="764"/>
      <c r="F781" s="765"/>
      <c r="G781" s="450"/>
      <c r="H781" s="451"/>
      <c r="I781" s="451"/>
      <c r="J781" s="451"/>
      <c r="K781" s="452"/>
      <c r="L781" s="453" t="s">
        <v>622</v>
      </c>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45" hidden="1"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4"/>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4"/>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26" t="s">
        <v>622</v>
      </c>
      <c r="D837" s="417"/>
      <c r="E837" s="417"/>
      <c r="F837" s="417"/>
      <c r="G837" s="417"/>
      <c r="H837" s="417"/>
      <c r="I837" s="417"/>
      <c r="J837" s="418"/>
      <c r="K837" s="419"/>
      <c r="L837" s="419"/>
      <c r="M837" s="419"/>
      <c r="N837" s="419"/>
      <c r="O837" s="419"/>
      <c r="P837" s="427"/>
      <c r="Q837" s="315"/>
      <c r="R837" s="315"/>
      <c r="S837" s="315"/>
      <c r="T837" s="315"/>
      <c r="U837" s="315"/>
      <c r="V837" s="315"/>
      <c r="W837" s="315"/>
      <c r="X837" s="315"/>
      <c r="Y837" s="316"/>
      <c r="Z837" s="317"/>
      <c r="AA837" s="317"/>
      <c r="AB837" s="318"/>
      <c r="AC837" s="326"/>
      <c r="AD837" s="425"/>
      <c r="AE837" s="425"/>
      <c r="AF837" s="425"/>
      <c r="AG837" s="425"/>
      <c r="AH837" s="420"/>
      <c r="AI837" s="421"/>
      <c r="AJ837" s="421"/>
      <c r="AK837" s="421"/>
      <c r="AL837" s="323"/>
      <c r="AM837" s="324"/>
      <c r="AN837" s="324"/>
      <c r="AO837" s="325"/>
      <c r="AP837" s="319"/>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425"/>
      <c r="AE870" s="425"/>
      <c r="AF870" s="425"/>
      <c r="AG870" s="425"/>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9" t="s">
        <v>468</v>
      </c>
      <c r="AQ1101" s="429"/>
      <c r="AR1101" s="429"/>
      <c r="AS1101" s="429"/>
      <c r="AT1101" s="429"/>
      <c r="AU1101" s="429"/>
      <c r="AV1101" s="429"/>
      <c r="AW1101" s="429"/>
      <c r="AX1101" s="429"/>
    </row>
    <row r="1102" spans="1:50" ht="30" customHeight="1" x14ac:dyDescent="0.15">
      <c r="A1102" s="403">
        <v>1</v>
      </c>
      <c r="B1102" s="403">
        <v>1</v>
      </c>
      <c r="C1102" s="897" t="s">
        <v>589</v>
      </c>
      <c r="D1102" s="897"/>
      <c r="E1102" s="259" t="s">
        <v>592</v>
      </c>
      <c r="F1102" s="896"/>
      <c r="G1102" s="896"/>
      <c r="H1102" s="896"/>
      <c r="I1102" s="896"/>
      <c r="J1102" s="418" t="s">
        <v>589</v>
      </c>
      <c r="K1102" s="419"/>
      <c r="L1102" s="419"/>
      <c r="M1102" s="419"/>
      <c r="N1102" s="419"/>
      <c r="O1102" s="419"/>
      <c r="P1102" s="315" t="s">
        <v>589</v>
      </c>
      <c r="Q1102" s="315"/>
      <c r="R1102" s="315"/>
      <c r="S1102" s="315"/>
      <c r="T1102" s="315"/>
      <c r="U1102" s="315"/>
      <c r="V1102" s="315"/>
      <c r="W1102" s="315"/>
      <c r="X1102" s="315"/>
      <c r="Y1102" s="316" t="s">
        <v>589</v>
      </c>
      <c r="Z1102" s="317"/>
      <c r="AA1102" s="317"/>
      <c r="AB1102" s="318"/>
      <c r="AC1102" s="259" t="s">
        <v>592</v>
      </c>
      <c r="AD1102" s="896"/>
      <c r="AE1102" s="896"/>
      <c r="AF1102" s="896"/>
      <c r="AG1102" s="896"/>
      <c r="AH1102" s="321" t="s">
        <v>589</v>
      </c>
      <c r="AI1102" s="322"/>
      <c r="AJ1102" s="322"/>
      <c r="AK1102" s="322"/>
      <c r="AL1102" s="323" t="s">
        <v>589</v>
      </c>
      <c r="AM1102" s="324"/>
      <c r="AN1102" s="324"/>
      <c r="AO1102" s="325"/>
      <c r="AP1102" s="319" t="s">
        <v>589</v>
      </c>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2">
    <cfRule type="expression" dxfId="2795" priority="13895">
      <formula>IF(RIGHT(TEXT(Y782,"0.#"),1)=".",FALSE,TRUE)</formula>
    </cfRule>
    <cfRule type="expression" dxfId="2794" priority="13896">
      <formula>IF(RIGHT(TEXT(Y782,"0.#"),1)=".",TRUE,FALSE)</formula>
    </cfRule>
  </conditionalFormatting>
  <conditionalFormatting sqref="Y791">
    <cfRule type="expression" dxfId="2793" priority="13891">
      <formula>IF(RIGHT(TEXT(Y791,"0.#"),1)=".",FALSE,TRUE)</formula>
    </cfRule>
    <cfRule type="expression" dxfId="2792" priority="13892">
      <formula>IF(RIGHT(TEXT(Y791,"0.#"),1)=".",TRUE,FALSE)</formula>
    </cfRule>
  </conditionalFormatting>
  <conditionalFormatting sqref="Y822:Y829 Y820 Y809:Y816 Y807 Y796:Y803 Y794">
    <cfRule type="expression" dxfId="2791" priority="13673">
      <formula>IF(RIGHT(TEXT(Y794,"0.#"),1)=".",FALSE,TRUE)</formula>
    </cfRule>
    <cfRule type="expression" dxfId="2790" priority="13674">
      <formula>IF(RIGHT(TEXT(Y794,"0.#"),1)=".",TRUE,FALSE)</formula>
    </cfRule>
  </conditionalFormatting>
  <conditionalFormatting sqref="P17:AQ17 P13:AX13 AR15:AX15 P15:AJ16 W14:AC14">
    <cfRule type="expression" dxfId="2789" priority="13721">
      <formula>IF(RIGHT(TEXT(P13,"0.#"),1)=".",FALSE,TRUE)</formula>
    </cfRule>
    <cfRule type="expression" dxfId="2788" priority="13722">
      <formula>IF(RIGHT(TEXT(P13,"0.#"),1)=".",TRUE,FALSE)</formula>
    </cfRule>
  </conditionalFormatting>
  <conditionalFormatting sqref="P19:AC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83:Y790 Y781">
    <cfRule type="expression" dxfId="2783" priority="13697">
      <formula>IF(RIGHT(TEXT(Y781,"0.#"),1)=".",FALSE,TRUE)</formula>
    </cfRule>
    <cfRule type="expression" dxfId="2782" priority="13698">
      <formula>IF(RIGHT(TEXT(Y781,"0.#"),1)=".",TRUE,FALSE)</formula>
    </cfRule>
  </conditionalFormatting>
  <conditionalFormatting sqref="AU782">
    <cfRule type="expression" dxfId="2781" priority="13695">
      <formula>IF(RIGHT(TEXT(AU782,"0.#"),1)=".",FALSE,TRUE)</formula>
    </cfRule>
    <cfRule type="expression" dxfId="2780" priority="13696">
      <formula>IF(RIGHT(TEXT(AU782,"0.#"),1)=".",TRUE,FALSE)</formula>
    </cfRule>
  </conditionalFormatting>
  <conditionalFormatting sqref="AU791">
    <cfRule type="expression" dxfId="2779" priority="13693">
      <formula>IF(RIGHT(TEXT(AU791,"0.#"),1)=".",FALSE,TRUE)</formula>
    </cfRule>
    <cfRule type="expression" dxfId="2778" priority="13694">
      <formula>IF(RIGHT(TEXT(AU791,"0.#"),1)=".",TRUE,FALSE)</formula>
    </cfRule>
  </conditionalFormatting>
  <conditionalFormatting sqref="AU783:AU790 AU781">
    <cfRule type="expression" dxfId="2777" priority="13691">
      <formula>IF(RIGHT(TEXT(AU781,"0.#"),1)=".",FALSE,TRUE)</formula>
    </cfRule>
    <cfRule type="expression" dxfId="2776" priority="13692">
      <formula>IF(RIGHT(TEXT(AU781,"0.#"),1)=".",TRUE,FALSE)</formula>
    </cfRule>
  </conditionalFormatting>
  <conditionalFormatting sqref="Y821 Y808 Y795">
    <cfRule type="expression" dxfId="2775" priority="13677">
      <formula>IF(RIGHT(TEXT(Y795,"0.#"),1)=".",FALSE,TRUE)</formula>
    </cfRule>
    <cfRule type="expression" dxfId="2774" priority="13678">
      <formula>IF(RIGHT(TEXT(Y795,"0.#"),1)=".",TRUE,FALSE)</formula>
    </cfRule>
  </conditionalFormatting>
  <conditionalFormatting sqref="Y830 Y817 Y804">
    <cfRule type="expression" dxfId="2773" priority="13675">
      <formula>IF(RIGHT(TEXT(Y804,"0.#"),1)=".",FALSE,TRUE)</formula>
    </cfRule>
    <cfRule type="expression" dxfId="2772" priority="13676">
      <formula>IF(RIGHT(TEXT(Y804,"0.#"),1)=".",TRUE,FALSE)</formula>
    </cfRule>
  </conditionalFormatting>
  <conditionalFormatting sqref="AU821 AU808 AU795">
    <cfRule type="expression" dxfId="2771" priority="13671">
      <formula>IF(RIGHT(TEXT(AU795,"0.#"),1)=".",FALSE,TRUE)</formula>
    </cfRule>
    <cfRule type="expression" dxfId="2770" priority="13672">
      <formula>IF(RIGHT(TEXT(AU795,"0.#"),1)=".",TRUE,FALSE)</formula>
    </cfRule>
  </conditionalFormatting>
  <conditionalFormatting sqref="AU830 AU817 AU804">
    <cfRule type="expression" dxfId="2769" priority="13669">
      <formula>IF(RIGHT(TEXT(AU804,"0.#"),1)=".",FALSE,TRUE)</formula>
    </cfRule>
    <cfRule type="expression" dxfId="2768" priority="13670">
      <formula>IF(RIGHT(TEXT(AU804,"0.#"),1)=".",TRUE,FALSE)</formula>
    </cfRule>
  </conditionalFormatting>
  <conditionalFormatting sqref="AU822:AU829 AU820 AU809:AU816 AU807 AU796:AU803 AU794">
    <cfRule type="expression" dxfId="2767" priority="13667">
      <formula>IF(RIGHT(TEXT(AU794,"0.#"),1)=".",FALSE,TRUE)</formula>
    </cfRule>
    <cfRule type="expression" dxfId="2766" priority="13668">
      <formula>IF(RIGHT(TEXT(AU794,"0.#"),1)=".",TRUE,FALSE)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E33">
    <cfRule type="expression" dxfId="2757" priority="13481">
      <formula>IF(RIGHT(TEXT(AE33,"0.#"),1)=".",FALSE,TRUE)</formula>
    </cfRule>
    <cfRule type="expression" dxfId="2756" priority="13482">
      <formula>IF(RIGHT(TEXT(AE33,"0.#"),1)=".",TRUE,FALSE)</formula>
    </cfRule>
  </conditionalFormatting>
  <conditionalFormatting sqref="AE34">
    <cfRule type="expression" dxfId="2755" priority="13479">
      <formula>IF(RIGHT(TEXT(AE34,"0.#"),1)=".",FALSE,TRUE)</formula>
    </cfRule>
    <cfRule type="expression" dxfId="2754" priority="13480">
      <formula>IF(RIGHT(TEXT(AE34,"0.#"),1)=".",TRUE,FALSE)</formula>
    </cfRule>
  </conditionalFormatting>
  <conditionalFormatting sqref="AI34">
    <cfRule type="expression" dxfId="2753" priority="13477">
      <formula>IF(RIGHT(TEXT(AI34,"0.#"),1)=".",FALSE,TRUE)</formula>
    </cfRule>
    <cfRule type="expression" dxfId="2752" priority="13478">
      <formula>IF(RIGHT(TEXT(AI34,"0.#"),1)=".",TRUE,FALSE)</formula>
    </cfRule>
  </conditionalFormatting>
  <conditionalFormatting sqref="AI33">
    <cfRule type="expression" dxfId="2751" priority="13475">
      <formula>IF(RIGHT(TEXT(AI33,"0.#"),1)=".",FALSE,TRUE)</formula>
    </cfRule>
    <cfRule type="expression" dxfId="2750" priority="13476">
      <formula>IF(RIGHT(TEXT(AI33,"0.#"),1)=".",TRUE,FALSE)</formula>
    </cfRule>
  </conditionalFormatting>
  <conditionalFormatting sqref="AI32">
    <cfRule type="expression" dxfId="2749" priority="13473">
      <formula>IF(RIGHT(TEXT(AI32,"0.#"),1)=".",FALSE,TRUE)</formula>
    </cfRule>
    <cfRule type="expression" dxfId="2748" priority="13474">
      <formula>IF(RIGHT(TEXT(AI32,"0.#"),1)=".",TRUE,FALSE)</formula>
    </cfRule>
  </conditionalFormatting>
  <conditionalFormatting sqref="AM32">
    <cfRule type="expression" dxfId="2747" priority="13471">
      <formula>IF(RIGHT(TEXT(AM32,"0.#"),1)=".",FALSE,TRUE)</formula>
    </cfRule>
    <cfRule type="expression" dxfId="2746" priority="13472">
      <formula>IF(RIGHT(TEXT(AM32,"0.#"),1)=".",TRUE,FALSE)</formula>
    </cfRule>
  </conditionalFormatting>
  <conditionalFormatting sqref="AM33">
    <cfRule type="expression" dxfId="2745" priority="13469">
      <formula>IF(RIGHT(TEXT(AM33,"0.#"),1)=".",FALSE,TRUE)</formula>
    </cfRule>
    <cfRule type="expression" dxfId="2744" priority="13470">
      <formula>IF(RIGHT(TEXT(AM33,"0.#"),1)=".",TRUE,FALSE)</formula>
    </cfRule>
  </conditionalFormatting>
  <conditionalFormatting sqref="AQ32:AQ34">
    <cfRule type="expression" dxfId="2743" priority="13461">
      <formula>IF(RIGHT(TEXT(AQ32,"0.#"),1)=".",FALSE,TRUE)</formula>
    </cfRule>
    <cfRule type="expression" dxfId="2742" priority="13462">
      <formula>IF(RIGHT(TEXT(AQ32,"0.#"),1)=".",TRUE,FALSE)</formula>
    </cfRule>
  </conditionalFormatting>
  <conditionalFormatting sqref="AU32:AU34">
    <cfRule type="expression" dxfId="2741" priority="13459">
      <formula>IF(RIGHT(TEXT(AU32,"0.#"),1)=".",FALSE,TRUE)</formula>
    </cfRule>
    <cfRule type="expression" dxfId="2740" priority="13460">
      <formula>IF(RIGHT(TEXT(AU32,"0.#"),1)=".",TRUE,FALSE)</formula>
    </cfRule>
  </conditionalFormatting>
  <conditionalFormatting sqref="AE53">
    <cfRule type="expression" dxfId="2739" priority="13393">
      <formula>IF(RIGHT(TEXT(AE53,"0.#"),1)=".",FALSE,TRUE)</formula>
    </cfRule>
    <cfRule type="expression" dxfId="2738" priority="13394">
      <formula>IF(RIGHT(TEXT(AE53,"0.#"),1)=".",TRUE,FALSE)</formula>
    </cfRule>
  </conditionalFormatting>
  <conditionalFormatting sqref="AE54">
    <cfRule type="expression" dxfId="2737" priority="13391">
      <formula>IF(RIGHT(TEXT(AE54,"0.#"),1)=".",FALSE,TRUE)</formula>
    </cfRule>
    <cfRule type="expression" dxfId="2736" priority="13392">
      <formula>IF(RIGHT(TEXT(AE54,"0.#"),1)=".",TRUE,FALSE)</formula>
    </cfRule>
  </conditionalFormatting>
  <conditionalFormatting sqref="AI54">
    <cfRule type="expression" dxfId="2735" priority="13385">
      <formula>IF(RIGHT(TEXT(AI54,"0.#"),1)=".",FALSE,TRUE)</formula>
    </cfRule>
    <cfRule type="expression" dxfId="2734" priority="13386">
      <formula>IF(RIGHT(TEXT(AI54,"0.#"),1)=".",TRUE,FALSE)</formula>
    </cfRule>
  </conditionalFormatting>
  <conditionalFormatting sqref="AI53">
    <cfRule type="expression" dxfId="2733" priority="13383">
      <formula>IF(RIGHT(TEXT(AI53,"0.#"),1)=".",FALSE,TRUE)</formula>
    </cfRule>
    <cfRule type="expression" dxfId="2732" priority="13384">
      <formula>IF(RIGHT(TEXT(AI53,"0.#"),1)=".",TRUE,FALSE)</formula>
    </cfRule>
  </conditionalFormatting>
  <conditionalFormatting sqref="AM53">
    <cfRule type="expression" dxfId="2731" priority="13381">
      <formula>IF(RIGHT(TEXT(AM53,"0.#"),1)=".",FALSE,TRUE)</formula>
    </cfRule>
    <cfRule type="expression" dxfId="2730" priority="13382">
      <formula>IF(RIGHT(TEXT(AM53,"0.#"),1)=".",TRUE,FALSE)</formula>
    </cfRule>
  </conditionalFormatting>
  <conditionalFormatting sqref="AM54">
    <cfRule type="expression" dxfId="2729" priority="13379">
      <formula>IF(RIGHT(TEXT(AM54,"0.#"),1)=".",FALSE,TRUE)</formula>
    </cfRule>
    <cfRule type="expression" dxfId="2728" priority="13380">
      <formula>IF(RIGHT(TEXT(AM54,"0.#"),1)=".",TRUE,FALSE)</formula>
    </cfRule>
  </conditionalFormatting>
  <conditionalFormatting sqref="AM55">
    <cfRule type="expression" dxfId="2727" priority="13377">
      <formula>IF(RIGHT(TEXT(AM55,"0.#"),1)=".",FALSE,TRUE)</formula>
    </cfRule>
    <cfRule type="expression" dxfId="2726" priority="13378">
      <formula>IF(RIGHT(TEXT(AM55,"0.#"),1)=".",TRUE,FALSE)</formula>
    </cfRule>
  </conditionalFormatting>
  <conditionalFormatting sqref="AE60">
    <cfRule type="expression" dxfId="2725" priority="13363">
      <formula>IF(RIGHT(TEXT(AE60,"0.#"),1)=".",FALSE,TRUE)</formula>
    </cfRule>
    <cfRule type="expression" dxfId="2724" priority="13364">
      <formula>IF(RIGHT(TEXT(AE60,"0.#"),1)=".",TRUE,FALSE)</formula>
    </cfRule>
  </conditionalFormatting>
  <conditionalFormatting sqref="AE61">
    <cfRule type="expression" dxfId="2723" priority="13361">
      <formula>IF(RIGHT(TEXT(AE61,"0.#"),1)=".",FALSE,TRUE)</formula>
    </cfRule>
    <cfRule type="expression" dxfId="2722" priority="13362">
      <formula>IF(RIGHT(TEXT(AE61,"0.#"),1)=".",TRUE,FALSE)</formula>
    </cfRule>
  </conditionalFormatting>
  <conditionalFormatting sqref="AE62">
    <cfRule type="expression" dxfId="2721" priority="13359">
      <formula>IF(RIGHT(TEXT(AE62,"0.#"),1)=".",FALSE,TRUE)</formula>
    </cfRule>
    <cfRule type="expression" dxfId="2720" priority="13360">
      <formula>IF(RIGHT(TEXT(AE62,"0.#"),1)=".",TRUE,FALSE)</formula>
    </cfRule>
  </conditionalFormatting>
  <conditionalFormatting sqref="AI62">
    <cfRule type="expression" dxfId="2719" priority="13357">
      <formula>IF(RIGHT(TEXT(AI62,"0.#"),1)=".",FALSE,TRUE)</formula>
    </cfRule>
    <cfRule type="expression" dxfId="2718" priority="13358">
      <formula>IF(RIGHT(TEXT(AI62,"0.#"),1)=".",TRUE,FALSE)</formula>
    </cfRule>
  </conditionalFormatting>
  <conditionalFormatting sqref="AI61">
    <cfRule type="expression" dxfId="2717" priority="13355">
      <formula>IF(RIGHT(TEXT(AI61,"0.#"),1)=".",FALSE,TRUE)</formula>
    </cfRule>
    <cfRule type="expression" dxfId="2716" priority="13356">
      <formula>IF(RIGHT(TEXT(AI61,"0.#"),1)=".",TRUE,FALSE)</formula>
    </cfRule>
  </conditionalFormatting>
  <conditionalFormatting sqref="AI60">
    <cfRule type="expression" dxfId="2715" priority="13353">
      <formula>IF(RIGHT(TEXT(AI60,"0.#"),1)=".",FALSE,TRUE)</formula>
    </cfRule>
    <cfRule type="expression" dxfId="2714" priority="13354">
      <formula>IF(RIGHT(TEXT(AI60,"0.#"),1)=".",TRUE,FALSE)</formula>
    </cfRule>
  </conditionalFormatting>
  <conditionalFormatting sqref="AM60">
    <cfRule type="expression" dxfId="2713" priority="13351">
      <formula>IF(RIGHT(TEXT(AM60,"0.#"),1)=".",FALSE,TRUE)</formula>
    </cfRule>
    <cfRule type="expression" dxfId="2712" priority="13352">
      <formula>IF(RIGHT(TEXT(AM60,"0.#"),1)=".",TRUE,FALSE)</formula>
    </cfRule>
  </conditionalFormatting>
  <conditionalFormatting sqref="AM61">
    <cfRule type="expression" dxfId="2711" priority="13349">
      <formula>IF(RIGHT(TEXT(AM61,"0.#"),1)=".",FALSE,TRUE)</formula>
    </cfRule>
    <cfRule type="expression" dxfId="2710" priority="13350">
      <formula>IF(RIGHT(TEXT(AM61,"0.#"),1)=".",TRUE,FALSE)</formula>
    </cfRule>
  </conditionalFormatting>
  <conditionalFormatting sqref="AM62">
    <cfRule type="expression" dxfId="2709" priority="13347">
      <formula>IF(RIGHT(TEXT(AM62,"0.#"),1)=".",FALSE,TRUE)</formula>
    </cfRule>
    <cfRule type="expression" dxfId="2708" priority="13348">
      <formula>IF(RIGHT(TEXT(AM62,"0.#"),1)=".",TRUE,FALSE)</formula>
    </cfRule>
  </conditionalFormatting>
  <conditionalFormatting sqref="AE87">
    <cfRule type="expression" dxfId="2707" priority="13333">
      <formula>IF(RIGHT(TEXT(AE87,"0.#"),1)=".",FALSE,TRUE)</formula>
    </cfRule>
    <cfRule type="expression" dxfId="2706" priority="13334">
      <formula>IF(RIGHT(TEXT(AE87,"0.#"),1)=".",TRUE,FALSE)</formula>
    </cfRule>
  </conditionalFormatting>
  <conditionalFormatting sqref="AE88">
    <cfRule type="expression" dxfId="2705" priority="13331">
      <formula>IF(RIGHT(TEXT(AE88,"0.#"),1)=".",FALSE,TRUE)</formula>
    </cfRule>
    <cfRule type="expression" dxfId="2704" priority="13332">
      <formula>IF(RIGHT(TEXT(AE88,"0.#"),1)=".",TRUE,FALSE)</formula>
    </cfRule>
  </conditionalFormatting>
  <conditionalFormatting sqref="AE89">
    <cfRule type="expression" dxfId="2703" priority="13329">
      <formula>IF(RIGHT(TEXT(AE89,"0.#"),1)=".",FALSE,TRUE)</formula>
    </cfRule>
    <cfRule type="expression" dxfId="2702" priority="13330">
      <formula>IF(RIGHT(TEXT(AE89,"0.#"),1)=".",TRUE,FALSE)</formula>
    </cfRule>
  </conditionalFormatting>
  <conditionalFormatting sqref="AI89">
    <cfRule type="expression" dxfId="2701" priority="13327">
      <formula>IF(RIGHT(TEXT(AI89,"0.#"),1)=".",FALSE,TRUE)</formula>
    </cfRule>
    <cfRule type="expression" dxfId="2700" priority="13328">
      <formula>IF(RIGHT(TEXT(AI89,"0.#"),1)=".",TRUE,FALSE)</formula>
    </cfRule>
  </conditionalFormatting>
  <conditionalFormatting sqref="AI88">
    <cfRule type="expression" dxfId="2699" priority="13325">
      <formula>IF(RIGHT(TEXT(AI88,"0.#"),1)=".",FALSE,TRUE)</formula>
    </cfRule>
    <cfRule type="expression" dxfId="2698" priority="13326">
      <formula>IF(RIGHT(TEXT(AI88,"0.#"),1)=".",TRUE,FALSE)</formula>
    </cfRule>
  </conditionalFormatting>
  <conditionalFormatting sqref="AI87">
    <cfRule type="expression" dxfId="2697" priority="13323">
      <formula>IF(RIGHT(TEXT(AI87,"0.#"),1)=".",FALSE,TRUE)</formula>
    </cfRule>
    <cfRule type="expression" dxfId="2696" priority="13324">
      <formula>IF(RIGHT(TEXT(AI87,"0.#"),1)=".",TRUE,FALSE)</formula>
    </cfRule>
  </conditionalFormatting>
  <conditionalFormatting sqref="AM88">
    <cfRule type="expression" dxfId="2695" priority="13319">
      <formula>IF(RIGHT(TEXT(AM88,"0.#"),1)=".",FALSE,TRUE)</formula>
    </cfRule>
    <cfRule type="expression" dxfId="2694" priority="13320">
      <formula>IF(RIGHT(TEXT(AM88,"0.#"),1)=".",TRUE,FALSE)</formula>
    </cfRule>
  </conditionalFormatting>
  <conditionalFormatting sqref="AM89">
    <cfRule type="expression" dxfId="2693" priority="13317">
      <formula>IF(RIGHT(TEXT(AM89,"0.#"),1)=".",FALSE,TRUE)</formula>
    </cfRule>
    <cfRule type="expression" dxfId="2692" priority="13318">
      <formula>IF(RIGHT(TEXT(AM89,"0.#"),1)=".",TRUE,FALSE)</formula>
    </cfRule>
  </conditionalFormatting>
  <conditionalFormatting sqref="AE92">
    <cfRule type="expression" dxfId="2691" priority="13303">
      <formula>IF(RIGHT(TEXT(AE92,"0.#"),1)=".",FALSE,TRUE)</formula>
    </cfRule>
    <cfRule type="expression" dxfId="2690" priority="13304">
      <formula>IF(RIGHT(TEXT(AE92,"0.#"),1)=".",TRUE,FALSE)</formula>
    </cfRule>
  </conditionalFormatting>
  <conditionalFormatting sqref="AE93">
    <cfRule type="expression" dxfId="2689" priority="13301">
      <formula>IF(RIGHT(TEXT(AE93,"0.#"),1)=".",FALSE,TRUE)</formula>
    </cfRule>
    <cfRule type="expression" dxfId="2688" priority="13302">
      <formula>IF(RIGHT(TEXT(AE93,"0.#"),1)=".",TRUE,FALSE)</formula>
    </cfRule>
  </conditionalFormatting>
  <conditionalFormatting sqref="AE94">
    <cfRule type="expression" dxfId="2687" priority="13299">
      <formula>IF(RIGHT(TEXT(AE94,"0.#"),1)=".",FALSE,TRUE)</formula>
    </cfRule>
    <cfRule type="expression" dxfId="2686" priority="13300">
      <formula>IF(RIGHT(TEXT(AE94,"0.#"),1)=".",TRUE,FALSE)</formula>
    </cfRule>
  </conditionalFormatting>
  <conditionalFormatting sqref="AI94">
    <cfRule type="expression" dxfId="2685" priority="13297">
      <formula>IF(RIGHT(TEXT(AI94,"0.#"),1)=".",FALSE,TRUE)</formula>
    </cfRule>
    <cfRule type="expression" dxfId="2684" priority="13298">
      <formula>IF(RIGHT(TEXT(AI94,"0.#"),1)=".",TRUE,FALSE)</formula>
    </cfRule>
  </conditionalFormatting>
  <conditionalFormatting sqref="AI93">
    <cfRule type="expression" dxfId="2683" priority="13295">
      <formula>IF(RIGHT(TEXT(AI93,"0.#"),1)=".",FALSE,TRUE)</formula>
    </cfRule>
    <cfRule type="expression" dxfId="2682" priority="13296">
      <formula>IF(RIGHT(TEXT(AI93,"0.#"),1)=".",TRUE,FALSE)</formula>
    </cfRule>
  </conditionalFormatting>
  <conditionalFormatting sqref="AI92">
    <cfRule type="expression" dxfId="2681" priority="13293">
      <formula>IF(RIGHT(TEXT(AI92,"0.#"),1)=".",FALSE,TRUE)</formula>
    </cfRule>
    <cfRule type="expression" dxfId="2680" priority="13294">
      <formula>IF(RIGHT(TEXT(AI92,"0.#"),1)=".",TRUE,FALSE)</formula>
    </cfRule>
  </conditionalFormatting>
  <conditionalFormatting sqref="AM92">
    <cfRule type="expression" dxfId="2679" priority="13291">
      <formula>IF(RIGHT(TEXT(AM92,"0.#"),1)=".",FALSE,TRUE)</formula>
    </cfRule>
    <cfRule type="expression" dxfId="2678" priority="13292">
      <formula>IF(RIGHT(TEXT(AM92,"0.#"),1)=".",TRUE,FALSE)</formula>
    </cfRule>
  </conditionalFormatting>
  <conditionalFormatting sqref="AM93">
    <cfRule type="expression" dxfId="2677" priority="13289">
      <formula>IF(RIGHT(TEXT(AM93,"0.#"),1)=".",FALSE,TRUE)</formula>
    </cfRule>
    <cfRule type="expression" dxfId="2676" priority="13290">
      <formula>IF(RIGHT(TEXT(AM93,"0.#"),1)=".",TRUE,FALSE)</formula>
    </cfRule>
  </conditionalFormatting>
  <conditionalFormatting sqref="AM94">
    <cfRule type="expression" dxfId="2675" priority="13287">
      <formula>IF(RIGHT(TEXT(AM94,"0.#"),1)=".",FALSE,TRUE)</formula>
    </cfRule>
    <cfRule type="expression" dxfId="2674" priority="13288">
      <formula>IF(RIGHT(TEXT(AM94,"0.#"),1)=".",TRUE,FALSE)</formula>
    </cfRule>
  </conditionalFormatting>
  <conditionalFormatting sqref="AE97">
    <cfRule type="expression" dxfId="2673" priority="13273">
      <formula>IF(RIGHT(TEXT(AE97,"0.#"),1)=".",FALSE,TRUE)</formula>
    </cfRule>
    <cfRule type="expression" dxfId="2672" priority="13274">
      <formula>IF(RIGHT(TEXT(AE97,"0.#"),1)=".",TRUE,FALSE)</formula>
    </cfRule>
  </conditionalFormatting>
  <conditionalFormatting sqref="AE98">
    <cfRule type="expression" dxfId="2671" priority="13271">
      <formula>IF(RIGHT(TEXT(AE98,"0.#"),1)=".",FALSE,TRUE)</formula>
    </cfRule>
    <cfRule type="expression" dxfId="2670" priority="13272">
      <formula>IF(RIGHT(TEXT(AE98,"0.#"),1)=".",TRUE,FALSE)</formula>
    </cfRule>
  </conditionalFormatting>
  <conditionalFormatting sqref="AE99">
    <cfRule type="expression" dxfId="2669" priority="13269">
      <formula>IF(RIGHT(TEXT(AE99,"0.#"),1)=".",FALSE,TRUE)</formula>
    </cfRule>
    <cfRule type="expression" dxfId="2668" priority="13270">
      <formula>IF(RIGHT(TEXT(AE99,"0.#"),1)=".",TRUE,FALSE)</formula>
    </cfRule>
  </conditionalFormatting>
  <conditionalFormatting sqref="AI99">
    <cfRule type="expression" dxfId="2667" priority="13267">
      <formula>IF(RIGHT(TEXT(AI99,"0.#"),1)=".",FALSE,TRUE)</formula>
    </cfRule>
    <cfRule type="expression" dxfId="2666" priority="13268">
      <formula>IF(RIGHT(TEXT(AI99,"0.#"),1)=".",TRUE,FALSE)</formula>
    </cfRule>
  </conditionalFormatting>
  <conditionalFormatting sqref="AI98">
    <cfRule type="expression" dxfId="2665" priority="13265">
      <formula>IF(RIGHT(TEXT(AI98,"0.#"),1)=".",FALSE,TRUE)</formula>
    </cfRule>
    <cfRule type="expression" dxfId="2664" priority="13266">
      <formula>IF(RIGHT(TEXT(AI98,"0.#"),1)=".",TRUE,FALSE)</formula>
    </cfRule>
  </conditionalFormatting>
  <conditionalFormatting sqref="AI97">
    <cfRule type="expression" dxfId="2663" priority="13263">
      <formula>IF(RIGHT(TEXT(AI97,"0.#"),1)=".",FALSE,TRUE)</formula>
    </cfRule>
    <cfRule type="expression" dxfId="2662" priority="13264">
      <formula>IF(RIGHT(TEXT(AI97,"0.#"),1)=".",TRUE,FALSE)</formula>
    </cfRule>
  </conditionalFormatting>
  <conditionalFormatting sqref="AM97">
    <cfRule type="expression" dxfId="2661" priority="13261">
      <formula>IF(RIGHT(TEXT(AM97,"0.#"),1)=".",FALSE,TRUE)</formula>
    </cfRule>
    <cfRule type="expression" dxfId="2660" priority="13262">
      <formula>IF(RIGHT(TEXT(AM97,"0.#"),1)=".",TRUE,FALSE)</formula>
    </cfRule>
  </conditionalFormatting>
  <conditionalFormatting sqref="AM98">
    <cfRule type="expression" dxfId="2659" priority="13259">
      <formula>IF(RIGHT(TEXT(AM98,"0.#"),1)=".",FALSE,TRUE)</formula>
    </cfRule>
    <cfRule type="expression" dxfId="2658" priority="13260">
      <formula>IF(RIGHT(TEXT(AM98,"0.#"),1)=".",TRUE,FALSE)</formula>
    </cfRule>
  </conditionalFormatting>
  <conditionalFormatting sqref="AM99">
    <cfRule type="expression" dxfId="2657" priority="13257">
      <formula>IF(RIGHT(TEXT(AM99,"0.#"),1)=".",FALSE,TRUE)</formula>
    </cfRule>
    <cfRule type="expression" dxfId="2656" priority="13258">
      <formula>IF(RIGHT(TEXT(AM99,"0.#"),1)=".",TRUE,FALSE)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E105">
    <cfRule type="expression" dxfId="2647" priority="13225">
      <formula>IF(RIGHT(TEXT(AE105,"0.#"),1)=".",FALSE,TRUE)</formula>
    </cfRule>
    <cfRule type="expression" dxfId="2646" priority="13226">
      <formula>IF(RIGHT(TEXT(AE105,"0.#"),1)=".",TRUE,FALSE)</formula>
    </cfRule>
  </conditionalFormatting>
  <conditionalFormatting sqref="AI105">
    <cfRule type="expression" dxfId="2645" priority="13223">
      <formula>IF(RIGHT(TEXT(AI105,"0.#"),1)=".",FALSE,TRUE)</formula>
    </cfRule>
    <cfRule type="expression" dxfId="2644" priority="13224">
      <formula>IF(RIGHT(TEXT(AI105,"0.#"),1)=".",TRUE,FALSE)</formula>
    </cfRule>
  </conditionalFormatting>
  <conditionalFormatting sqref="AM105">
    <cfRule type="expression" dxfId="2643" priority="13221">
      <formula>IF(RIGHT(TEXT(AM105,"0.#"),1)=".",FALSE,TRUE)</formula>
    </cfRule>
    <cfRule type="expression" dxfId="2642" priority="13222">
      <formula>IF(RIGHT(TEXT(AM105,"0.#"),1)=".",TRUE,FALSE)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M107">
    <cfRule type="expression" dxfId="2637" priority="13213">
      <formula>IF(RIGHT(TEXT(AM107,"0.#"),1)=".",FALSE,TRUE)</formula>
    </cfRule>
    <cfRule type="expression" dxfId="2636" priority="13214">
      <formula>IF(RIGHT(TEXT(AM107,"0.#"),1)=".",TRUE,FALSE)</formula>
    </cfRule>
  </conditionalFormatting>
  <conditionalFormatting sqref="AE108">
    <cfRule type="expression" dxfId="2635" priority="13211">
      <formula>IF(RIGHT(TEXT(AE108,"0.#"),1)=".",FALSE,TRUE)</formula>
    </cfRule>
    <cfRule type="expression" dxfId="2634" priority="13212">
      <formula>IF(RIGHT(TEXT(AE108,"0.#"),1)=".",TRUE,FALSE)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I111">
    <cfRule type="expression" dxfId="2621" priority="13195">
      <formula>IF(RIGHT(TEXT(AI111,"0.#"),1)=".",FALSE,TRUE)</formula>
    </cfRule>
    <cfRule type="expression" dxfId="2620" priority="13196">
      <formula>IF(RIGHT(TEXT(AI111,"0.#"),1)=".",TRUE,FALSE)</formula>
    </cfRule>
  </conditionalFormatting>
  <conditionalFormatting sqref="AM111">
    <cfRule type="expression" dxfId="2619" priority="13193">
      <formula>IF(RIGHT(TEXT(AM111,"0.#"),1)=".",FALSE,TRUE)</formula>
    </cfRule>
    <cfRule type="expression" dxfId="2618" priority="13194">
      <formula>IF(RIGHT(TEXT(AM111,"0.#"),1)=".",TRUE,FALSE)</formula>
    </cfRule>
  </conditionalFormatting>
  <conditionalFormatting sqref="AE113">
    <cfRule type="expression" dxfId="2617" priority="13189">
      <formula>IF(RIGHT(TEXT(AE113,"0.#"),1)=".",FALSE,TRUE)</formula>
    </cfRule>
    <cfRule type="expression" dxfId="2616" priority="13190">
      <formula>IF(RIGHT(TEXT(AE113,"0.#"),1)=".",TRUE,FALSE)</formula>
    </cfRule>
  </conditionalFormatting>
  <conditionalFormatting sqref="AI113">
    <cfRule type="expression" dxfId="2615" priority="13187">
      <formula>IF(RIGHT(TEXT(AI113,"0.#"),1)=".",FALSE,TRUE)</formula>
    </cfRule>
    <cfRule type="expression" dxfId="2614" priority="13188">
      <formula>IF(RIGHT(TEXT(AI113,"0.#"),1)=".",TRUE,FALSE)</formula>
    </cfRule>
  </conditionalFormatting>
  <conditionalFormatting sqref="AM113">
    <cfRule type="expression" dxfId="2613" priority="13185">
      <formula>IF(RIGHT(TEXT(AM113,"0.#"),1)=".",FALSE,TRUE)</formula>
    </cfRule>
    <cfRule type="expression" dxfId="2612" priority="13186">
      <formula>IF(RIGHT(TEXT(AM113,"0.#"),1)=".",TRUE,FALSE)</formula>
    </cfRule>
  </conditionalFormatting>
  <conditionalFormatting sqref="AE114">
    <cfRule type="expression" dxfId="2611" priority="13183">
      <formula>IF(RIGHT(TEXT(AE114,"0.#"),1)=".",FALSE,TRUE)</formula>
    </cfRule>
    <cfRule type="expression" dxfId="2610" priority="13184">
      <formula>IF(RIGHT(TEXT(AE114,"0.#"),1)=".",TRUE,FALSE)</formula>
    </cfRule>
  </conditionalFormatting>
  <conditionalFormatting sqref="AI114">
    <cfRule type="expression" dxfId="2609" priority="13181">
      <formula>IF(RIGHT(TEXT(AI114,"0.#"),1)=".",FALSE,TRUE)</formula>
    </cfRule>
    <cfRule type="expression" dxfId="2608" priority="13182">
      <formula>IF(RIGHT(TEXT(AI114,"0.#"),1)=".",TRUE,FALSE)</formula>
    </cfRule>
  </conditionalFormatting>
  <conditionalFormatting sqref="AM114">
    <cfRule type="expression" dxfId="2607" priority="13179">
      <formula>IF(RIGHT(TEXT(AM114,"0.#"),1)=".",FALSE,TRUE)</formula>
    </cfRule>
    <cfRule type="expression" dxfId="2606" priority="13180">
      <formula>IF(RIGHT(TEXT(AM114,"0.#"),1)=".",TRUE,FALSE)</formula>
    </cfRule>
  </conditionalFormatting>
  <conditionalFormatting sqref="AE116 AQ116">
    <cfRule type="expression" dxfId="2605" priority="13175">
      <formula>IF(RIGHT(TEXT(AE116,"0.#"),1)=".",FALSE,TRUE)</formula>
    </cfRule>
    <cfRule type="expression" dxfId="2604" priority="13176">
      <formula>IF(RIGHT(TEXT(AE116,"0.#"),1)=".",TRUE,FALSE)</formula>
    </cfRule>
  </conditionalFormatting>
  <conditionalFormatting sqref="AI116">
    <cfRule type="expression" dxfId="2603" priority="13173">
      <formula>IF(RIGHT(TEXT(AI116,"0.#"),1)=".",FALSE,TRUE)</formula>
    </cfRule>
    <cfRule type="expression" dxfId="2602" priority="13174">
      <formula>IF(RIGHT(TEXT(AI116,"0.#"),1)=".",TRUE,FALSE)</formula>
    </cfRule>
  </conditionalFormatting>
  <conditionalFormatting sqref="AE117 AM117">
    <cfRule type="expression" dxfId="2601" priority="13169">
      <formula>IF(RIGHT(TEXT(AE117,"0.#"),1)=".",FALSE,TRUE)</formula>
    </cfRule>
    <cfRule type="expression" dxfId="2600" priority="13170">
      <formula>IF(RIGHT(TEXT(AE117,"0.#"),1)=".",TRUE,FALSE)</formula>
    </cfRule>
  </conditionalFormatting>
  <conditionalFormatting sqref="AI117">
    <cfRule type="expression" dxfId="2599" priority="13167">
      <formula>IF(RIGHT(TEXT(AI117,"0.#"),1)=".",FALSE,TRUE)</formula>
    </cfRule>
    <cfRule type="expression" dxfId="2598" priority="13168">
      <formula>IF(RIGHT(TEXT(AI117,"0.#"),1)=".",TRUE,FALSE)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E122 AQ122">
    <cfRule type="expression" dxfId="2589" priority="13147">
      <formula>IF(RIGHT(TEXT(AE122,"0.#"),1)=".",FALSE,TRUE)</formula>
    </cfRule>
    <cfRule type="expression" dxfId="2588" priority="13148">
      <formula>IF(RIGHT(TEXT(AE122,"0.#"),1)=".",TRUE,FALSE)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134:AE135 AI134:AI135 AM134:AM135 AQ134:AQ135 AU134:AU135">
    <cfRule type="expression" dxfId="2547" priority="13075">
      <formula>IF(RIGHT(TEXT(AE134,"0.#"),1)=".",FALSE,TRUE)</formula>
    </cfRule>
    <cfRule type="expression" dxfId="2546" priority="13076">
      <formula>IF(RIGHT(TEXT(AE134,"0.#"),1)=".",TRUE,FALSE)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39:AO866">
    <cfRule type="expression" dxfId="2515" priority="6645">
      <formula>IF(AND(AL839&gt;=0, RIGHT(TEXT(AL839,"0.#"),1)&lt;&gt;"."),TRUE,FALSE)</formula>
    </cfRule>
    <cfRule type="expression" dxfId="2514" priority="6646">
      <formula>IF(AND(AL839&gt;=0, RIGHT(TEXT(AL839,"0.#"),1)="."),TRUE,FALSE)</formula>
    </cfRule>
    <cfRule type="expression" dxfId="2513" priority="6647">
      <formula>IF(AND(AL839&lt;0, RIGHT(TEXT(AL839,"0.#"),1)&lt;&gt;"."),TRUE,FALSE)</formula>
    </cfRule>
    <cfRule type="expression" dxfId="2512" priority="6648">
      <formula>IF(AND(AL839&lt;0, RIGHT(TEXT(AL839,"0.#"),1)="."),TRUE,FALSE)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39:Y866">
    <cfRule type="expression" dxfId="2441" priority="2973">
      <formula>IF(RIGHT(TEXT(Y839,"0.#"),1)=".",FALSE,TRUE)</formula>
    </cfRule>
    <cfRule type="expression" dxfId="2440" priority="2974">
      <formula>IF(RIGHT(TEXT(Y839,"0.#"),1)=".",TRUE,FALSE)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2:AO1131">
    <cfRule type="expression" dxfId="2411" priority="2879">
      <formula>IF(AND(AL1102&gt;=0, RIGHT(TEXT(AL1102,"0.#"),1)&lt;&gt;"."),TRUE,FALSE)</formula>
    </cfRule>
    <cfRule type="expression" dxfId="2410" priority="2880">
      <formula>IF(AND(AL1102&gt;=0, RIGHT(TEXT(AL1102,"0.#"),1)="."),TRUE,FALSE)</formula>
    </cfRule>
    <cfRule type="expression" dxfId="2409" priority="2881">
      <formula>IF(AND(AL1102&lt;0, RIGHT(TEXT(AL1102,"0.#"),1)&lt;&gt;"."),TRUE,FALSE)</formula>
    </cfRule>
    <cfRule type="expression" dxfId="2408" priority="2882">
      <formula>IF(AND(AL1102&lt;0, RIGHT(TEXT(AL1102,"0.#"),1)="."),TRUE,FALSE)</formula>
    </cfRule>
  </conditionalFormatting>
  <conditionalFormatting sqref="Y1102:Y1131">
    <cfRule type="expression" dxfId="2407" priority="2877">
      <formula>IF(RIGHT(TEXT(Y1102,"0.#"),1)=".",FALSE,TRUE)</formula>
    </cfRule>
    <cfRule type="expression" dxfId="2406" priority="2878">
      <formula>IF(RIGHT(TEXT(Y1102,"0.#"),1)=".",TRUE,FALSE)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7:AO838">
    <cfRule type="expression" dxfId="2397" priority="2831">
      <formula>IF(AND(AL837&gt;=0, RIGHT(TEXT(AL837,"0.#"),1)&lt;&gt;"."),TRUE,FALSE)</formula>
    </cfRule>
    <cfRule type="expression" dxfId="2396" priority="2832">
      <formula>IF(AND(AL837&gt;=0, RIGHT(TEXT(AL837,"0.#"),1)="."),TRUE,FALSE)</formula>
    </cfRule>
    <cfRule type="expression" dxfId="2395" priority="2833">
      <formula>IF(AND(AL837&lt;0, RIGHT(TEXT(AL837,"0.#"),1)&lt;&gt;"."),TRUE,FALSE)</formula>
    </cfRule>
    <cfRule type="expression" dxfId="2394" priority="2834">
      <formula>IF(AND(AL837&lt;0, RIGHT(TEXT(AL837,"0.#"),1)="."),TRUE,FALSE)</formula>
    </cfRule>
  </conditionalFormatting>
  <conditionalFormatting sqref="Y837:Y838">
    <cfRule type="expression" dxfId="2393" priority="2829">
      <formula>IF(RIGHT(TEXT(Y837,"0.#"),1)=".",FALSE,TRUE)</formula>
    </cfRule>
    <cfRule type="expression" dxfId="2392" priority="2830">
      <formula>IF(RIGHT(TEXT(Y837,"0.#"),1)=".",TRUE,FALSE)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2:Y899">
    <cfRule type="expression" dxfId="2075" priority="2089">
      <formula>IF(RIGHT(TEXT(Y872,"0.#"),1)=".",FALSE,TRUE)</formula>
    </cfRule>
    <cfRule type="expression" dxfId="2074" priority="2090">
      <formula>IF(RIGHT(TEXT(Y872,"0.#"),1)=".",TRUE,FALSE)</formula>
    </cfRule>
  </conditionalFormatting>
  <conditionalFormatting sqref="Y870:Y871">
    <cfRule type="expression" dxfId="2073" priority="2083">
      <formula>IF(RIGHT(TEXT(Y870,"0.#"),1)=".",FALSE,TRUE)</formula>
    </cfRule>
    <cfRule type="expression" dxfId="2072" priority="2084">
      <formula>IF(RIGHT(TEXT(Y870,"0.#"),1)=".",TRUE,FALSE)</formula>
    </cfRule>
  </conditionalFormatting>
  <conditionalFormatting sqref="Y905:Y932">
    <cfRule type="expression" dxfId="2071" priority="2077">
      <formula>IF(RIGHT(TEXT(Y905,"0.#"),1)=".",FALSE,TRUE)</formula>
    </cfRule>
    <cfRule type="expression" dxfId="2070" priority="2078">
      <formula>IF(RIGHT(TEXT(Y905,"0.#"),1)=".",TRUE,FALSE)</formula>
    </cfRule>
  </conditionalFormatting>
  <conditionalFormatting sqref="Y903:Y904">
    <cfRule type="expression" dxfId="2069" priority="2071">
      <formula>IF(RIGHT(TEXT(Y903,"0.#"),1)=".",FALSE,TRUE)</formula>
    </cfRule>
    <cfRule type="expression" dxfId="2068" priority="2072">
      <formula>IF(RIGHT(TEXT(Y903,"0.#"),1)=".",TRUE,FALSE)</formula>
    </cfRule>
  </conditionalFormatting>
  <conditionalFormatting sqref="Y938:Y965">
    <cfRule type="expression" dxfId="2067" priority="2065">
      <formula>IF(RIGHT(TEXT(Y938,"0.#"),1)=".",FALSE,TRUE)</formula>
    </cfRule>
    <cfRule type="expression" dxfId="2066" priority="2066">
      <formula>IF(RIGHT(TEXT(Y938,"0.#"),1)=".",TRUE,FALSE)</formula>
    </cfRule>
  </conditionalFormatting>
  <conditionalFormatting sqref="Y936:Y937">
    <cfRule type="expression" dxfId="2065" priority="2059">
      <formula>IF(RIGHT(TEXT(Y936,"0.#"),1)=".",FALSE,TRUE)</formula>
    </cfRule>
    <cfRule type="expression" dxfId="2064" priority="2060">
      <formula>IF(RIGHT(TEXT(Y936,"0.#"),1)=".",TRUE,FALSE)</formula>
    </cfRule>
  </conditionalFormatting>
  <conditionalFormatting sqref="Y971:Y998">
    <cfRule type="expression" dxfId="2063" priority="2053">
      <formula>IF(RIGHT(TEXT(Y971,"0.#"),1)=".",FALSE,TRUE)</formula>
    </cfRule>
    <cfRule type="expression" dxfId="2062" priority="2054">
      <formula>IF(RIGHT(TEXT(Y971,"0.#"),1)=".",TRUE,FALSE)</formula>
    </cfRule>
  </conditionalFormatting>
  <conditionalFormatting sqref="Y969:Y970">
    <cfRule type="expression" dxfId="2061" priority="2047">
      <formula>IF(RIGHT(TEXT(Y969,"0.#"),1)=".",FALSE,TRUE)</formula>
    </cfRule>
    <cfRule type="expression" dxfId="2060" priority="2048">
      <formula>IF(RIGHT(TEXT(Y969,"0.#"),1)=".",TRUE,FALSE)</formula>
    </cfRule>
  </conditionalFormatting>
  <conditionalFormatting sqref="Y1004:Y1031">
    <cfRule type="expression" dxfId="2059" priority="2041">
      <formula>IF(RIGHT(TEXT(Y1004,"0.#"),1)=".",FALSE,TRUE)</formula>
    </cfRule>
    <cfRule type="expression" dxfId="2058" priority="2042">
      <formula>IF(RIGHT(TEXT(Y1004,"0.#"),1)=".",TRUE,FALSE)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K14:AQ16">
    <cfRule type="expression" dxfId="721" priority="21">
      <formula>IF(RIGHT(TEXT(AK14,"0.#"),1)=".",FALSE,TRUE)</formula>
    </cfRule>
    <cfRule type="expression" dxfId="720" priority="22">
      <formula>IF(RIGHT(TEXT(AK14,"0.#"),1)=".",TRUE,FALSE)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9:AJ19">
    <cfRule type="expression" dxfId="717" priority="17">
      <formula>IF(RIGHT(TEXT(AD19,"0.#"),1)=".",FALSE,TRUE)</formula>
    </cfRule>
    <cfRule type="expression" dxfId="716" priority="18">
      <formula>IF(RIGHT(TEXT(AD19,"0.#"),1)=".",TRUE,FALSE)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552</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2018-05-29T08:18:56Z</cp:lastPrinted>
  <dcterms:created xsi:type="dcterms:W3CDTF">2012-03-13T00:50:25Z</dcterms:created>
  <dcterms:modified xsi:type="dcterms:W3CDTF">2018-07-09T07:32:31Z</dcterms:modified>
</cp:coreProperties>
</file>