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 yWindow="-60" windowWidth="11850" windowHeight="95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<sst xmlns="http://schemas.openxmlformats.org/spreadsheetml/2006/main" count="2955" uniqueCount="641">
  <si>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</si>
  <si>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</si>
  <si>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</si>
  <si>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</si>
  <si>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</si>
  <si>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</si>
  <si>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</si>
  <si>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</si>
  <si>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</si>
  <si>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</si>
  <si>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</si>
  <si>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</si>
  <si>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</si>
  <si>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</si>
  <si>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</si>
  <si>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</si>
  <si>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</si>
  <si>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</si>
  <si>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</si>
  <si>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</si>
  <si>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</si>
  <si>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</si>
  <si>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</si>
  <si>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</si>
  <si>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</si>
  <si>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</si>
  <si>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</si>
  <si>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</si>
  <si>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</si>
  <si>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</si>
  <si>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</si>
  <si>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</si>
  <si>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</si>
  <si>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</si>
  <si>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</si>
  <si>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</si>
  <si>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</si>
  <si>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</si>
  <si>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</si>
  <si>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</si>
  <si>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</si>
  <si>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</si>
  <si>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</si>
  <si>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</si>
  <si>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</si>
  <si>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</si>
  <si>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</si>
  <si>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</si>
  <si>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</si>
  <si>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</si>
  <si>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</si>
  <si>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</si>
  <si>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</si>
  <si>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</si>
  <si>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</si>
  <si>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</si>
  <si>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</si>
  <si>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</si>
  <si>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</si>
  <si>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</si>
  <si>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</si>
  <si>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</si>
  <si>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</si>
  <si>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</si>
  <si>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</si>
  <si>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</si>
  <si>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</si>
  <si>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</si>
  <si>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</si>
  <si>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</si>
  <si>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</si>
  <si>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</si>
  <si>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</si>
  <si>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</si>
  <si>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</si>
  <si>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</si>
  <si>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</si>
  <si>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</si>
  <si>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</si>
  <si>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</si>
  <si>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</si>
  <si>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</si>
  <si>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</si>
  <si>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</si>
  <si>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</si>
  <si>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</si>
  <si>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</si>
  <si>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</si>
  <si>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</si>
  <si>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</si>
  <si>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</si>
  <si>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</si>
  <si>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</si>
  <si>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</si>
  <si>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</si>
  <si>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</si>
  <si>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</si>
  <si>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</si>
  <si>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</si>
  <si>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</si>
  <si>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</si>
  <si>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</si>
  <si>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</si>
  <si>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</si>
  <si>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</si>
  <si>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</si>
  <si>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</si>
  <si>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</si>
  <si>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</si>
  <si>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</si>
  <si>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</si>
  <si>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</si>
  <si>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</si>
  <si>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</si>
  <si>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</si>
  <si>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</si>
  <si>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</si>
  <si>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</si>
  <si>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</si>
  <si>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</si>
  <si>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</si>
  <si>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</si>
  <si>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</si>
  <si>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</si>
  <si>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</si>
  <si>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</si>
  <si>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</si>
  <si>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</si>
  <si>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</si>
  <si>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</si>
  <si>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</si>
  <si>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</si>
  <si>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</si>
  <si>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</si>
  <si>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</si>
  <si>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</si>
  <si>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</si>
  <si>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</si>
  <si>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</si>
  <si>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</si>
  <si>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</si>
  <si>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</si>
  <si>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</si>
  <si>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</si>
  <si>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</si>
  <si>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</si>
  <si>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</si>
  <si>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</si>
  <si>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</si>
  <si>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</si>
  <si>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</si>
  <si>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</si>
  <si>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</si>
  <si>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</si>
  <si>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</si>
  <si>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</si>
  <si>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</si>
  <si>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</si>
  <si>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</si>
  <si>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</si>
  <si>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</si>
  <si>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</si>
  <si>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</si>
  <si>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</si>
  <si>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</si>
  <si>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</si>
  <si>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</si>
  <si>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</si>
  <si>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</si>
  <si>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</si>
  <si>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</si>
  <si>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</si>
  <si>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</si>
  <si>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</si>
  <si>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</si>
  <si>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</si>
  <si>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</si>
  <si>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</si>
  <si>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</si>
  <si>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</si>
  <si>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</si>
  <si>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</si>
  <si>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</si>
  <si>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</si>
  <si>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</si>
  <si>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</si>
  <si>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</si>
  <si>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</si>
  <si>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</si>
  <si>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</si>
  <si>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</si>
  <si>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</si>
  <si>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</si>
  <si>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</si>
  <si>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</si>
  <si>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</si>
  <si>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</si>
  <si>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</si>
  <si>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</si>
  <si>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</si>
  <si>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</si>
  <si>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</si>
  <si>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</si>
  <si>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</si>
  <si>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</si>
  <si>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</si>
  <si>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</si>
  <si>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</si>
  <si>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</si>
  <si>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</si>
  <si>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</si>
  <si>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</si>
  <si>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</si>
  <si>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</si>
  <si>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</si>
  <si>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</si>
  <si>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</si>
  <si>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</si>
  <si>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</si>
  <si>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</si>
  <si>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</si>
  <si>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</si>
  <si>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</si>
  <si>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</si>
  <si>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</si>
  <si>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</si>
  <si>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</si>
  <si>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</si>
  <si>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</si>
  <si>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</si>
  <si>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</si>
  <si>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</si>
  <si>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</si>
  <si>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</si>
  <si>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</si>
  <si>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</si>
  <si>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</si>
  <si>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</si>
  <si>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</si>
  <si>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</si>
  <si>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</si>
  <si>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</si>
  <si>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</si>
  <si>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</si>
  <si>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</si>
  <si>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</si>
  <si>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</si>
  <si>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</si>
  <si>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</si>
  <si>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</si>
  <si>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</si>
  <si>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</si>
  <si>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</si>
  <si>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</si>
  <si>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</si>
  <si>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</si>
  <si>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</si>
  <si>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</si>
  <si>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</si>
  <si>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</si>
  <si>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</si>
  <si>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</si>
  <si>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</si>
  <si>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</si>
  <si>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</si>
  <si>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</si>
  <si>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</si>
  <si>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</si>
  <si>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</si>
  <si>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</si>
  <si>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</si>
  <si>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</si>
  <si>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</si>
  <si>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</si>
  <si>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</si>
  <si>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</si>
  <si>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</si>
  <si>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</si>
  <si>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</si>
  <si>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</si>
  <si>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</si>
  <si>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</si>
  <si>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</si>
  <si>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</si>
  <si>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</si>
  <si>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</si>
  <si>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</si>
  <si>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</si>
  <si>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</si>
  <si>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</si>
  <si>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</si>
  <si>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</si>
  <si>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</si>
  <si>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</si>
  <si>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</si>
  <si>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</si>
  <si>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</si>
  <si>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</si>
  <si>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</si>
  <si>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</si>
  <si>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</si>
  <si>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</si>
  <si>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</si>
  <si>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</si>
  <si>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</si>
  <si>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</si>
  <si>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</si>
  <si>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</si>
  <si>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</si>
  <si>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</si>
  <si>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</si>
  <si>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</si>
  <si>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</si>
  <si>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</si>
  <si>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</si>
  <si>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</si>
  <si>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</si>
  <si>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</si>
  <si>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</si>
  <si>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</si>
  <si>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</si>
  <si>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</si>
  <si>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</si>
  <si>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</si>
  <si>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</si>
  <si>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</si>
  <si>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</si>
  <si>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</si>
  <si>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</si>
  <si>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</si>
  <si>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</si>
  <si>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</si>
  <si>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</si>
  <si>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</si>
  <si>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</si>
  <si>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</si>
  <si>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</si>
  <si>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</si>
  <si>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</si>
  <si>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</si>
  <si>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</si>
  <si>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</si>
  <si>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</si>
  <si>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</si>
  <si>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</si>
  <si>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</si>
  <si>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</si>
  <si>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</si>
  <si>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</si>
  <si>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</si>
  <si>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</si>
  <si>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</si>
  <si>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</si>
  <si>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</si>
  <si>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</si>
  <si>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</si>
  <si>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</si>
  <si>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</si>
  <si>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</si>
  <si>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</si>
  <si>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</si>
  <si>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</si>
  <si>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</si>
  <si>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</si>
  <si>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</si>
  <si>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</si>
  <si>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</si>
  <si>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</si>
  <si>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</si>
  <si>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</si>
  <si>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</si>
  <si>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</si>
  <si>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</si>
  <si>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</si>
  <si>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</si>
  <si>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</si>
  <si>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</si>
  <si>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</si>
  <si>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</si>
  <si>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</si>
  <si>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</si>
  <si>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</si>
  <si>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</si>
  <si>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</si>
  <si>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</si>
  <si>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</si>
  <si>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</si>
  <si>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</si>
  <si>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</si>
  <si>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</si>
  <si>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</si>
  <si>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</si>
  <si>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</si>
  <si>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</si>
  <si>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</si>
  <si>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</si>
  <si>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</si>
  <si>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</si>
  <si>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</si>
  <si>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</si>
  <si>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</si>
  <si>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</si>
  <si>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</si>
  <si>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</si>
  <si>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</si>
  <si>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</si>
  <si>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</si>
  <si>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</si>
  <si>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</si>
  <si>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</si>
  <si>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</si>
  <si>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</si>
  <si>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</si>
  <si>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</si>
  <si>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</si>
  <si>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</si>
  <si>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</si>
  <si>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</si>
  <si>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</si>
  <si>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</si>
  <si>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</si>
  <si>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</si>
  <si>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</si>
  <si>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</si>
  <si>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</si>
  <si>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</si>
  <si>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</si>
  <si>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</si>
  <si>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</si>
  <si>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</si>
  <si>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</si>
  <si>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</si>
  <si>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</si>
  <si>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</si>
  <si>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</si>
  <si>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</si>
  <si>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</si>
  <si>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</si>
  <si>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</si>
  <si>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</si>
  <si>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</si>
  <si>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</si>
  <si>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</si>
  <si>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</si>
  <si>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</si>
  <si>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</si>
  <si>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</si>
  <si>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</si>
  <si>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</si>
  <si>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</si>
  <si>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</si>
  <si>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</si>
  <si>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</si>
  <si>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</si>
  <si>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</si>
  <si>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</si>
  <si>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</si>
  <si>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</si>
  <si>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</si>
  <si>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</si>
  <si>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</si>
  <si>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</si>
  <si>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</si>
  <si>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</si>
  <si>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</si>
  <si>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</si>
  <si>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</si>
  <si>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</si>
  <si>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</si>
  <si>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</si>
  <si>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</si>
  <si>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</si>
  <si>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</si>
  <si>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</si>
  <si>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</si>
  <si>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</si>
  <si>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</si>
  <si>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</si>
  <si>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</si>
  <si>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</si>
  <si>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</si>
  <si>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</si>
  <si>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</si>
  <si>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</si>
  <si>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</si>
  <si>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</si>
  <si>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</si>
  <si>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</si>
  <si>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</si>
  <si>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</si>
  <si>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</si>
  <si>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</si>
  <si>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</si>
  <si>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</si>
  <si>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</si>
  <si>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</si>
  <si>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</si>
  <si>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</si>
  <si>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</si>
  <si>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</si>
  <si>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</si>
  <si>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</si>
  <si>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</si>
  <si>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</si>
  <si>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</si>
  <si>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</si>
  <si>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</si>
  <si>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</si>
  <si>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</si>
  <si>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</si>
  <si>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</si>
  <si>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</si>
  <si>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</si>
  <si>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</si>
  <si>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</si>
  <si>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</si>
  <si>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</si>
  <si>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</si>
  <si>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</si>
  <si>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</si>
  <si>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</si>
  <si>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</si>
  <si>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</si>
  <si>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</si>
  <si>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</si>
  <si>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</si>
  <si>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</si>
  <si>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</si>
  <si>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</si>
  <si>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</si>
  <si>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</si>
  <si>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</si>
  <si>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</si>
  <si>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</si>
  <si>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</si>
  <si>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</si>
  <si>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</si>
  <si>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</si>
  <si>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</si>
  <si>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</si>
  <si>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</si>
  <si>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</si>
  <si>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</si>
  <si>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</si>
  <si>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</si>
  <si>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</si>
  <si>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</si>
  <si>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</si>
  <si>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</si>
  <si>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</si>
  <si>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</si>
  <si>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障害保健福祉部</t>
    <rPh sb="0" eb="2">
      <t>ショウガイ</t>
    </rPh>
    <rPh sb="2" eb="4">
      <t>ホケン</t>
    </rPh>
    <rPh sb="4" eb="7">
      <t>フクシブ</t>
    </rPh>
    <phoneticPr fontId="5"/>
  </si>
  <si>
    <t>精神・障害保健課</t>
    <rPh sb="0" eb="2">
      <t>セイシン</t>
    </rPh>
    <rPh sb="3" eb="5">
      <t>ショウガイ</t>
    </rPh>
    <rPh sb="5" eb="7">
      <t>ホケン</t>
    </rPh>
    <rPh sb="7" eb="8">
      <t>カ</t>
    </rPh>
    <phoneticPr fontId="5"/>
  </si>
  <si>
    <t>武田　康久</t>
    <rPh sb="0" eb="2">
      <t>タケダ</t>
    </rPh>
    <rPh sb="3" eb="5">
      <t>ヤスヒサ</t>
    </rPh>
    <phoneticPr fontId="5"/>
  </si>
  <si>
    <t>○</t>
  </si>
  <si>
    <t>障害者医療費</t>
    <rPh sb="0" eb="3">
      <t>ショウガイシャ</t>
    </rPh>
    <rPh sb="3" eb="6">
      <t>イリョウヒ</t>
    </rPh>
    <phoneticPr fontId="5"/>
  </si>
  <si>
    <t>障害者の日常生活及び社会生活を総合的に支援するための法律第95条第1項第2号及び第3号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6">
      <t>ダイ</t>
    </rPh>
    <rPh sb="37" eb="38">
      <t>ゴウ</t>
    </rPh>
    <rPh sb="38" eb="39">
      <t>オヨ</t>
    </rPh>
    <rPh sb="40" eb="41">
      <t>ダイ</t>
    </rPh>
    <rPh sb="42" eb="43">
      <t>ゴウ</t>
    </rPh>
    <phoneticPr fontId="5"/>
  </si>
  <si>
    <t>障害者医療費の国庫負担について
（平成21年5月19日厚生労働省発障第0519001号）</t>
    <rPh sb="0" eb="3">
      <t>ショウガイシャ</t>
    </rPh>
    <rPh sb="3" eb="6">
      <t>イリョウヒ</t>
    </rPh>
    <rPh sb="7" eb="9">
      <t>コッコ</t>
    </rPh>
    <rPh sb="9" eb="11">
      <t>フタン</t>
    </rPh>
    <rPh sb="17" eb="19">
      <t>ヘイセイ</t>
    </rPh>
    <rPh sb="21" eb="22">
      <t>ネン</t>
    </rPh>
    <rPh sb="23" eb="24">
      <t>ガツ</t>
    </rPh>
    <rPh sb="26" eb="27">
      <t>ニチ</t>
    </rPh>
    <rPh sb="27" eb="29">
      <t>コウセイ</t>
    </rPh>
    <rPh sb="29" eb="32">
      <t>ロウドウショウ</t>
    </rPh>
    <rPh sb="32" eb="33">
      <t>ハツ</t>
    </rPh>
    <rPh sb="33" eb="34">
      <t>ショウ</t>
    </rPh>
    <rPh sb="34" eb="35">
      <t>ダイ</t>
    </rPh>
    <rPh sb="42" eb="43">
      <t>ゴウ</t>
    </rPh>
    <phoneticPr fontId="5"/>
  </si>
  <si>
    <t>自立支援医療受診者の医療費を軽減し、障害者・児の心身の障害を除去・軽減することによって、自立した日常生活又は社会生活を営むことができるようにすることを目的とする。</t>
    <phoneticPr fontId="5"/>
  </si>
  <si>
    <t>障害者の日常生活及び社会生活を総合的に支援するための法律第５８条第１項の規定により、障害者・児の障害を除去・軽減するために指定自立支援医療機関において必要な医療を受けた際、同法第92条第3号及び第93条第1号の規定により都道府県等が支弁した費用に対して法第95条第1項第2号及び第3号により、50／100を国が負担する制度。</t>
    <phoneticPr fontId="5"/>
  </si>
  <si>
    <t>-</t>
  </si>
  <si>
    <t>-</t>
    <phoneticPr fontId="5"/>
  </si>
  <si>
    <t>-</t>
    <phoneticPr fontId="5"/>
  </si>
  <si>
    <t>-</t>
    <phoneticPr fontId="5"/>
  </si>
  <si>
    <t>-</t>
    <phoneticPr fontId="5"/>
  </si>
  <si>
    <t>-</t>
    <phoneticPr fontId="5"/>
  </si>
  <si>
    <t>-</t>
    <phoneticPr fontId="5"/>
  </si>
  <si>
    <t>障害者医療費負担金</t>
    <rPh sb="0" eb="3">
      <t>ショウガイシャ</t>
    </rPh>
    <rPh sb="3" eb="6">
      <t>イリョウヒ</t>
    </rPh>
    <rPh sb="6" eb="9">
      <t>フタンキン</t>
    </rPh>
    <phoneticPr fontId="5"/>
  </si>
  <si>
    <t>-</t>
    <phoneticPr fontId="5"/>
  </si>
  <si>
    <t>-</t>
    <phoneticPr fontId="5"/>
  </si>
  <si>
    <t>本事業は法令に基づき、障害者・児の障害を除去・軽減する医療を受けた際に都道府県等が支弁した費用に対し国が負担する経費であり、定量的な成果目標を示すことは困難である。</t>
    <phoneticPr fontId="5"/>
  </si>
  <si>
    <t>予算執行率の向上</t>
    <phoneticPr fontId="5"/>
  </si>
  <si>
    <t>％</t>
    <phoneticPr fontId="5"/>
  </si>
  <si>
    <t>レセプト件数</t>
    <phoneticPr fontId="5"/>
  </si>
  <si>
    <t>件</t>
    <rPh sb="0" eb="1">
      <t>ケン</t>
    </rPh>
    <phoneticPr fontId="5"/>
  </si>
  <si>
    <t>執行率
（執行額÷歳出予算現額×100）</t>
    <rPh sb="5" eb="7">
      <t>シッコウ</t>
    </rPh>
    <rPh sb="7" eb="8">
      <t>ガク</t>
    </rPh>
    <rPh sb="9" eb="11">
      <t>サイシュツ</t>
    </rPh>
    <rPh sb="11" eb="13">
      <t>ヨサン</t>
    </rPh>
    <rPh sb="13" eb="15">
      <t>ゲンガク</t>
    </rPh>
    <phoneticPr fontId="5"/>
  </si>
  <si>
    <t>-</t>
    <phoneticPr fontId="5"/>
  </si>
  <si>
    <t>１レセプト当たりの金額
単位当たりコスト ＝ Ｘ ／ Ｙ
Ｘ：「各年度における執行額」
Ｙ：「各年度におけるレセプト件数」</t>
    <phoneticPr fontId="5"/>
  </si>
  <si>
    <t>円/１レセプト</t>
    <phoneticPr fontId="5"/>
  </si>
  <si>
    <t>X / Y</t>
    <phoneticPr fontId="5"/>
  </si>
  <si>
    <t>209,426百万円
/33,073,390件</t>
    <rPh sb="7" eb="9">
      <t>ヒャクマン</t>
    </rPh>
    <rPh sb="9" eb="10">
      <t>エン</t>
    </rPh>
    <rPh sb="22" eb="23">
      <t>ケン</t>
    </rPh>
    <phoneticPr fontId="5"/>
  </si>
  <si>
    <t>必要な保健福祉サービスが的確に提供される体制を整備し、障害者の地域における生活を総合的に支援すること</t>
    <phoneticPr fontId="5"/>
  </si>
  <si>
    <t>-</t>
    <phoneticPr fontId="5"/>
  </si>
  <si>
    <t>-</t>
    <phoneticPr fontId="5"/>
  </si>
  <si>
    <t>自立支援医療受診者の医療費を軽減し、障害者・障害児の心身の障害の状態の軽減にかかる負担を緩和することによって、自立した日常生活又は社会生活を営むことができるようにする効果があると見込んでいる。</t>
    <phoneticPr fontId="5"/>
  </si>
  <si>
    <t>-</t>
    <phoneticPr fontId="5"/>
  </si>
  <si>
    <t>-</t>
    <phoneticPr fontId="5"/>
  </si>
  <si>
    <t>障害者の日常生活及び社会生活を総合的に支援するための法律に基づき、障害者及び障害児が自立した日常生活又は社会生活を営むために必要な医療費を支給する本事業は、障害者施策を推進するためにも必要な事業である。</t>
    <phoneticPr fontId="5"/>
  </si>
  <si>
    <t>障害者の日常生活及び社会生活を総合的に支援するための法律に基づき、地方自治体が自立支援医療に要した費用に対して国が一定の割合で負担を行う必要がある。</t>
    <phoneticPr fontId="5"/>
  </si>
  <si>
    <t>障害者の日常生活及び社会生活を総合的に支援するための法律に基づき、障害者及び障害児が自立した日常生活又は社会生活を営むために必要な医療費を支給する事業であり、優先度の高い事業である。</t>
    <phoneticPr fontId="5"/>
  </si>
  <si>
    <t>‐</t>
  </si>
  <si>
    <t>無</t>
  </si>
  <si>
    <t>所得水準に応じて負担の上限額を設定している。</t>
    <phoneticPr fontId="5"/>
  </si>
  <si>
    <t>所得水準に応じて負担の上限額を設定しており、真に必要な経費を計上している。</t>
    <phoneticPr fontId="5"/>
  </si>
  <si>
    <t>障害の除去・軽減を行うために必要な医療にかかる経費に限定している。</t>
    <phoneticPr fontId="5"/>
  </si>
  <si>
    <t>-</t>
    <phoneticPr fontId="5"/>
  </si>
  <si>
    <t>自立支援医療費を支給することにより必要な医療が受けやすくなり、障害者及び障害児が自立した日常生活又は社会生活を営むことができるようになるための制度であり、実効性の高い手段である。</t>
    <phoneticPr fontId="5"/>
  </si>
  <si>
    <t>-</t>
    <phoneticPr fontId="5"/>
  </si>
  <si>
    <t>事業の実施に当たっては、レセプト件数や単価等の実績を勘案し、必要な予算額を確保してきたところ。</t>
    <phoneticPr fontId="5"/>
  </si>
  <si>
    <t>引き続き、必要な予算を確保しつつ適切な事業の実施に努めることとする。</t>
    <phoneticPr fontId="5"/>
  </si>
  <si>
    <t>【概算要求額が３００億円を超える事業につき１シートにより作成する理由】
本負担金は、障害者・児の障害の状態を軽減するために必要な医療に要する経費を支弁することが法律に義務づけられた事業である。また、各都道府県等の実績を集計し、支出先の上位団体の各支出額を明示した。</t>
    <phoneticPr fontId="5"/>
  </si>
  <si>
    <t>485</t>
    <phoneticPr fontId="5"/>
  </si>
  <si>
    <t>440</t>
    <phoneticPr fontId="5"/>
  </si>
  <si>
    <t>384</t>
    <phoneticPr fontId="5"/>
  </si>
  <si>
    <t>748</t>
    <phoneticPr fontId="5"/>
  </si>
  <si>
    <t>746</t>
    <phoneticPr fontId="5"/>
  </si>
  <si>
    <t>762</t>
    <phoneticPr fontId="5"/>
  </si>
  <si>
    <t>729</t>
    <phoneticPr fontId="5"/>
  </si>
  <si>
    <t>厚生労働省</t>
  </si>
  <si>
    <t>医療費</t>
    <rPh sb="0" eb="3">
      <t>イリョウヒ</t>
    </rPh>
    <phoneticPr fontId="5"/>
  </si>
  <si>
    <t>自立支援医療費の支給に要する費用</t>
    <rPh sb="0" eb="2">
      <t>ジリツ</t>
    </rPh>
    <rPh sb="2" eb="4">
      <t>シエン</t>
    </rPh>
    <rPh sb="4" eb="6">
      <t>イリョウ</t>
    </rPh>
    <rPh sb="6" eb="7">
      <t>ヒ</t>
    </rPh>
    <rPh sb="8" eb="10">
      <t>シキュウ</t>
    </rPh>
    <rPh sb="11" eb="12">
      <t>ヨウ</t>
    </rPh>
    <rPh sb="14" eb="16">
      <t>ヒヨウ</t>
    </rPh>
    <phoneticPr fontId="5"/>
  </si>
  <si>
    <t>-</t>
    <phoneticPr fontId="5"/>
  </si>
  <si>
    <t>-</t>
    <phoneticPr fontId="5"/>
  </si>
  <si>
    <t>集計中</t>
    <rPh sb="0" eb="3">
      <t>シュウケイチュウ</t>
    </rPh>
    <phoneticPr fontId="5"/>
  </si>
  <si>
    <t>A.東京都</t>
    <rPh sb="2" eb="5">
      <t>トウキョウト</t>
    </rPh>
    <phoneticPr fontId="5"/>
  </si>
  <si>
    <t>自立支援医療制度の実施主体</t>
    <phoneticPr fontId="5"/>
  </si>
  <si>
    <t>自立支援医療制度の実施主体</t>
    <phoneticPr fontId="5"/>
  </si>
  <si>
    <t>自立支援医療制度の実施主体</t>
    <phoneticPr fontId="5"/>
  </si>
  <si>
    <t>自立支援医療制度の実施主体</t>
    <phoneticPr fontId="5"/>
  </si>
  <si>
    <t>自立支援医療制度の実施主体</t>
    <phoneticPr fontId="5"/>
  </si>
  <si>
    <t>補助金等交付</t>
  </si>
  <si>
    <t>-</t>
    <phoneticPr fontId="5"/>
  </si>
  <si>
    <t>-</t>
    <phoneticPr fontId="5"/>
  </si>
  <si>
    <t>-</t>
    <phoneticPr fontId="5"/>
  </si>
  <si>
    <t>-</t>
    <phoneticPr fontId="5"/>
  </si>
  <si>
    <t>-</t>
    <phoneticPr fontId="5"/>
  </si>
  <si>
    <t>東京都</t>
    <phoneticPr fontId="5"/>
  </si>
  <si>
    <t>大阪市</t>
    <phoneticPr fontId="5"/>
  </si>
  <si>
    <t>大阪府</t>
    <phoneticPr fontId="5"/>
  </si>
  <si>
    <t>札幌市</t>
    <phoneticPr fontId="5"/>
  </si>
  <si>
    <t>横浜市</t>
    <phoneticPr fontId="5"/>
  </si>
  <si>
    <t>北海道</t>
    <phoneticPr fontId="5"/>
  </si>
  <si>
    <t>埼玉県</t>
    <phoneticPr fontId="5"/>
  </si>
  <si>
    <t>名古屋市</t>
    <phoneticPr fontId="5"/>
  </si>
  <si>
    <t>京都市</t>
    <phoneticPr fontId="5"/>
  </si>
  <si>
    <t>沖縄県</t>
    <phoneticPr fontId="5"/>
  </si>
  <si>
    <t>自立支援医療受診者の医療費を軽減し、障害者・児の心身の障害を除去・軽減することによって、自立した日常生活又は社会生活を営むことができるようにする。
（レセプト件数：33,073,390（H27）、34,498,437（H28）、集計中（H29））</t>
    <rPh sb="114" eb="117">
      <t>シュウケイチュウ</t>
    </rPh>
    <phoneticPr fontId="5"/>
  </si>
  <si>
    <t>216,803百万円
/34,498,437件</t>
    <rPh sb="7" eb="9">
      <t>ヒャクマン</t>
    </rPh>
    <rPh sb="9" eb="10">
      <t>エン</t>
    </rPh>
    <rPh sb="22" eb="23">
      <t>ケン</t>
    </rPh>
    <phoneticPr fontId="5"/>
  </si>
  <si>
    <t>229,541百万円/39,776,243件</t>
    <rPh sb="7" eb="9">
      <t>ヒャクマン</t>
    </rPh>
    <rPh sb="9" eb="10">
      <t>エン</t>
    </rPh>
    <rPh sb="21" eb="22">
      <t>ケン</t>
    </rPh>
    <phoneticPr fontId="5"/>
  </si>
  <si>
    <t>Ⅸ-1-1　障害者の地域における生活を総合的に支援するため、障害者の生活の場、働く場や地域における支援体制を整備すること</t>
    <phoneticPr fontId="5"/>
  </si>
  <si>
    <t>点検対象外</t>
    <rPh sb="0" eb="2">
      <t>テンケン</t>
    </rPh>
    <rPh sb="2" eb="4">
      <t>タイショウ</t>
    </rPh>
    <rPh sb="4" eb="5">
      <t>ソト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</si>
</sst>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82443</xdr:colOff>
      <xdr:row>116</xdr:row>
      <xdr:rowOff>302559</xdr:rowOff>
    </xdr:from>
    <xdr:to>
      <xdr:col>42</xdr:col>
      <xdr:colOff>75639</xdr:colOff>
      <xdr:row>116</xdr:row>
      <xdr:rowOff>549088</xdr:rowOff>
    </xdr:to>
    <xdr:sp macro="" textlink="">
      <xdr:nvSpPr>
        <xdr:cNvPr id="2" name="テキスト ボックス 1"/>
        <xdr:cNvSpPr txBox="1"/>
      </xdr:nvSpPr>
      <xdr:spPr>
        <a:xfrm>
          <a:off x="7838514" y="16086845"/>
          <a:ext cx="809625"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38</xdr:col>
      <xdr:colOff>57631</xdr:colOff>
      <xdr:row>115</xdr:row>
      <xdr:rowOff>40821</xdr:rowOff>
    </xdr:from>
    <xdr:to>
      <xdr:col>42</xdr:col>
      <xdr:colOff>50827</xdr:colOff>
      <xdr:row>115</xdr:row>
      <xdr:rowOff>287350</xdr:rowOff>
    </xdr:to>
    <xdr:sp macro="" textlink="">
      <xdr:nvSpPr>
        <xdr:cNvPr id="3" name="テキスト ボックス 2"/>
        <xdr:cNvSpPr txBox="1"/>
      </xdr:nvSpPr>
      <xdr:spPr>
        <a:xfrm>
          <a:off x="7813702" y="15525750"/>
          <a:ext cx="809625"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a:p>
          <a:endParaRPr kumimoji="1" lang="ja-JP" altLang="en-US" sz="1100"/>
        </a:p>
      </xdr:txBody>
    </xdr:sp>
    <xdr:clientData/>
  </xdr:twoCellAnchor>
  <xdr:twoCellAnchor>
    <xdr:from>
      <xdr:col>22</xdr:col>
      <xdr:colOff>0</xdr:colOff>
      <xdr:row>740</xdr:row>
      <xdr:rowOff>0</xdr:rowOff>
    </xdr:from>
    <xdr:to>
      <xdr:col>31</xdr:col>
      <xdr:colOff>29393</xdr:colOff>
      <xdr:row>741</xdr:row>
      <xdr:rowOff>291665</xdr:rowOff>
    </xdr:to>
    <xdr:sp macro="" textlink="">
      <xdr:nvSpPr>
        <xdr:cNvPr id="5" name="テキスト ボックス 4"/>
        <xdr:cNvSpPr txBox="1"/>
      </xdr:nvSpPr>
      <xdr:spPr>
        <a:xfrm>
          <a:off x="4572000" y="42654682"/>
          <a:ext cx="1899757" cy="63802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２２０，４８２百万円</a:t>
          </a:r>
        </a:p>
      </xdr:txBody>
    </xdr:sp>
    <xdr:clientData/>
  </xdr:twoCellAnchor>
  <xdr:twoCellAnchor>
    <xdr:from>
      <xdr:col>18</xdr:col>
      <xdr:colOff>121228</xdr:colOff>
      <xdr:row>742</xdr:row>
      <xdr:rowOff>34635</xdr:rowOff>
    </xdr:from>
    <xdr:to>
      <xdr:col>36</xdr:col>
      <xdr:colOff>41502</xdr:colOff>
      <xdr:row>744</xdr:row>
      <xdr:rowOff>163285</xdr:rowOff>
    </xdr:to>
    <xdr:sp macro="" textlink="">
      <xdr:nvSpPr>
        <xdr:cNvPr id="6" name="大かっこ 5"/>
        <xdr:cNvSpPr/>
      </xdr:nvSpPr>
      <xdr:spPr>
        <a:xfrm>
          <a:off x="3795157" y="43618314"/>
          <a:ext cx="3594202" cy="8362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742</xdr:row>
      <xdr:rowOff>0</xdr:rowOff>
    </xdr:from>
    <xdr:to>
      <xdr:col>35</xdr:col>
      <xdr:colOff>183850</xdr:colOff>
      <xdr:row>745</xdr:row>
      <xdr:rowOff>73293</xdr:rowOff>
    </xdr:to>
    <xdr:sp macro="" textlink="">
      <xdr:nvSpPr>
        <xdr:cNvPr id="7" name="テキスト ボックス 6"/>
        <xdr:cNvSpPr txBox="1"/>
      </xdr:nvSpPr>
      <xdr:spPr>
        <a:xfrm>
          <a:off x="3948545" y="43347409"/>
          <a:ext cx="3508941" cy="111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障害者の日常生活及び社会生活を総合的に支援するための法律第</a:t>
          </a:r>
          <a:r>
            <a:rPr kumimoji="1" lang="en-US" altLang="ja-JP" sz="1100"/>
            <a:t>95</a:t>
          </a:r>
          <a:r>
            <a:rPr kumimoji="1" lang="ja-JP" altLang="en-US" sz="1100"/>
            <a:t>条第</a:t>
          </a:r>
          <a:r>
            <a:rPr kumimoji="1" lang="en-US" altLang="ja-JP" sz="1100"/>
            <a:t>1</a:t>
          </a:r>
          <a:r>
            <a:rPr kumimoji="1" lang="ja-JP" altLang="en-US" sz="1100"/>
            <a:t>項第</a:t>
          </a:r>
          <a:r>
            <a:rPr kumimoji="1" lang="en-US" altLang="ja-JP" sz="1100"/>
            <a:t>2</a:t>
          </a:r>
          <a:r>
            <a:rPr kumimoji="1" lang="ja-JP" altLang="en-US" sz="1100"/>
            <a:t>号及び第</a:t>
          </a:r>
          <a:r>
            <a:rPr kumimoji="1" lang="en-US" altLang="ja-JP" sz="1100"/>
            <a:t>3</a:t>
          </a:r>
          <a:r>
            <a:rPr kumimoji="1" lang="ja-JP" altLang="en-US" sz="1100"/>
            <a:t>号に基づき、都道府県等が自立支援医療費の支給に要した費用のうち</a:t>
          </a:r>
          <a:r>
            <a:rPr kumimoji="1" lang="en-US" altLang="ja-JP" sz="1100"/>
            <a:t>50/100</a:t>
          </a:r>
          <a:r>
            <a:rPr kumimoji="1" lang="ja-JP" altLang="en-US" sz="1100"/>
            <a:t>を負担</a:t>
          </a:r>
        </a:p>
      </xdr:txBody>
    </xdr:sp>
    <xdr:clientData/>
  </xdr:twoCellAnchor>
  <xdr:twoCellAnchor>
    <xdr:from>
      <xdr:col>26</xdr:col>
      <xdr:colOff>155864</xdr:colOff>
      <xdr:row>744</xdr:row>
      <xdr:rowOff>173182</xdr:rowOff>
    </xdr:from>
    <xdr:to>
      <xdr:col>26</xdr:col>
      <xdr:colOff>155865</xdr:colOff>
      <xdr:row>745</xdr:row>
      <xdr:rowOff>142910</xdr:rowOff>
    </xdr:to>
    <xdr:cxnSp macro="">
      <xdr:nvCxnSpPr>
        <xdr:cNvPr id="8" name="直線矢印コネクタ 7"/>
        <xdr:cNvCxnSpPr/>
      </xdr:nvCxnSpPr>
      <xdr:spPr>
        <a:xfrm>
          <a:off x="5559137" y="44213318"/>
          <a:ext cx="1" cy="3160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162050</xdr:colOff>
      <xdr:row>745</xdr:row>
      <xdr:rowOff>242455</xdr:rowOff>
    </xdr:from>
    <xdr:to>
      <xdr:col>32</xdr:col>
      <xdr:colOff>122866</xdr:colOff>
      <xdr:row>746</xdr:row>
      <xdr:rowOff>175235</xdr:rowOff>
    </xdr:to>
    <xdr:sp macro="" textlink="">
      <xdr:nvSpPr>
        <xdr:cNvPr id="9" name="テキスト ボックス 8"/>
        <xdr:cNvSpPr txBox="1"/>
      </xdr:nvSpPr>
      <xdr:spPr>
        <a:xfrm>
          <a:off x="4856514" y="44887491"/>
          <a:ext cx="1797781" cy="286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2473</xdr:colOff>
      <xdr:row>746</xdr:row>
      <xdr:rowOff>207818</xdr:rowOff>
    </xdr:from>
    <xdr:to>
      <xdr:col>31</xdr:col>
      <xdr:colOff>46773</xdr:colOff>
      <xdr:row>748</xdr:row>
      <xdr:rowOff>324530</xdr:rowOff>
    </xdr:to>
    <xdr:sp macro="" textlink="">
      <xdr:nvSpPr>
        <xdr:cNvPr id="10" name="テキスト ボックス 9"/>
        <xdr:cNvSpPr txBox="1"/>
      </xdr:nvSpPr>
      <xdr:spPr>
        <a:xfrm>
          <a:off x="4492830" y="45206639"/>
          <a:ext cx="1881264" cy="824284"/>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a:t>
          </a:r>
          <a:r>
            <a:rPr kumimoji="1" lang="ja-JP" altLang="en-US" sz="1400">
              <a:solidFill>
                <a:schemeClr val="tx1"/>
              </a:solidFill>
            </a:rPr>
            <a:t>市町村</a:t>
          </a:r>
          <a:endParaRPr kumimoji="1" lang="en-US" altLang="ja-JP" sz="1400">
            <a:solidFill>
              <a:schemeClr val="tx1"/>
            </a:solidFill>
          </a:endParaRPr>
        </a:p>
        <a:p>
          <a:pPr algn="ctr">
            <a:lnSpc>
              <a:spcPts val="1500"/>
            </a:lnSpc>
          </a:pPr>
          <a:r>
            <a:rPr kumimoji="1" lang="ja-JP" altLang="en-US" sz="1200">
              <a:solidFill>
                <a:schemeClr val="tx1"/>
              </a:solidFill>
            </a:rPr>
            <a:t>（</a:t>
          </a:r>
          <a:r>
            <a:rPr kumimoji="1" lang="en-US" altLang="ja-JP" sz="1200" baseline="0">
              <a:solidFill>
                <a:schemeClr val="tx1"/>
              </a:solidFill>
            </a:rPr>
            <a:t>1,778</a:t>
          </a:r>
          <a:r>
            <a:rPr kumimoji="1" lang="ja-JP" altLang="en-US" sz="1200">
              <a:solidFill>
                <a:schemeClr val="tx1"/>
              </a:solidFill>
              <a:latin typeface="+mn-ea"/>
              <a:ea typeface="+mn-ea"/>
            </a:rPr>
            <a:t>自治体</a:t>
          </a:r>
          <a:r>
            <a:rPr kumimoji="1" lang="ja-JP" altLang="en-US" sz="1200">
              <a:solidFill>
                <a:schemeClr val="tx1"/>
              </a:solidFill>
            </a:rPr>
            <a:t>）</a:t>
          </a:r>
          <a:endParaRPr kumimoji="1" lang="en-US" altLang="ja-JP" sz="12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ea"/>
              <a:ea typeface="+mn-ea"/>
              <a:cs typeface="+mn-cs"/>
            </a:rPr>
            <a:t>２２０，４８２百万円</a:t>
          </a:r>
          <a:endParaRPr kumimoji="1" lang="en-US" altLang="ja-JP" sz="1200">
            <a:solidFill>
              <a:schemeClr val="dk1"/>
            </a:solidFill>
            <a:latin typeface="+mn-ea"/>
            <a:ea typeface="+mn-ea"/>
            <a:cs typeface="+mn-cs"/>
          </a:endParaRPr>
        </a:p>
      </xdr:txBody>
    </xdr:sp>
    <xdr:clientData/>
  </xdr:twoCellAnchor>
  <xdr:twoCellAnchor>
    <xdr:from>
      <xdr:col>20</xdr:col>
      <xdr:colOff>27215</xdr:colOff>
      <xdr:row>749</xdr:row>
      <xdr:rowOff>59376</xdr:rowOff>
    </xdr:from>
    <xdr:to>
      <xdr:col>33</xdr:col>
      <xdr:colOff>50407</xdr:colOff>
      <xdr:row>750</xdr:row>
      <xdr:rowOff>71510</xdr:rowOff>
    </xdr:to>
    <xdr:sp macro="" textlink="">
      <xdr:nvSpPr>
        <xdr:cNvPr id="11" name="大かっこ 10"/>
        <xdr:cNvSpPr/>
      </xdr:nvSpPr>
      <xdr:spPr>
        <a:xfrm>
          <a:off x="4109358" y="46119555"/>
          <a:ext cx="2676585" cy="365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76332</xdr:colOff>
      <xdr:row>749</xdr:row>
      <xdr:rowOff>92991</xdr:rowOff>
    </xdr:from>
    <xdr:to>
      <xdr:col>32</xdr:col>
      <xdr:colOff>146759</xdr:colOff>
      <xdr:row>750</xdr:row>
      <xdr:rowOff>111979</xdr:rowOff>
    </xdr:to>
    <xdr:sp macro="" textlink="">
      <xdr:nvSpPr>
        <xdr:cNvPr id="13" name="テキスト ボックス 12"/>
        <xdr:cNvSpPr txBox="1"/>
      </xdr:nvSpPr>
      <xdr:spPr>
        <a:xfrm>
          <a:off x="4362582" y="46153170"/>
          <a:ext cx="2315606" cy="372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自立支援医療制度の実施主体</a:t>
          </a:r>
        </a:p>
      </xdr:txBody>
    </xdr:sp>
    <xdr:clientData/>
  </xdr:twoCellAnchor>
  <xdr:twoCellAnchor>
    <xdr:from>
      <xdr:col>38</xdr:col>
      <xdr:colOff>78441</xdr:colOff>
      <xdr:row>100</xdr:row>
      <xdr:rowOff>22412</xdr:rowOff>
    </xdr:from>
    <xdr:to>
      <xdr:col>42</xdr:col>
      <xdr:colOff>71637</xdr:colOff>
      <xdr:row>100</xdr:row>
      <xdr:rowOff>268941</xdr:rowOff>
    </xdr:to>
    <xdr:sp macro="" textlink="">
      <xdr:nvSpPr>
        <xdr:cNvPr id="14" name="テキスト ボックス 13"/>
        <xdr:cNvSpPr txBox="1"/>
      </xdr:nvSpPr>
      <xdr:spPr>
        <a:xfrm>
          <a:off x="7743265" y="14489206"/>
          <a:ext cx="800019"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t="s">
        <v>484</v>
      </c>
      <c r="AP2" s="943"/>
      <c r="AQ2" s="943"/>
      <c r="AR2" s="79" t="str">
        <f>IF(OR(AO2="　", AO2=""), "", "-")</f>
        <v/>
      </c>
      <c r="AS2" s="944">
        <v>727</v>
      </c>
      <c r="AT2" s="944"/>
      <c r="AU2" s="944"/>
      <c r="AV2" s="52" t="str">
        <f>IF(AW2="", "", "-")</f>
        <v/>
      </c>
      <c r="AW2" s="915"/>
      <c r="AX2" s="915"/>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555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180</v>
      </c>
      <c r="H5" s="845"/>
      <c r="I5" s="845"/>
      <c r="J5" s="845"/>
      <c r="K5" s="845"/>
      <c r="L5" s="845"/>
      <c r="M5" s="846" t="s">
        <v>66</v>
      </c>
      <c r="N5" s="847"/>
      <c r="O5" s="847"/>
      <c r="P5" s="847"/>
      <c r="Q5" s="847"/>
      <c r="R5" s="848"/>
      <c r="S5" s="849" t="s">
        <v>131</v>
      </c>
      <c r="T5" s="845"/>
      <c r="U5" s="845"/>
      <c r="V5" s="845"/>
      <c r="W5" s="845"/>
      <c r="X5" s="850"/>
      <c r="Y5" s="703" t="s">
        <v>3</v>
      </c>
      <c r="Z5" s="544"/>
      <c r="AA5" s="544"/>
      <c r="AB5" s="544"/>
      <c r="AC5" s="544"/>
      <c r="AD5" s="545"/>
      <c r="AE5" s="704" t="s">
        <v>552</v>
      </c>
      <c r="AF5" s="704"/>
      <c r="AG5" s="704"/>
      <c r="AH5" s="704"/>
      <c r="AI5" s="704"/>
      <c r="AJ5" s="704"/>
      <c r="AK5" s="704"/>
      <c r="AL5" s="704"/>
      <c r="AM5" s="704"/>
      <c r="AN5" s="704"/>
      <c r="AO5" s="704"/>
      <c r="AP5" s="705"/>
      <c r="AQ5" s="706" t="s">
        <v>553</v>
      </c>
      <c r="AR5" s="707"/>
      <c r="AS5" s="707"/>
      <c r="AT5" s="707"/>
      <c r="AU5" s="707"/>
      <c r="AV5" s="707"/>
      <c r="AW5" s="707"/>
      <c r="AX5" s="708"/>
    </row>
    <row r="6" spans="1:50" ht="27.75"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26" t="s">
        <v>548</v>
      </c>
      <c r="Z7" s="444"/>
      <c r="AA7" s="444"/>
      <c r="AB7" s="444"/>
      <c r="AC7" s="444"/>
      <c r="AD7" s="927"/>
      <c r="AE7" s="916" t="s">
        <v>557</v>
      </c>
      <c r="AF7" s="917"/>
      <c r="AG7" s="917"/>
      <c r="AH7" s="917"/>
      <c r="AI7" s="917"/>
      <c r="AJ7" s="917"/>
      <c r="AK7" s="917"/>
      <c r="AL7" s="917"/>
      <c r="AM7" s="917"/>
      <c r="AN7" s="917"/>
      <c r="AO7" s="917"/>
      <c r="AP7" s="917"/>
      <c r="AQ7" s="917"/>
      <c r="AR7" s="917"/>
      <c r="AS7" s="917"/>
      <c r="AT7" s="917"/>
      <c r="AU7" s="917"/>
      <c r="AV7" s="917"/>
      <c r="AW7" s="917"/>
      <c r="AX7" s="918"/>
    </row>
    <row r="8" spans="1:50" ht="27.75" customHeight="1" x14ac:dyDescent="0.15">
      <c r="A8" s="496" t="s">
        <v>389</v>
      </c>
      <c r="B8" s="497"/>
      <c r="C8" s="497"/>
      <c r="D8" s="497"/>
      <c r="E8" s="497"/>
      <c r="F8" s="498"/>
      <c r="G8" s="945" t="str">
        <f>入力規則等!A26</f>
        <v>障害者施策</v>
      </c>
      <c r="H8" s="725"/>
      <c r="I8" s="725"/>
      <c r="J8" s="725"/>
      <c r="K8" s="725"/>
      <c r="L8" s="725"/>
      <c r="M8" s="725"/>
      <c r="N8" s="725"/>
      <c r="O8" s="725"/>
      <c r="P8" s="725"/>
      <c r="Q8" s="725"/>
      <c r="R8" s="725"/>
      <c r="S8" s="725"/>
      <c r="T8" s="725"/>
      <c r="U8" s="725"/>
      <c r="V8" s="725"/>
      <c r="W8" s="725"/>
      <c r="X8" s="946"/>
      <c r="Y8" s="851" t="s">
        <v>390</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54.75" customHeight="1" x14ac:dyDescent="0.15">
      <c r="A10" s="665" t="s">
        <v>30</v>
      </c>
      <c r="B10" s="666"/>
      <c r="C10" s="666"/>
      <c r="D10" s="666"/>
      <c r="E10" s="666"/>
      <c r="F10" s="666"/>
      <c r="G10" s="759" t="s">
        <v>559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7.75" customHeight="1" x14ac:dyDescent="0.15">
      <c r="A11" s="665" t="s">
        <v>5</v>
      </c>
      <c r="B11" s="666"/>
      <c r="C11" s="666"/>
      <c r="D11" s="666"/>
      <c r="E11" s="666"/>
      <c r="F11" s="667"/>
      <c r="G11" s="700" t="str">
        <f>入力規則等!P10</f>
        <v>負担</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7" t="s">
        <v>24</v>
      </c>
      <c r="B12" s="948"/>
      <c r="C12" s="948"/>
      <c r="D12" s="948"/>
      <c r="E12" s="948"/>
      <c r="F12" s="949"/>
      <c r="G12" s="765"/>
      <c r="H12" s="766"/>
      <c r="I12" s="766"/>
      <c r="J12" s="766"/>
      <c r="K12" s="766"/>
      <c r="L12" s="766"/>
      <c r="M12" s="766"/>
      <c r="N12" s="766"/>
      <c r="O12" s="766"/>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223434</v>
      </c>
      <c r="Q13" s="663"/>
      <c r="R13" s="663"/>
      <c r="S13" s="663"/>
      <c r="T13" s="663"/>
      <c r="U13" s="663"/>
      <c r="V13" s="664"/>
      <c r="W13" s="662">
        <v>230051</v>
      </c>
      <c r="X13" s="663"/>
      <c r="Y13" s="663"/>
      <c r="Z13" s="663"/>
      <c r="AA13" s="663"/>
      <c r="AB13" s="663"/>
      <c r="AC13" s="664"/>
      <c r="AD13" s="662">
        <v>230905</v>
      </c>
      <c r="AE13" s="663"/>
      <c r="AF13" s="663"/>
      <c r="AG13" s="663"/>
      <c r="AH13" s="663"/>
      <c r="AI13" s="663"/>
      <c r="AJ13" s="664"/>
      <c r="AK13" s="662">
        <v>229541</v>
      </c>
      <c r="AL13" s="663"/>
      <c r="AM13" s="663"/>
      <c r="AN13" s="663"/>
      <c r="AO13" s="663"/>
      <c r="AP13" s="663"/>
      <c r="AQ13" s="664"/>
      <c r="AR13" s="923"/>
      <c r="AS13" s="924"/>
      <c r="AT13" s="924"/>
      <c r="AU13" s="924"/>
      <c r="AV13" s="924"/>
      <c r="AW13" s="924"/>
      <c r="AX13" s="925"/>
    </row>
    <row r="14" spans="1:50" ht="21" customHeight="1" x14ac:dyDescent="0.15">
      <c r="A14" s="619"/>
      <c r="B14" s="620"/>
      <c r="C14" s="620"/>
      <c r="D14" s="620"/>
      <c r="E14" s="620"/>
      <c r="F14" s="621"/>
      <c r="G14" s="730"/>
      <c r="H14" s="731"/>
      <c r="I14" s="716" t="s">
        <v>8</v>
      </c>
      <c r="J14" s="767"/>
      <c r="K14" s="767"/>
      <c r="L14" s="767"/>
      <c r="M14" s="767"/>
      <c r="N14" s="767"/>
      <c r="O14" s="768"/>
      <c r="P14" s="662">
        <v>-10944</v>
      </c>
      <c r="Q14" s="663"/>
      <c r="R14" s="663"/>
      <c r="S14" s="663"/>
      <c r="T14" s="663"/>
      <c r="U14" s="663"/>
      <c r="V14" s="664"/>
      <c r="W14" s="662" t="s">
        <v>561</v>
      </c>
      <c r="X14" s="663"/>
      <c r="Y14" s="663"/>
      <c r="Z14" s="663"/>
      <c r="AA14" s="663"/>
      <c r="AB14" s="663"/>
      <c r="AC14" s="664"/>
      <c r="AD14" s="662">
        <v>-6556</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561</v>
      </c>
      <c r="Q15" s="663"/>
      <c r="R15" s="663"/>
      <c r="S15" s="663"/>
      <c r="T15" s="663"/>
      <c r="U15" s="663"/>
      <c r="V15" s="664"/>
      <c r="W15" s="662" t="s">
        <v>564</v>
      </c>
      <c r="X15" s="663"/>
      <c r="Y15" s="663"/>
      <c r="Z15" s="663"/>
      <c r="AA15" s="663"/>
      <c r="AB15" s="663"/>
      <c r="AC15" s="664"/>
      <c r="AD15" s="662" t="s">
        <v>565</v>
      </c>
      <c r="AE15" s="663"/>
      <c r="AF15" s="663"/>
      <c r="AG15" s="663"/>
      <c r="AH15" s="663"/>
      <c r="AI15" s="663"/>
      <c r="AJ15" s="664"/>
      <c r="AK15" s="662" t="s">
        <v>611</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562</v>
      </c>
      <c r="Q16" s="663"/>
      <c r="R16" s="663"/>
      <c r="S16" s="663"/>
      <c r="T16" s="663"/>
      <c r="U16" s="663"/>
      <c r="V16" s="664"/>
      <c r="W16" s="662" t="s">
        <v>563</v>
      </c>
      <c r="X16" s="663"/>
      <c r="Y16" s="663"/>
      <c r="Z16" s="663"/>
      <c r="AA16" s="663"/>
      <c r="AB16" s="663"/>
      <c r="AC16" s="664"/>
      <c r="AD16" s="662" t="s">
        <v>564</v>
      </c>
      <c r="AE16" s="663"/>
      <c r="AF16" s="663"/>
      <c r="AG16" s="663"/>
      <c r="AH16" s="663"/>
      <c r="AI16" s="663"/>
      <c r="AJ16" s="664"/>
      <c r="AK16" s="662" t="s">
        <v>611</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562</v>
      </c>
      <c r="Q17" s="663"/>
      <c r="R17" s="663"/>
      <c r="S17" s="663"/>
      <c r="T17" s="663"/>
      <c r="U17" s="663"/>
      <c r="V17" s="664"/>
      <c r="W17" s="662">
        <v>-8081</v>
      </c>
      <c r="X17" s="663"/>
      <c r="Y17" s="663"/>
      <c r="Z17" s="663"/>
      <c r="AA17" s="663"/>
      <c r="AB17" s="663"/>
      <c r="AC17" s="664"/>
      <c r="AD17" s="662" t="s">
        <v>566</v>
      </c>
      <c r="AE17" s="663"/>
      <c r="AF17" s="663"/>
      <c r="AG17" s="663"/>
      <c r="AH17" s="663"/>
      <c r="AI17" s="663"/>
      <c r="AJ17" s="664"/>
      <c r="AK17" s="662"/>
      <c r="AL17" s="663"/>
      <c r="AM17" s="663"/>
      <c r="AN17" s="663"/>
      <c r="AO17" s="663"/>
      <c r="AP17" s="663"/>
      <c r="AQ17" s="664"/>
      <c r="AR17" s="921"/>
      <c r="AS17" s="921"/>
      <c r="AT17" s="921"/>
      <c r="AU17" s="921"/>
      <c r="AV17" s="921"/>
      <c r="AW17" s="921"/>
      <c r="AX17" s="922"/>
    </row>
    <row r="18" spans="1:50" ht="24.75" customHeight="1" x14ac:dyDescent="0.15">
      <c r="A18" s="619"/>
      <c r="B18" s="620"/>
      <c r="C18" s="620"/>
      <c r="D18" s="620"/>
      <c r="E18" s="620"/>
      <c r="F18" s="621"/>
      <c r="G18" s="732"/>
      <c r="H18" s="733"/>
      <c r="I18" s="721" t="s">
        <v>20</v>
      </c>
      <c r="J18" s="722"/>
      <c r="K18" s="722"/>
      <c r="L18" s="722"/>
      <c r="M18" s="722"/>
      <c r="N18" s="722"/>
      <c r="O18" s="723"/>
      <c r="P18" s="883">
        <f>SUM(P13:V17)</f>
        <v>212490</v>
      </c>
      <c r="Q18" s="884"/>
      <c r="R18" s="884"/>
      <c r="S18" s="884"/>
      <c r="T18" s="884"/>
      <c r="U18" s="884"/>
      <c r="V18" s="885"/>
      <c r="W18" s="883">
        <f>SUM(W13:AC17)</f>
        <v>221970</v>
      </c>
      <c r="X18" s="884"/>
      <c r="Y18" s="884"/>
      <c r="Z18" s="884"/>
      <c r="AA18" s="884"/>
      <c r="AB18" s="884"/>
      <c r="AC18" s="885"/>
      <c r="AD18" s="883">
        <f>SUM(AD13:AJ17)</f>
        <v>224349</v>
      </c>
      <c r="AE18" s="884"/>
      <c r="AF18" s="884"/>
      <c r="AG18" s="884"/>
      <c r="AH18" s="884"/>
      <c r="AI18" s="884"/>
      <c r="AJ18" s="885"/>
      <c r="AK18" s="883">
        <f>SUM(AK13:AQ17)</f>
        <v>229541</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209426</v>
      </c>
      <c r="Q19" s="663"/>
      <c r="R19" s="663"/>
      <c r="S19" s="663"/>
      <c r="T19" s="663"/>
      <c r="U19" s="663"/>
      <c r="V19" s="664"/>
      <c r="W19" s="662">
        <v>216803</v>
      </c>
      <c r="X19" s="663"/>
      <c r="Y19" s="663"/>
      <c r="Z19" s="663"/>
      <c r="AA19" s="663"/>
      <c r="AB19" s="663"/>
      <c r="AC19" s="664"/>
      <c r="AD19" s="662">
        <v>220482</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0.98558049790578384</v>
      </c>
      <c r="Q20" s="311"/>
      <c r="R20" s="311"/>
      <c r="S20" s="311"/>
      <c r="T20" s="311"/>
      <c r="U20" s="311"/>
      <c r="V20" s="311"/>
      <c r="W20" s="311">
        <f t="shared" ref="W20" si="0">IF(W18=0, "-", SUM(W19)/W18)</f>
        <v>0.97672207956030099</v>
      </c>
      <c r="X20" s="311"/>
      <c r="Y20" s="311"/>
      <c r="Z20" s="311"/>
      <c r="AA20" s="311"/>
      <c r="AB20" s="311"/>
      <c r="AC20" s="311"/>
      <c r="AD20" s="311">
        <f t="shared" ref="AD20" si="1">IF(AD18=0, "-", SUM(AD19)/AD18)</f>
        <v>0.98276346228420897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497</v>
      </c>
      <c r="H21" s="310"/>
      <c r="I21" s="310"/>
      <c r="J21" s="310"/>
      <c r="K21" s="310"/>
      <c r="L21" s="310"/>
      <c r="M21" s="310"/>
      <c r="N21" s="310"/>
      <c r="O21" s="310"/>
      <c r="P21" s="311">
        <f>IF(P19=0, "-", SUM(P19)/SUM(P13,P14))</f>
        <v>0.98558049790578384</v>
      </c>
      <c r="Q21" s="311"/>
      <c r="R21" s="311"/>
      <c r="S21" s="311"/>
      <c r="T21" s="311"/>
      <c r="U21" s="311"/>
      <c r="V21" s="311"/>
      <c r="W21" s="311">
        <f t="shared" ref="W21" si="2">IF(W19=0, "-", SUM(W19)/SUM(W13,W14))</f>
        <v>0.94241276934245011</v>
      </c>
      <c r="X21" s="311"/>
      <c r="Y21" s="311"/>
      <c r="Z21" s="311"/>
      <c r="AA21" s="311"/>
      <c r="AB21" s="311"/>
      <c r="AC21" s="311"/>
      <c r="AD21" s="311">
        <f t="shared" ref="AD21" si="3">IF(AD19=0, "-", SUM(AD19)/SUM(AD13,AD14))</f>
        <v>0.98276346228420897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540</v>
      </c>
      <c r="B22" s="969"/>
      <c r="C22" s="969"/>
      <c r="D22" s="969"/>
      <c r="E22" s="969"/>
      <c r="F22" s="970"/>
      <c r="G22" s="955" t="s">
        <v>474</v>
      </c>
      <c r="H22" s="215"/>
      <c r="I22" s="215"/>
      <c r="J22" s="215"/>
      <c r="K22" s="215"/>
      <c r="L22" s="215"/>
      <c r="M22" s="215"/>
      <c r="N22" s="215"/>
      <c r="O22" s="216"/>
      <c r="P22" s="940" t="s">
        <v>538</v>
      </c>
      <c r="Q22" s="215"/>
      <c r="R22" s="215"/>
      <c r="S22" s="215"/>
      <c r="T22" s="215"/>
      <c r="U22" s="215"/>
      <c r="V22" s="216"/>
      <c r="W22" s="940" t="s">
        <v>539</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567</v>
      </c>
      <c r="H23" s="957"/>
      <c r="I23" s="957"/>
      <c r="J23" s="957"/>
      <c r="K23" s="957"/>
      <c r="L23" s="957"/>
      <c r="M23" s="957"/>
      <c r="N23" s="957"/>
      <c r="O23" s="958"/>
      <c r="P23" s="923">
        <v>229541</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2"/>
      <c r="Q24" s="663"/>
      <c r="R24" s="663"/>
      <c r="S24" s="663"/>
      <c r="T24" s="663"/>
      <c r="U24" s="663"/>
      <c r="V24" s="664"/>
      <c r="W24" s="662"/>
      <c r="X24" s="663"/>
      <c r="Y24" s="663"/>
      <c r="Z24" s="663"/>
      <c r="AA24" s="663"/>
      <c r="AB24" s="663"/>
      <c r="AC24" s="664"/>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2"/>
      <c r="Q25" s="663"/>
      <c r="R25" s="663"/>
      <c r="S25" s="663"/>
      <c r="T25" s="663"/>
      <c r="U25" s="663"/>
      <c r="V25" s="664"/>
      <c r="W25" s="662"/>
      <c r="X25" s="663"/>
      <c r="Y25" s="663"/>
      <c r="Z25" s="663"/>
      <c r="AA25" s="663"/>
      <c r="AB25" s="663"/>
      <c r="AC25" s="664"/>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2"/>
      <c r="Q26" s="663"/>
      <c r="R26" s="663"/>
      <c r="S26" s="663"/>
      <c r="T26" s="663"/>
      <c r="U26" s="663"/>
      <c r="V26" s="664"/>
      <c r="W26" s="662"/>
      <c r="X26" s="663"/>
      <c r="Y26" s="663"/>
      <c r="Z26" s="663"/>
      <c r="AA26" s="663"/>
      <c r="AB26" s="663"/>
      <c r="AC26" s="664"/>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2"/>
      <c r="Q27" s="663"/>
      <c r="R27" s="663"/>
      <c r="S27" s="663"/>
      <c r="T27" s="663"/>
      <c r="U27" s="663"/>
      <c r="V27" s="664"/>
      <c r="W27" s="662"/>
      <c r="X27" s="663"/>
      <c r="Y27" s="663"/>
      <c r="Z27" s="663"/>
      <c r="AA27" s="663"/>
      <c r="AB27" s="663"/>
      <c r="AC27" s="664"/>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229541</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2" t="s">
        <v>355</v>
      </c>
      <c r="AR30" s="773"/>
      <c r="AS30" s="773"/>
      <c r="AT30" s="774"/>
      <c r="AU30" s="779" t="s">
        <v>253</v>
      </c>
      <c r="AV30" s="779"/>
      <c r="AW30" s="779"/>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568</v>
      </c>
      <c r="AR31" s="193"/>
      <c r="AS31" s="126" t="s">
        <v>356</v>
      </c>
      <c r="AT31" s="127"/>
      <c r="AU31" s="192" t="s">
        <v>568</v>
      </c>
      <c r="AV31" s="192"/>
      <c r="AW31" s="399" t="s">
        <v>300</v>
      </c>
      <c r="AX31" s="400"/>
    </row>
    <row r="32" spans="1:50" ht="23.25" customHeight="1" x14ac:dyDescent="0.15">
      <c r="A32" s="404"/>
      <c r="B32" s="402"/>
      <c r="C32" s="402"/>
      <c r="D32" s="402"/>
      <c r="E32" s="402"/>
      <c r="F32" s="403"/>
      <c r="G32" s="565" t="s">
        <v>561</v>
      </c>
      <c r="H32" s="566"/>
      <c r="I32" s="566"/>
      <c r="J32" s="566"/>
      <c r="K32" s="566"/>
      <c r="L32" s="566"/>
      <c r="M32" s="566"/>
      <c r="N32" s="566"/>
      <c r="O32" s="567"/>
      <c r="P32" s="98" t="s">
        <v>568</v>
      </c>
      <c r="Q32" s="98"/>
      <c r="R32" s="98"/>
      <c r="S32" s="98"/>
      <c r="T32" s="98"/>
      <c r="U32" s="98"/>
      <c r="V32" s="98"/>
      <c r="W32" s="98"/>
      <c r="X32" s="99"/>
      <c r="Y32" s="472" t="s">
        <v>12</v>
      </c>
      <c r="Z32" s="532"/>
      <c r="AA32" s="533"/>
      <c r="AB32" s="462" t="s">
        <v>568</v>
      </c>
      <c r="AC32" s="462"/>
      <c r="AD32" s="462"/>
      <c r="AE32" s="211" t="s">
        <v>561</v>
      </c>
      <c r="AF32" s="212"/>
      <c r="AG32" s="212"/>
      <c r="AH32" s="212"/>
      <c r="AI32" s="211" t="s">
        <v>568</v>
      </c>
      <c r="AJ32" s="212"/>
      <c r="AK32" s="212"/>
      <c r="AL32" s="212"/>
      <c r="AM32" s="211" t="s">
        <v>566</v>
      </c>
      <c r="AN32" s="212"/>
      <c r="AO32" s="212"/>
      <c r="AP32" s="212"/>
      <c r="AQ32" s="333" t="s">
        <v>564</v>
      </c>
      <c r="AR32" s="200"/>
      <c r="AS32" s="200"/>
      <c r="AT32" s="334"/>
      <c r="AU32" s="212" t="s">
        <v>568</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564</v>
      </c>
      <c r="AC33" s="524"/>
      <c r="AD33" s="524"/>
      <c r="AE33" s="211" t="s">
        <v>568</v>
      </c>
      <c r="AF33" s="212"/>
      <c r="AG33" s="212"/>
      <c r="AH33" s="212"/>
      <c r="AI33" s="211" t="s">
        <v>568</v>
      </c>
      <c r="AJ33" s="212"/>
      <c r="AK33" s="212"/>
      <c r="AL33" s="212"/>
      <c r="AM33" s="211" t="s">
        <v>568</v>
      </c>
      <c r="AN33" s="212"/>
      <c r="AO33" s="212"/>
      <c r="AP33" s="212"/>
      <c r="AQ33" s="333" t="s">
        <v>568</v>
      </c>
      <c r="AR33" s="200"/>
      <c r="AS33" s="200"/>
      <c r="AT33" s="334"/>
      <c r="AU33" s="212" t="s">
        <v>569</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568</v>
      </c>
      <c r="AF34" s="212"/>
      <c r="AG34" s="212"/>
      <c r="AH34" s="212"/>
      <c r="AI34" s="211" t="s">
        <v>564</v>
      </c>
      <c r="AJ34" s="212"/>
      <c r="AK34" s="212"/>
      <c r="AL34" s="212"/>
      <c r="AM34" s="211" t="s">
        <v>566</v>
      </c>
      <c r="AN34" s="212"/>
      <c r="AO34" s="212"/>
      <c r="AP34" s="212"/>
      <c r="AQ34" s="333" t="s">
        <v>568</v>
      </c>
      <c r="AR34" s="200"/>
      <c r="AS34" s="200"/>
      <c r="AT34" s="334"/>
      <c r="AU34" s="212" t="s">
        <v>564</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4"/>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6"/>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1"/>
    </row>
    <row r="80" spans="1:50" ht="18.75" customHeight="1" x14ac:dyDescent="0.15">
      <c r="A80" s="869"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70"/>
      <c r="B82" s="528"/>
      <c r="C82" s="429"/>
      <c r="D82" s="429"/>
      <c r="E82" s="429"/>
      <c r="F82" s="430"/>
      <c r="G82" s="681" t="s">
        <v>570</v>
      </c>
      <c r="H82" s="681"/>
      <c r="I82" s="681"/>
      <c r="J82" s="681"/>
      <c r="K82" s="681"/>
      <c r="L82" s="681"/>
      <c r="M82" s="681"/>
      <c r="N82" s="681"/>
      <c r="O82" s="681"/>
      <c r="P82" s="681"/>
      <c r="Q82" s="681"/>
      <c r="R82" s="681"/>
      <c r="S82" s="681"/>
      <c r="T82" s="681"/>
      <c r="U82" s="681"/>
      <c r="V82" s="681"/>
      <c r="W82" s="681"/>
      <c r="X82" s="681"/>
      <c r="Y82" s="681"/>
      <c r="Z82" s="681"/>
      <c r="AA82" s="682"/>
      <c r="AB82" s="889" t="s">
        <v>636</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customHeight="1" x14ac:dyDescent="0.15">
      <c r="A83" s="870"/>
      <c r="B83" s="528"/>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customHeight="1" x14ac:dyDescent="0.15">
      <c r="A84" s="870"/>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t="s">
        <v>562</v>
      </c>
      <c r="AR86" s="192"/>
      <c r="AS86" s="126" t="s">
        <v>356</v>
      </c>
      <c r="AT86" s="127"/>
      <c r="AU86" s="192">
        <v>30</v>
      </c>
      <c r="AV86" s="192"/>
      <c r="AW86" s="399" t="s">
        <v>300</v>
      </c>
      <c r="AX86" s="400"/>
      <c r="AY86" s="10"/>
      <c r="AZ86" s="10"/>
      <c r="BA86" s="10"/>
      <c r="BB86" s="10"/>
      <c r="BC86" s="10"/>
      <c r="BD86" s="10"/>
      <c r="BE86" s="10"/>
      <c r="BF86" s="10"/>
      <c r="BG86" s="10"/>
      <c r="BH86" s="10"/>
    </row>
    <row r="87" spans="1:60" ht="23.25" customHeight="1" x14ac:dyDescent="0.15">
      <c r="A87" s="870"/>
      <c r="B87" s="429"/>
      <c r="C87" s="429"/>
      <c r="D87" s="429"/>
      <c r="E87" s="429"/>
      <c r="F87" s="430"/>
      <c r="G87" s="97" t="s">
        <v>571</v>
      </c>
      <c r="H87" s="98"/>
      <c r="I87" s="98"/>
      <c r="J87" s="98"/>
      <c r="K87" s="98"/>
      <c r="L87" s="98"/>
      <c r="M87" s="98"/>
      <c r="N87" s="98"/>
      <c r="O87" s="99"/>
      <c r="P87" s="98" t="s">
        <v>575</v>
      </c>
      <c r="Q87" s="515"/>
      <c r="R87" s="515"/>
      <c r="S87" s="515"/>
      <c r="T87" s="515"/>
      <c r="U87" s="515"/>
      <c r="V87" s="515"/>
      <c r="W87" s="515"/>
      <c r="X87" s="516"/>
      <c r="Y87" s="562" t="s">
        <v>62</v>
      </c>
      <c r="Z87" s="563"/>
      <c r="AA87" s="564"/>
      <c r="AB87" s="462" t="s">
        <v>14</v>
      </c>
      <c r="AC87" s="462"/>
      <c r="AD87" s="462"/>
      <c r="AE87" s="211">
        <v>99</v>
      </c>
      <c r="AF87" s="212"/>
      <c r="AG87" s="212"/>
      <c r="AH87" s="212"/>
      <c r="AI87" s="211">
        <v>98</v>
      </c>
      <c r="AJ87" s="212"/>
      <c r="AK87" s="212"/>
      <c r="AL87" s="212"/>
      <c r="AM87" s="211">
        <v>98</v>
      </c>
      <c r="AN87" s="212"/>
      <c r="AO87" s="212"/>
      <c r="AP87" s="212"/>
      <c r="AQ87" s="333" t="s">
        <v>562</v>
      </c>
      <c r="AR87" s="200"/>
      <c r="AS87" s="200"/>
      <c r="AT87" s="334"/>
      <c r="AU87" s="212" t="s">
        <v>561</v>
      </c>
      <c r="AV87" s="212"/>
      <c r="AW87" s="212"/>
      <c r="AX87" s="214"/>
    </row>
    <row r="88" spans="1:60" ht="23.25" customHeight="1" x14ac:dyDescent="0.15">
      <c r="A88" s="870"/>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t="s">
        <v>572</v>
      </c>
      <c r="AC88" s="524"/>
      <c r="AD88" s="524"/>
      <c r="AE88" s="211">
        <v>100</v>
      </c>
      <c r="AF88" s="212"/>
      <c r="AG88" s="212"/>
      <c r="AH88" s="212"/>
      <c r="AI88" s="211">
        <v>100</v>
      </c>
      <c r="AJ88" s="212"/>
      <c r="AK88" s="212"/>
      <c r="AL88" s="212"/>
      <c r="AM88" s="211">
        <v>100</v>
      </c>
      <c r="AN88" s="212"/>
      <c r="AO88" s="212"/>
      <c r="AP88" s="212"/>
      <c r="AQ88" s="333" t="s">
        <v>561</v>
      </c>
      <c r="AR88" s="200"/>
      <c r="AS88" s="200"/>
      <c r="AT88" s="334"/>
      <c r="AU88" s="212">
        <v>100</v>
      </c>
      <c r="AV88" s="212"/>
      <c r="AW88" s="212"/>
      <c r="AX88" s="214"/>
      <c r="AY88" s="10"/>
      <c r="AZ88" s="10"/>
      <c r="BA88" s="10"/>
      <c r="BB88" s="10"/>
      <c r="BC88" s="10"/>
    </row>
    <row r="89" spans="1:60" ht="23.25" customHeight="1" thickBot="1" x14ac:dyDescent="0.2">
      <c r="A89" s="870"/>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9" t="s">
        <v>14</v>
      </c>
      <c r="AC89" s="599"/>
      <c r="AD89" s="599"/>
      <c r="AE89" s="211">
        <v>99</v>
      </c>
      <c r="AF89" s="212"/>
      <c r="AG89" s="212"/>
      <c r="AH89" s="212"/>
      <c r="AI89" s="211">
        <v>98</v>
      </c>
      <c r="AJ89" s="212"/>
      <c r="AK89" s="212"/>
      <c r="AL89" s="212"/>
      <c r="AM89" s="211">
        <v>98</v>
      </c>
      <c r="AN89" s="212"/>
      <c r="AO89" s="212"/>
      <c r="AP89" s="212"/>
      <c r="AQ89" s="333" t="s">
        <v>562</v>
      </c>
      <c r="AR89" s="200"/>
      <c r="AS89" s="200"/>
      <c r="AT89" s="334"/>
      <c r="AU89" s="212" t="s">
        <v>562</v>
      </c>
      <c r="AV89" s="212"/>
      <c r="AW89" s="212"/>
      <c r="AX89" s="214"/>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0"/>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0"/>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573</v>
      </c>
      <c r="H101" s="98"/>
      <c r="I101" s="98"/>
      <c r="J101" s="98"/>
      <c r="K101" s="98"/>
      <c r="L101" s="98"/>
      <c r="M101" s="98"/>
      <c r="N101" s="98"/>
      <c r="O101" s="98"/>
      <c r="P101" s="98"/>
      <c r="Q101" s="98"/>
      <c r="R101" s="98"/>
      <c r="S101" s="98"/>
      <c r="T101" s="98"/>
      <c r="U101" s="98"/>
      <c r="V101" s="98"/>
      <c r="W101" s="98"/>
      <c r="X101" s="99"/>
      <c r="Y101" s="543" t="s">
        <v>55</v>
      </c>
      <c r="Z101" s="544"/>
      <c r="AA101" s="545"/>
      <c r="AB101" s="462" t="s">
        <v>574</v>
      </c>
      <c r="AC101" s="462"/>
      <c r="AD101" s="462"/>
      <c r="AE101" s="211">
        <v>33073390</v>
      </c>
      <c r="AF101" s="212"/>
      <c r="AG101" s="212"/>
      <c r="AH101" s="213"/>
      <c r="AI101" s="211">
        <v>34498437</v>
      </c>
      <c r="AJ101" s="212"/>
      <c r="AK101" s="212"/>
      <c r="AL101" s="213"/>
      <c r="AM101" s="211"/>
      <c r="AN101" s="212"/>
      <c r="AO101" s="212"/>
      <c r="AP101" s="213"/>
      <c r="AQ101" s="211" t="s">
        <v>612</v>
      </c>
      <c r="AR101" s="212"/>
      <c r="AS101" s="212"/>
      <c r="AT101" s="213"/>
      <c r="AU101" s="211" t="s">
        <v>612</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574</v>
      </c>
      <c r="AC102" s="462"/>
      <c r="AD102" s="462"/>
      <c r="AE102" s="419">
        <v>34414961</v>
      </c>
      <c r="AF102" s="419"/>
      <c r="AG102" s="419"/>
      <c r="AH102" s="419"/>
      <c r="AI102" s="419">
        <v>36571402</v>
      </c>
      <c r="AJ102" s="419"/>
      <c r="AK102" s="419"/>
      <c r="AL102" s="419"/>
      <c r="AM102" s="419">
        <v>37585362</v>
      </c>
      <c r="AN102" s="419"/>
      <c r="AO102" s="419"/>
      <c r="AP102" s="419"/>
      <c r="AQ102" s="266">
        <v>39776243</v>
      </c>
      <c r="AR102" s="267"/>
      <c r="AS102" s="267"/>
      <c r="AT102" s="312"/>
      <c r="AU102" s="266"/>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6" t="s">
        <v>542</v>
      </c>
      <c r="AR115" s="597"/>
      <c r="AS115" s="597"/>
      <c r="AT115" s="597"/>
      <c r="AU115" s="597"/>
      <c r="AV115" s="597"/>
      <c r="AW115" s="597"/>
      <c r="AX115" s="598"/>
    </row>
    <row r="116" spans="1:50" ht="23.25" customHeight="1" x14ac:dyDescent="0.15">
      <c r="A116" s="440"/>
      <c r="B116" s="441"/>
      <c r="C116" s="441"/>
      <c r="D116" s="441"/>
      <c r="E116" s="441"/>
      <c r="F116" s="442"/>
      <c r="G116" s="394" t="s">
        <v>577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578</v>
      </c>
      <c r="AC116" s="464"/>
      <c r="AD116" s="465"/>
      <c r="AE116" s="419">
        <v>6332</v>
      </c>
      <c r="AF116" s="419"/>
      <c r="AG116" s="419"/>
      <c r="AH116" s="419"/>
      <c r="AI116" s="419">
        <v>6284</v>
      </c>
      <c r="AJ116" s="419"/>
      <c r="AK116" s="419"/>
      <c r="AL116" s="419"/>
      <c r="AM116" s="419"/>
      <c r="AN116" s="419"/>
      <c r="AO116" s="419"/>
      <c r="AP116" s="419"/>
      <c r="AQ116" s="211">
        <v>5771</v>
      </c>
      <c r="AR116" s="212"/>
      <c r="AS116" s="212"/>
      <c r="AT116" s="212"/>
      <c r="AU116" s="212"/>
      <c r="AV116" s="212"/>
      <c r="AW116" s="212"/>
      <c r="AX116" s="214"/>
    </row>
    <row r="117" spans="1:50" ht="65.2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579</v>
      </c>
      <c r="AC117" s="474"/>
      <c r="AD117" s="475"/>
      <c r="AE117" s="595" t="s">
        <v>580</v>
      </c>
      <c r="AF117" s="552"/>
      <c r="AG117" s="552"/>
      <c r="AH117" s="552"/>
      <c r="AI117" s="595" t="s">
        <v>637</v>
      </c>
      <c r="AJ117" s="552"/>
      <c r="AK117" s="552"/>
      <c r="AL117" s="552"/>
      <c r="AM117" s="552"/>
      <c r="AN117" s="552"/>
      <c r="AO117" s="552"/>
      <c r="AP117" s="552"/>
      <c r="AQ117" s="552" t="s">
        <v>638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6" t="s">
        <v>542</v>
      </c>
      <c r="AR118" s="597"/>
      <c r="AS118" s="597"/>
      <c r="AT118" s="597"/>
      <c r="AU118" s="597"/>
      <c r="AV118" s="597"/>
      <c r="AW118" s="597"/>
      <c r="AX118" s="598"/>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6" t="s">
        <v>542</v>
      </c>
      <c r="AR121" s="597"/>
      <c r="AS121" s="597"/>
      <c r="AT121" s="597"/>
      <c r="AU121" s="597"/>
      <c r="AV121" s="597"/>
      <c r="AW121" s="597"/>
      <c r="AX121" s="598"/>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6" t="s">
        <v>542</v>
      </c>
      <c r="AR124" s="597"/>
      <c r="AS124" s="597"/>
      <c r="AT124" s="597"/>
      <c r="AU124" s="597"/>
      <c r="AV124" s="597"/>
      <c r="AW124" s="597"/>
      <c r="AX124" s="598"/>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4"/>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6" t="s">
        <v>357</v>
      </c>
      <c r="AF127" s="417"/>
      <c r="AG127" s="417"/>
      <c r="AH127" s="418"/>
      <c r="AI127" s="416" t="s">
        <v>363</v>
      </c>
      <c r="AJ127" s="417"/>
      <c r="AK127" s="417"/>
      <c r="AL127" s="418"/>
      <c r="AM127" s="416" t="s">
        <v>472</v>
      </c>
      <c r="AN127" s="417"/>
      <c r="AO127" s="417"/>
      <c r="AP127" s="418"/>
      <c r="AQ127" s="596" t="s">
        <v>542</v>
      </c>
      <c r="AR127" s="597"/>
      <c r="AS127" s="597"/>
      <c r="AT127" s="597"/>
      <c r="AU127" s="597"/>
      <c r="AV127" s="597"/>
      <c r="AW127" s="597"/>
      <c r="AX127" s="598"/>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5.2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568</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582</v>
      </c>
      <c r="AF134" s="200"/>
      <c r="AG134" s="200"/>
      <c r="AH134" s="200"/>
      <c r="AI134" s="199" t="s">
        <v>568</v>
      </c>
      <c r="AJ134" s="200"/>
      <c r="AK134" s="200"/>
      <c r="AL134" s="200"/>
      <c r="AM134" s="199" t="s">
        <v>583</v>
      </c>
      <c r="AN134" s="200"/>
      <c r="AO134" s="200"/>
      <c r="AP134" s="200"/>
      <c r="AQ134" s="199" t="s">
        <v>568</v>
      </c>
      <c r="AR134" s="200"/>
      <c r="AS134" s="200"/>
      <c r="AT134" s="200"/>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356" t="s">
        <v>568</v>
      </c>
      <c r="AC135" s="206"/>
      <c r="AD135" s="206"/>
      <c r="AE135" s="199" t="s">
        <v>583</v>
      </c>
      <c r="AF135" s="200"/>
      <c r="AG135" s="200"/>
      <c r="AH135" s="200"/>
      <c r="AI135" s="199" t="s">
        <v>568</v>
      </c>
      <c r="AJ135" s="200"/>
      <c r="AK135" s="200"/>
      <c r="AL135" s="200"/>
      <c r="AM135" s="199" t="s">
        <v>568</v>
      </c>
      <c r="AN135" s="200"/>
      <c r="AO135" s="200"/>
      <c r="AP135" s="200"/>
      <c r="AQ135" s="199" t="s">
        <v>568</v>
      </c>
      <c r="AR135" s="200"/>
      <c r="AS135" s="200"/>
      <c r="AT135" s="200"/>
      <c r="AU135" s="199" t="s">
        <v>568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561</v>
      </c>
      <c r="K430" s="905"/>
      <c r="L430" s="905"/>
      <c r="M430" s="905"/>
      <c r="N430" s="905"/>
      <c r="O430" s="905"/>
      <c r="P430" s="905"/>
      <c r="Q430" s="905"/>
      <c r="R430" s="905"/>
      <c r="S430" s="905"/>
      <c r="T430" s="906"/>
      <c r="U430" s="592" t="s">
        <v>585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94" t="s">
        <v>563</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560</v>
      </c>
      <c r="AF433" s="200"/>
      <c r="AG433" s="200"/>
      <c r="AH433" s="200"/>
      <c r="AI433" s="333" t="s">
        <v>560</v>
      </c>
      <c r="AJ433" s="200"/>
      <c r="AK433" s="200"/>
      <c r="AL433" s="200"/>
      <c r="AM433" s="333" t="s">
        <v>560</v>
      </c>
      <c r="AN433" s="200"/>
      <c r="AO433" s="200"/>
      <c r="AP433" s="334"/>
      <c r="AQ433" s="333" t="s">
        <v>560</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561</v>
      </c>
      <c r="AC434" s="206"/>
      <c r="AD434" s="206"/>
      <c r="AE434" s="333" t="s">
        <v>560</v>
      </c>
      <c r="AF434" s="200"/>
      <c r="AG434" s="200"/>
      <c r="AH434" s="334"/>
      <c r="AI434" s="333" t="s">
        <v>560</v>
      </c>
      <c r="AJ434" s="200"/>
      <c r="AK434" s="200"/>
      <c r="AL434" s="200"/>
      <c r="AM434" s="333" t="s">
        <v>560</v>
      </c>
      <c r="AN434" s="200"/>
      <c r="AO434" s="200"/>
      <c r="AP434" s="334"/>
      <c r="AQ434" s="333" t="s">
        <v>560</v>
      </c>
      <c r="AR434" s="200"/>
      <c r="AS434" s="200"/>
      <c r="AT434" s="334"/>
      <c r="AU434" s="200" t="s">
        <v>586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560</v>
      </c>
      <c r="AF435" s="200"/>
      <c r="AG435" s="200"/>
      <c r="AH435" s="334"/>
      <c r="AI435" s="333" t="s">
        <v>560</v>
      </c>
      <c r="AJ435" s="200"/>
      <c r="AK435" s="200"/>
      <c r="AL435" s="200"/>
      <c r="AM435" s="333" t="s">
        <v>560</v>
      </c>
      <c r="AN435" s="200"/>
      <c r="AO435" s="200"/>
      <c r="AP435" s="334"/>
      <c r="AQ435" s="333" t="s">
        <v>560</v>
      </c>
      <c r="AR435" s="200"/>
      <c r="AS435" s="200"/>
      <c r="AT435" s="334"/>
      <c r="AU435" s="200" t="s">
        <v>586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94" t="s">
        <v>582</v>
      </c>
      <c r="AR457" s="193"/>
      <c r="AS457" s="126" t="s">
        <v>356</v>
      </c>
      <c r="AT457" s="127"/>
      <c r="AU457" s="193" t="s">
        <v>564</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560</v>
      </c>
      <c r="AF458" s="200"/>
      <c r="AG458" s="200"/>
      <c r="AH458" s="200"/>
      <c r="AI458" s="333" t="s">
        <v>560</v>
      </c>
      <c r="AJ458" s="200"/>
      <c r="AK458" s="200"/>
      <c r="AL458" s="200"/>
      <c r="AM458" s="333" t="s">
        <v>560</v>
      </c>
      <c r="AN458" s="200"/>
      <c r="AO458" s="200"/>
      <c r="AP458" s="334"/>
      <c r="AQ458" s="333" t="s">
        <v>560</v>
      </c>
      <c r="AR458" s="200"/>
      <c r="AS458" s="200"/>
      <c r="AT458" s="334"/>
      <c r="AU458" s="200" t="s">
        <v>586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561</v>
      </c>
      <c r="AC459" s="206"/>
      <c r="AD459" s="206"/>
      <c r="AE459" s="333" t="s">
        <v>560</v>
      </c>
      <c r="AF459" s="200"/>
      <c r="AG459" s="200"/>
      <c r="AH459" s="334"/>
      <c r="AI459" s="333" t="s">
        <v>560</v>
      </c>
      <c r="AJ459" s="200"/>
      <c r="AK459" s="200"/>
      <c r="AL459" s="200"/>
      <c r="AM459" s="333" t="s">
        <v>560</v>
      </c>
      <c r="AN459" s="200"/>
      <c r="AO459" s="200"/>
      <c r="AP459" s="334"/>
      <c r="AQ459" s="333" t="s">
        <v>560</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560</v>
      </c>
      <c r="AF460" s="200"/>
      <c r="AG460" s="200"/>
      <c r="AH460" s="334"/>
      <c r="AI460" s="333" t="s">
        <v>560</v>
      </c>
      <c r="AJ460" s="200"/>
      <c r="AK460" s="200"/>
      <c r="AL460" s="200"/>
      <c r="AM460" s="333" t="s">
        <v>560</v>
      </c>
      <c r="AN460" s="200"/>
      <c r="AO460" s="200"/>
      <c r="AP460" s="334"/>
      <c r="AQ460" s="333" t="s">
        <v>560</v>
      </c>
      <c r="AR460" s="200"/>
      <c r="AS460" s="200"/>
      <c r="AT460" s="334"/>
      <c r="AU460" s="200" t="s">
        <v>586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7.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69.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554</v>
      </c>
      <c r="AE702" s="339"/>
      <c r="AF702" s="339"/>
      <c r="AG702" s="386" t="s">
        <v>587</v>
      </c>
      <c r="AH702" s="387"/>
      <c r="AI702" s="387"/>
      <c r="AJ702" s="387"/>
      <c r="AK702" s="387"/>
      <c r="AL702" s="387"/>
      <c r="AM702" s="387"/>
      <c r="AN702" s="387"/>
      <c r="AO702" s="387"/>
      <c r="AP702" s="387"/>
      <c r="AQ702" s="387"/>
      <c r="AR702" s="387"/>
      <c r="AS702" s="387"/>
      <c r="AT702" s="387"/>
      <c r="AU702" s="387"/>
      <c r="AV702" s="387"/>
      <c r="AW702" s="387"/>
      <c r="AX702" s="388"/>
    </row>
    <row r="703" spans="1:50" ht="56.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1" t="s">
        <v>554</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65.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554</v>
      </c>
      <c r="AE704" s="788"/>
      <c r="AF704" s="788"/>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590</v>
      </c>
      <c r="AE705" s="720"/>
      <c r="AF705" s="720"/>
      <c r="AG705" s="118" t="s">
        <v>562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591</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591</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554</v>
      </c>
      <c r="AE708" s="610"/>
      <c r="AF708" s="610"/>
      <c r="AG708" s="747" t="s">
        <v>592</v>
      </c>
      <c r="AH708" s="748"/>
      <c r="AI708" s="748"/>
      <c r="AJ708" s="748"/>
      <c r="AK708" s="748"/>
      <c r="AL708" s="748"/>
      <c r="AM708" s="748"/>
      <c r="AN708" s="748"/>
      <c r="AO708" s="748"/>
      <c r="AP708" s="748"/>
      <c r="AQ708" s="748"/>
      <c r="AR708" s="748"/>
      <c r="AS708" s="748"/>
      <c r="AT708" s="748"/>
      <c r="AU708" s="748"/>
      <c r="AV708" s="748"/>
      <c r="AW708" s="748"/>
      <c r="AX708" s="749"/>
    </row>
    <row r="709" spans="1:50" ht="31.5" customHeight="1" x14ac:dyDescent="0.15">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554</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590</v>
      </c>
      <c r="AE710" s="322"/>
      <c r="AF710" s="322"/>
      <c r="AG710" s="94" t="s">
        <v>561</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1" t="s">
        <v>554</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590</v>
      </c>
      <c r="AE712" s="788"/>
      <c r="AF712" s="788"/>
      <c r="AG712" s="815" t="s">
        <v>561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590</v>
      </c>
      <c r="AE713" s="322"/>
      <c r="AF713" s="668"/>
      <c r="AG713" s="94" t="s">
        <v>595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590</v>
      </c>
      <c r="AE714" s="813"/>
      <c r="AF714" s="814"/>
      <c r="AG714" s="741" t="s">
        <v>562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590</v>
      </c>
      <c r="AE715" s="610"/>
      <c r="AF715" s="661"/>
      <c r="AG715" s="747" t="s">
        <v>561</v>
      </c>
      <c r="AH715" s="748"/>
      <c r="AI715" s="748"/>
      <c r="AJ715" s="748"/>
      <c r="AK715" s="748"/>
      <c r="AL715" s="748"/>
      <c r="AM715" s="748"/>
      <c r="AN715" s="748"/>
      <c r="AO715" s="748"/>
      <c r="AP715" s="748"/>
      <c r="AQ715" s="748"/>
      <c r="AR715" s="748"/>
      <c r="AS715" s="748"/>
      <c r="AT715" s="748"/>
      <c r="AU715" s="748"/>
      <c r="AV715" s="748"/>
      <c r="AW715" s="748"/>
      <c r="AX715" s="749"/>
    </row>
    <row r="716" spans="1:50" ht="64.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554</v>
      </c>
      <c r="AE716" s="632"/>
      <c r="AF716" s="632"/>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590</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590</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590</v>
      </c>
      <c r="AE719" s="610"/>
      <c r="AF719" s="610"/>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t="s">
        <v>484</v>
      </c>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8" t="s">
        <v>598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8"/>
      <c r="B727" s="809"/>
      <c r="C727" s="753" t="s">
        <v>57</v>
      </c>
      <c r="D727" s="754"/>
      <c r="E727" s="754"/>
      <c r="F727" s="755"/>
      <c r="G727" s="576" t="s">
        <v>599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640</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6.75" customHeight="1" thickBot="1" x14ac:dyDescent="0.2">
      <c r="A735" s="795" t="s">
        <v>600</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89.2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431</v>
      </c>
      <c r="B737" s="203"/>
      <c r="C737" s="203"/>
      <c r="D737" s="204"/>
      <c r="E737" s="992" t="s">
        <v>601</v>
      </c>
      <c r="F737" s="992"/>
      <c r="G737" s="992"/>
      <c r="H737" s="992"/>
      <c r="I737" s="992"/>
      <c r="J737" s="992"/>
      <c r="K737" s="992"/>
      <c r="L737" s="992"/>
      <c r="M737" s="992"/>
      <c r="N737" s="358" t="s">
        <v>358</v>
      </c>
      <c r="O737" s="358"/>
      <c r="P737" s="358"/>
      <c r="Q737" s="358"/>
      <c r="R737" s="992" t="s">
        <v>602</v>
      </c>
      <c r="S737" s="992"/>
      <c r="T737" s="992"/>
      <c r="U737" s="992"/>
      <c r="V737" s="992"/>
      <c r="W737" s="992"/>
      <c r="X737" s="992"/>
      <c r="Y737" s="992"/>
      <c r="Z737" s="992"/>
      <c r="AA737" s="358" t="s">
        <v>359</v>
      </c>
      <c r="AB737" s="358"/>
      <c r="AC737" s="358"/>
      <c r="AD737" s="358"/>
      <c r="AE737" s="992" t="s">
        <v>603</v>
      </c>
      <c r="AF737" s="992"/>
      <c r="AG737" s="992"/>
      <c r="AH737" s="992"/>
      <c r="AI737" s="992"/>
      <c r="AJ737" s="992"/>
      <c r="AK737" s="992"/>
      <c r="AL737" s="992"/>
      <c r="AM737" s="992"/>
      <c r="AN737" s="358" t="s">
        <v>360</v>
      </c>
      <c r="AO737" s="358"/>
      <c r="AP737" s="358"/>
      <c r="AQ737" s="358"/>
      <c r="AR737" s="993" t="s">
        <v>604</v>
      </c>
      <c r="AS737" s="994"/>
      <c r="AT737" s="994"/>
      <c r="AU737" s="994"/>
      <c r="AV737" s="994"/>
      <c r="AW737" s="994"/>
      <c r="AX737" s="995"/>
      <c r="AY737" s="89"/>
      <c r="AZ737" s="89"/>
    </row>
    <row r="738" spans="1:52" ht="24.75" customHeight="1" x14ac:dyDescent="0.15">
      <c r="A738" s="996" t="s">
        <v>361</v>
      </c>
      <c r="B738" s="203"/>
      <c r="C738" s="203"/>
      <c r="D738" s="204"/>
      <c r="E738" s="992" t="s">
        <v>605</v>
      </c>
      <c r="F738" s="992"/>
      <c r="G738" s="992"/>
      <c r="H738" s="992"/>
      <c r="I738" s="992"/>
      <c r="J738" s="992"/>
      <c r="K738" s="992"/>
      <c r="L738" s="992"/>
      <c r="M738" s="992"/>
      <c r="N738" s="358" t="s">
        <v>362</v>
      </c>
      <c r="O738" s="358"/>
      <c r="P738" s="358"/>
      <c r="Q738" s="358"/>
      <c r="R738" s="992" t="s">
        <v>606</v>
      </c>
      <c r="S738" s="992"/>
      <c r="T738" s="992"/>
      <c r="U738" s="992"/>
      <c r="V738" s="992"/>
      <c r="W738" s="992"/>
      <c r="X738" s="992"/>
      <c r="Y738" s="992"/>
      <c r="Z738" s="992"/>
      <c r="AA738" s="358" t="s">
        <v>482</v>
      </c>
      <c r="AB738" s="358"/>
      <c r="AC738" s="358"/>
      <c r="AD738" s="358"/>
      <c r="AE738" s="992" t="s">
        <v>607</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608</v>
      </c>
      <c r="F739" s="1004"/>
      <c r="G739" s="1004"/>
      <c r="H739" s="91" t="str">
        <f>IF(E739="", "", "(")</f>
        <v>(</v>
      </c>
      <c r="I739" s="987"/>
      <c r="J739" s="987"/>
      <c r="K739" s="91" t="str">
        <f>IF(OR(I739="　", I739=""), "", "-")</f>
        <v/>
      </c>
      <c r="L739" s="988">
        <v>730</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600" t="s">
        <v>614</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609</v>
      </c>
      <c r="H781" s="676"/>
      <c r="I781" s="676"/>
      <c r="J781" s="676"/>
      <c r="K781" s="677"/>
      <c r="L781" s="669" t="s">
        <v>610</v>
      </c>
      <c r="M781" s="670"/>
      <c r="N781" s="670"/>
      <c r="O781" s="670"/>
      <c r="P781" s="670"/>
      <c r="Q781" s="670"/>
      <c r="R781" s="670"/>
      <c r="S781" s="670"/>
      <c r="T781" s="670"/>
      <c r="U781" s="670"/>
      <c r="V781" s="670"/>
      <c r="W781" s="670"/>
      <c r="X781" s="671"/>
      <c r="Y781" s="389">
        <v>16855</v>
      </c>
      <c r="Z781" s="390"/>
      <c r="AA781" s="390"/>
      <c r="AB781" s="810"/>
      <c r="AC781" s="675"/>
      <c r="AD781" s="676"/>
      <c r="AE781" s="676"/>
      <c r="AF781" s="676"/>
      <c r="AG781" s="677"/>
      <c r="AH781" s="669"/>
      <c r="AI781" s="670"/>
      <c r="AJ781" s="670"/>
      <c r="AK781" s="670"/>
      <c r="AL781" s="670"/>
      <c r="AM781" s="670"/>
      <c r="AN781" s="670"/>
      <c r="AO781" s="670"/>
      <c r="AP781" s="670"/>
      <c r="AQ781" s="670"/>
      <c r="AR781" s="670"/>
      <c r="AS781" s="670"/>
      <c r="AT781" s="671"/>
      <c r="AU781" s="389"/>
      <c r="AV781" s="390"/>
      <c r="AW781" s="390"/>
      <c r="AX781" s="391"/>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16855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9"/>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626</v>
      </c>
      <c r="D837" s="374"/>
      <c r="E837" s="374"/>
      <c r="F837" s="374"/>
      <c r="G837" s="374"/>
      <c r="H837" s="374"/>
      <c r="I837" s="375"/>
      <c r="J837" s="341">
        <v>8000020130001</v>
      </c>
      <c r="K837" s="342"/>
      <c r="L837" s="342"/>
      <c r="M837" s="342"/>
      <c r="N837" s="342"/>
      <c r="O837" s="342"/>
      <c r="P837" s="355" t="s">
        <v>615</v>
      </c>
      <c r="Q837" s="343"/>
      <c r="R837" s="343"/>
      <c r="S837" s="343"/>
      <c r="T837" s="343"/>
      <c r="U837" s="343"/>
      <c r="V837" s="343"/>
      <c r="W837" s="343"/>
      <c r="X837" s="343"/>
      <c r="Y837" s="344">
        <v>16855</v>
      </c>
      <c r="Z837" s="345"/>
      <c r="AA837" s="345"/>
      <c r="AB837" s="346"/>
      <c r="AC837" s="356" t="s">
        <v>620</v>
      </c>
      <c r="AD837" s="364"/>
      <c r="AE837" s="364"/>
      <c r="AF837" s="364"/>
      <c r="AG837" s="364"/>
      <c r="AH837" s="365" t="s">
        <v>621</v>
      </c>
      <c r="AI837" s="366"/>
      <c r="AJ837" s="366"/>
      <c r="AK837" s="366"/>
      <c r="AL837" s="350" t="s">
        <v>623</v>
      </c>
      <c r="AM837" s="351"/>
      <c r="AN837" s="351"/>
      <c r="AO837" s="352"/>
      <c r="AP837" s="353" t="s">
        <v>625</v>
      </c>
      <c r="AQ837" s="353"/>
      <c r="AR837" s="353"/>
      <c r="AS837" s="353"/>
      <c r="AT837" s="353"/>
      <c r="AU837" s="353"/>
      <c r="AV837" s="353"/>
      <c r="AW837" s="353"/>
      <c r="AX837" s="353"/>
    </row>
    <row r="838" spans="1:50" ht="30" customHeight="1" x14ac:dyDescent="0.15">
      <c r="A838" s="372">
        <v>2</v>
      </c>
      <c r="B838" s="372">
        <v>1</v>
      </c>
      <c r="C838" s="373" t="s">
        <v>627</v>
      </c>
      <c r="D838" s="374"/>
      <c r="E838" s="374"/>
      <c r="F838" s="374"/>
      <c r="G838" s="374"/>
      <c r="H838" s="374"/>
      <c r="I838" s="375"/>
      <c r="J838" s="341">
        <v>6000020271004</v>
      </c>
      <c r="K838" s="342"/>
      <c r="L838" s="342"/>
      <c r="M838" s="342"/>
      <c r="N838" s="342"/>
      <c r="O838" s="342"/>
      <c r="P838" s="355" t="s">
        <v>616</v>
      </c>
      <c r="Q838" s="343"/>
      <c r="R838" s="343"/>
      <c r="S838" s="343"/>
      <c r="T838" s="343"/>
      <c r="U838" s="343"/>
      <c r="V838" s="343"/>
      <c r="W838" s="343"/>
      <c r="X838" s="343"/>
      <c r="Y838" s="344">
        <v>10302</v>
      </c>
      <c r="Z838" s="345"/>
      <c r="AA838" s="345"/>
      <c r="AB838" s="346"/>
      <c r="AC838" s="356" t="s">
        <v>620</v>
      </c>
      <c r="AD838" s="364"/>
      <c r="AE838" s="364"/>
      <c r="AF838" s="364"/>
      <c r="AG838" s="364"/>
      <c r="AH838" s="365" t="s">
        <v>622</v>
      </c>
      <c r="AI838" s="366"/>
      <c r="AJ838" s="366"/>
      <c r="AK838" s="366"/>
      <c r="AL838" s="350" t="s">
        <v>621</v>
      </c>
      <c r="AM838" s="351"/>
      <c r="AN838" s="351"/>
      <c r="AO838" s="352"/>
      <c r="AP838" s="353" t="s">
        <v>625</v>
      </c>
      <c r="AQ838" s="353"/>
      <c r="AR838" s="353"/>
      <c r="AS838" s="353"/>
      <c r="AT838" s="353"/>
      <c r="AU838" s="353"/>
      <c r="AV838" s="353"/>
      <c r="AW838" s="353"/>
      <c r="AX838" s="353"/>
    </row>
    <row r="839" spans="1:50" ht="30" customHeight="1" x14ac:dyDescent="0.15">
      <c r="A839" s="372">
        <v>3</v>
      </c>
      <c r="B839" s="372">
        <v>1</v>
      </c>
      <c r="C839" s="373" t="s">
        <v>628</v>
      </c>
      <c r="D839" s="376"/>
      <c r="E839" s="376"/>
      <c r="F839" s="376"/>
      <c r="G839" s="376"/>
      <c r="H839" s="376"/>
      <c r="I839" s="377"/>
      <c r="J839" s="341">
        <v>4000020270008</v>
      </c>
      <c r="K839" s="342"/>
      <c r="L839" s="342"/>
      <c r="M839" s="342"/>
      <c r="N839" s="342"/>
      <c r="O839" s="342"/>
      <c r="P839" s="355" t="s">
        <v>616</v>
      </c>
      <c r="Q839" s="343"/>
      <c r="R839" s="343"/>
      <c r="S839" s="343"/>
      <c r="T839" s="343"/>
      <c r="U839" s="343"/>
      <c r="V839" s="343"/>
      <c r="W839" s="343"/>
      <c r="X839" s="343"/>
      <c r="Y839" s="344">
        <v>7069</v>
      </c>
      <c r="Z839" s="345"/>
      <c r="AA839" s="345"/>
      <c r="AB839" s="346"/>
      <c r="AC839" s="356" t="s">
        <v>620</v>
      </c>
      <c r="AD839" s="364"/>
      <c r="AE839" s="364"/>
      <c r="AF839" s="364"/>
      <c r="AG839" s="364"/>
      <c r="AH839" s="348" t="s">
        <v>623</v>
      </c>
      <c r="AI839" s="349"/>
      <c r="AJ839" s="349"/>
      <c r="AK839" s="349"/>
      <c r="AL839" s="350" t="s">
        <v>621</v>
      </c>
      <c r="AM839" s="351"/>
      <c r="AN839" s="351"/>
      <c r="AO839" s="352"/>
      <c r="AP839" s="353" t="s">
        <v>625</v>
      </c>
      <c r="AQ839" s="353"/>
      <c r="AR839" s="353"/>
      <c r="AS839" s="353"/>
      <c r="AT839" s="353"/>
      <c r="AU839" s="353"/>
      <c r="AV839" s="353"/>
      <c r="AW839" s="353"/>
      <c r="AX839" s="353"/>
    </row>
    <row r="840" spans="1:50" ht="30" customHeight="1" x14ac:dyDescent="0.15">
      <c r="A840" s="372">
        <v>4</v>
      </c>
      <c r="B840" s="372">
        <v>1</v>
      </c>
      <c r="C840" s="373" t="s">
        <v>629</v>
      </c>
      <c r="D840" s="376"/>
      <c r="E840" s="376"/>
      <c r="F840" s="376"/>
      <c r="G840" s="376"/>
      <c r="H840" s="376"/>
      <c r="I840" s="377"/>
      <c r="J840" s="341">
        <v>9000020011002</v>
      </c>
      <c r="K840" s="342"/>
      <c r="L840" s="342"/>
      <c r="M840" s="342"/>
      <c r="N840" s="342"/>
      <c r="O840" s="342"/>
      <c r="P840" s="355" t="s">
        <v>617</v>
      </c>
      <c r="Q840" s="343"/>
      <c r="R840" s="343"/>
      <c r="S840" s="343"/>
      <c r="T840" s="343"/>
      <c r="U840" s="343"/>
      <c r="V840" s="343"/>
      <c r="W840" s="343"/>
      <c r="X840" s="343"/>
      <c r="Y840" s="344">
        <v>6495</v>
      </c>
      <c r="Z840" s="345"/>
      <c r="AA840" s="345"/>
      <c r="AB840" s="346"/>
      <c r="AC840" s="356" t="s">
        <v>620</v>
      </c>
      <c r="AD840" s="364"/>
      <c r="AE840" s="364"/>
      <c r="AF840" s="364"/>
      <c r="AG840" s="364"/>
      <c r="AH840" s="348" t="s">
        <v>621</v>
      </c>
      <c r="AI840" s="349"/>
      <c r="AJ840" s="349"/>
      <c r="AK840" s="349"/>
      <c r="AL840" s="350" t="s">
        <v>624</v>
      </c>
      <c r="AM840" s="351"/>
      <c r="AN840" s="351"/>
      <c r="AO840" s="352"/>
      <c r="AP840" s="353" t="s">
        <v>625</v>
      </c>
      <c r="AQ840" s="353"/>
      <c r="AR840" s="353"/>
      <c r="AS840" s="353"/>
      <c r="AT840" s="353"/>
      <c r="AU840" s="353"/>
      <c r="AV840" s="353"/>
      <c r="AW840" s="353"/>
      <c r="AX840" s="353"/>
    </row>
    <row r="841" spans="1:50" ht="30" customHeight="1" x14ac:dyDescent="0.15">
      <c r="A841" s="372">
        <v>5</v>
      </c>
      <c r="B841" s="372">
        <v>1</v>
      </c>
      <c r="C841" s="373" t="s">
        <v>630</v>
      </c>
      <c r="D841" s="374"/>
      <c r="E841" s="374"/>
      <c r="F841" s="374"/>
      <c r="G841" s="374"/>
      <c r="H841" s="374"/>
      <c r="I841" s="375"/>
      <c r="J841" s="341">
        <v>3000020141003</v>
      </c>
      <c r="K841" s="342"/>
      <c r="L841" s="342"/>
      <c r="M841" s="342"/>
      <c r="N841" s="342"/>
      <c r="O841" s="342"/>
      <c r="P841" s="355" t="s">
        <v>618</v>
      </c>
      <c r="Q841" s="343"/>
      <c r="R841" s="343"/>
      <c r="S841" s="343"/>
      <c r="T841" s="343"/>
      <c r="U841" s="343"/>
      <c r="V841" s="343"/>
      <c r="W841" s="343"/>
      <c r="X841" s="343"/>
      <c r="Y841" s="344">
        <v>6456</v>
      </c>
      <c r="Z841" s="345"/>
      <c r="AA841" s="345"/>
      <c r="AB841" s="346"/>
      <c r="AC841" s="356" t="s">
        <v>620</v>
      </c>
      <c r="AD841" s="364"/>
      <c r="AE841" s="364"/>
      <c r="AF841" s="364"/>
      <c r="AG841" s="364"/>
      <c r="AH841" s="348" t="s">
        <v>621</v>
      </c>
      <c r="AI841" s="349"/>
      <c r="AJ841" s="349"/>
      <c r="AK841" s="349"/>
      <c r="AL841" s="350" t="s">
        <v>621</v>
      </c>
      <c r="AM841" s="351"/>
      <c r="AN841" s="351"/>
      <c r="AO841" s="352"/>
      <c r="AP841" s="353" t="s">
        <v>625</v>
      </c>
      <c r="AQ841" s="353"/>
      <c r="AR841" s="353"/>
      <c r="AS841" s="353"/>
      <c r="AT841" s="353"/>
      <c r="AU841" s="353"/>
      <c r="AV841" s="353"/>
      <c r="AW841" s="353"/>
      <c r="AX841" s="353"/>
    </row>
    <row r="842" spans="1:50" ht="30" customHeight="1" x14ac:dyDescent="0.15">
      <c r="A842" s="372">
        <v>6</v>
      </c>
      <c r="B842" s="372">
        <v>1</v>
      </c>
      <c r="C842" s="373" t="s">
        <v>631</v>
      </c>
      <c r="D842" s="374"/>
      <c r="E842" s="374"/>
      <c r="F842" s="374"/>
      <c r="G842" s="374"/>
      <c r="H842" s="374"/>
      <c r="I842" s="375"/>
      <c r="J842" s="341">
        <v>7000020010006</v>
      </c>
      <c r="K842" s="342"/>
      <c r="L842" s="342"/>
      <c r="M842" s="342"/>
      <c r="N842" s="342"/>
      <c r="O842" s="342"/>
      <c r="P842" s="355" t="s">
        <v>616</v>
      </c>
      <c r="Q842" s="343"/>
      <c r="R842" s="343"/>
      <c r="S842" s="343"/>
      <c r="T842" s="343"/>
      <c r="U842" s="343"/>
      <c r="V842" s="343"/>
      <c r="W842" s="343"/>
      <c r="X842" s="343"/>
      <c r="Y842" s="344">
        <v>4902</v>
      </c>
      <c r="Z842" s="345"/>
      <c r="AA842" s="345"/>
      <c r="AB842" s="346"/>
      <c r="AC842" s="356" t="s">
        <v>620</v>
      </c>
      <c r="AD842" s="364"/>
      <c r="AE842" s="364"/>
      <c r="AF842" s="364"/>
      <c r="AG842" s="364"/>
      <c r="AH842" s="348" t="s">
        <v>622</v>
      </c>
      <c r="AI842" s="349"/>
      <c r="AJ842" s="349"/>
      <c r="AK842" s="349"/>
      <c r="AL842" s="350" t="s">
        <v>623</v>
      </c>
      <c r="AM842" s="351"/>
      <c r="AN842" s="351"/>
      <c r="AO842" s="352"/>
      <c r="AP842" s="353" t="s">
        <v>625</v>
      </c>
      <c r="AQ842" s="353"/>
      <c r="AR842" s="353"/>
      <c r="AS842" s="353"/>
      <c r="AT842" s="353"/>
      <c r="AU842" s="353"/>
      <c r="AV842" s="353"/>
      <c r="AW842" s="353"/>
      <c r="AX842" s="353"/>
    </row>
    <row r="843" spans="1:50" ht="30" customHeight="1" x14ac:dyDescent="0.15">
      <c r="A843" s="372">
        <v>7</v>
      </c>
      <c r="B843" s="372">
        <v>1</v>
      </c>
      <c r="C843" s="373" t="s">
        <v>632</v>
      </c>
      <c r="D843" s="374"/>
      <c r="E843" s="374"/>
      <c r="F843" s="374"/>
      <c r="G843" s="374"/>
      <c r="H843" s="374"/>
      <c r="I843" s="375"/>
      <c r="J843" s="341">
        <v>1000020110001</v>
      </c>
      <c r="K843" s="342"/>
      <c r="L843" s="342"/>
      <c r="M843" s="342"/>
      <c r="N843" s="342"/>
      <c r="O843" s="342"/>
      <c r="P843" s="355" t="s">
        <v>616</v>
      </c>
      <c r="Q843" s="343"/>
      <c r="R843" s="343"/>
      <c r="S843" s="343"/>
      <c r="T843" s="343"/>
      <c r="U843" s="343"/>
      <c r="V843" s="343"/>
      <c r="W843" s="343"/>
      <c r="X843" s="343"/>
      <c r="Y843" s="344">
        <v>4626</v>
      </c>
      <c r="Z843" s="345"/>
      <c r="AA843" s="345"/>
      <c r="AB843" s="346"/>
      <c r="AC843" s="356" t="s">
        <v>620</v>
      </c>
      <c r="AD843" s="364"/>
      <c r="AE843" s="364"/>
      <c r="AF843" s="364"/>
      <c r="AG843" s="364"/>
      <c r="AH843" s="348" t="s">
        <v>623</v>
      </c>
      <c r="AI843" s="349"/>
      <c r="AJ843" s="349"/>
      <c r="AK843" s="349"/>
      <c r="AL843" s="350" t="s">
        <v>621</v>
      </c>
      <c r="AM843" s="351"/>
      <c r="AN843" s="351"/>
      <c r="AO843" s="352"/>
      <c r="AP843" s="353" t="s">
        <v>625</v>
      </c>
      <c r="AQ843" s="353"/>
      <c r="AR843" s="353"/>
      <c r="AS843" s="353"/>
      <c r="AT843" s="353"/>
      <c r="AU843" s="353"/>
      <c r="AV843" s="353"/>
      <c r="AW843" s="353"/>
      <c r="AX843" s="353"/>
    </row>
    <row r="844" spans="1:50" ht="30" customHeight="1" x14ac:dyDescent="0.15">
      <c r="A844" s="372">
        <v>8</v>
      </c>
      <c r="B844" s="372">
        <v>1</v>
      </c>
      <c r="C844" s="373" t="s">
        <v>633</v>
      </c>
      <c r="D844" s="374"/>
      <c r="E844" s="374"/>
      <c r="F844" s="374"/>
      <c r="G844" s="374"/>
      <c r="H844" s="374"/>
      <c r="I844" s="375"/>
      <c r="J844" s="341">
        <v>3000020231002</v>
      </c>
      <c r="K844" s="342"/>
      <c r="L844" s="342"/>
      <c r="M844" s="342"/>
      <c r="N844" s="342"/>
      <c r="O844" s="342"/>
      <c r="P844" s="355" t="s">
        <v>615</v>
      </c>
      <c r="Q844" s="343"/>
      <c r="R844" s="343"/>
      <c r="S844" s="343"/>
      <c r="T844" s="343"/>
      <c r="U844" s="343"/>
      <c r="V844" s="343"/>
      <c r="W844" s="343"/>
      <c r="X844" s="343"/>
      <c r="Y844" s="344">
        <v>4313</v>
      </c>
      <c r="Z844" s="345"/>
      <c r="AA844" s="345"/>
      <c r="AB844" s="346"/>
      <c r="AC844" s="356" t="s">
        <v>620</v>
      </c>
      <c r="AD844" s="364"/>
      <c r="AE844" s="364"/>
      <c r="AF844" s="364"/>
      <c r="AG844" s="364"/>
      <c r="AH844" s="348" t="s">
        <v>621</v>
      </c>
      <c r="AI844" s="349"/>
      <c r="AJ844" s="349"/>
      <c r="AK844" s="349"/>
      <c r="AL844" s="350" t="s">
        <v>624</v>
      </c>
      <c r="AM844" s="351"/>
      <c r="AN844" s="351"/>
      <c r="AO844" s="352"/>
      <c r="AP844" s="353" t="s">
        <v>625</v>
      </c>
      <c r="AQ844" s="353"/>
      <c r="AR844" s="353"/>
      <c r="AS844" s="353"/>
      <c r="AT844" s="353"/>
      <c r="AU844" s="353"/>
      <c r="AV844" s="353"/>
      <c r="AW844" s="353"/>
      <c r="AX844" s="353"/>
    </row>
    <row r="845" spans="1:50" ht="30" customHeight="1" x14ac:dyDescent="0.15">
      <c r="A845" s="372">
        <v>9</v>
      </c>
      <c r="B845" s="372">
        <v>1</v>
      </c>
      <c r="C845" s="373" t="s">
        <v>634</v>
      </c>
      <c r="D845" s="374"/>
      <c r="E845" s="374"/>
      <c r="F845" s="374"/>
      <c r="G845" s="374"/>
      <c r="H845" s="374"/>
      <c r="I845" s="375"/>
      <c r="J845" s="341">
        <v>2000020261009</v>
      </c>
      <c r="K845" s="342"/>
      <c r="L845" s="342"/>
      <c r="M845" s="342"/>
      <c r="N845" s="342"/>
      <c r="O845" s="342"/>
      <c r="P845" s="355" t="s">
        <v>615</v>
      </c>
      <c r="Q845" s="343"/>
      <c r="R845" s="343"/>
      <c r="S845" s="343"/>
      <c r="T845" s="343"/>
      <c r="U845" s="343"/>
      <c r="V845" s="343"/>
      <c r="W845" s="343"/>
      <c r="X845" s="343"/>
      <c r="Y845" s="344">
        <v>4277</v>
      </c>
      <c r="Z845" s="345"/>
      <c r="AA845" s="345"/>
      <c r="AB845" s="346"/>
      <c r="AC845" s="356" t="s">
        <v>620</v>
      </c>
      <c r="AD845" s="364"/>
      <c r="AE845" s="364"/>
      <c r="AF845" s="364"/>
      <c r="AG845" s="364"/>
      <c r="AH845" s="348" t="s">
        <v>621</v>
      </c>
      <c r="AI845" s="349"/>
      <c r="AJ845" s="349"/>
      <c r="AK845" s="349"/>
      <c r="AL845" s="350" t="s">
        <v>621</v>
      </c>
      <c r="AM845" s="351"/>
      <c r="AN845" s="351"/>
      <c r="AO845" s="352"/>
      <c r="AP845" s="353" t="s">
        <v>625</v>
      </c>
      <c r="AQ845" s="353"/>
      <c r="AR845" s="353"/>
      <c r="AS845" s="353"/>
      <c r="AT845" s="353"/>
      <c r="AU845" s="353"/>
      <c r="AV845" s="353"/>
      <c r="AW845" s="353"/>
      <c r="AX845" s="353"/>
    </row>
    <row r="846" spans="1:50" ht="30" customHeight="1" x14ac:dyDescent="0.15">
      <c r="A846" s="372">
        <v>10</v>
      </c>
      <c r="B846" s="372">
        <v>1</v>
      </c>
      <c r="C846" s="373" t="s">
        <v>635</v>
      </c>
      <c r="D846" s="374"/>
      <c r="E846" s="374"/>
      <c r="F846" s="374"/>
      <c r="G846" s="374"/>
      <c r="H846" s="374"/>
      <c r="I846" s="375"/>
      <c r="J846" s="341">
        <v>1000020470007</v>
      </c>
      <c r="K846" s="342"/>
      <c r="L846" s="342"/>
      <c r="M846" s="342"/>
      <c r="N846" s="342"/>
      <c r="O846" s="342"/>
      <c r="P846" s="355" t="s">
        <v>619</v>
      </c>
      <c r="Q846" s="343"/>
      <c r="R846" s="343"/>
      <c r="S846" s="343"/>
      <c r="T846" s="343"/>
      <c r="U846" s="343"/>
      <c r="V846" s="343"/>
      <c r="W846" s="343"/>
      <c r="X846" s="343"/>
      <c r="Y846" s="344">
        <v>3999</v>
      </c>
      <c r="Z846" s="345"/>
      <c r="AA846" s="345"/>
      <c r="AB846" s="346"/>
      <c r="AC846" s="356" t="s">
        <v>620</v>
      </c>
      <c r="AD846" s="364"/>
      <c r="AE846" s="364"/>
      <c r="AF846" s="364"/>
      <c r="AG846" s="364"/>
      <c r="AH846" s="348" t="s">
        <v>622</v>
      </c>
      <c r="AI846" s="349"/>
      <c r="AJ846" s="349"/>
      <c r="AK846" s="349"/>
      <c r="AL846" s="350" t="s">
        <v>621</v>
      </c>
      <c r="AM846" s="351"/>
      <c r="AN846" s="351"/>
      <c r="AO846" s="352"/>
      <c r="AP846" s="353" t="s">
        <v>625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t="s">
        <v>560</v>
      </c>
      <c r="D1102" s="370"/>
      <c r="E1102" s="371" t="s">
        <v>560</v>
      </c>
      <c r="F1102" s="371"/>
      <c r="G1102" s="371"/>
      <c r="H1102" s="371"/>
      <c r="I1102" s="371"/>
      <c r="J1102" s="341" t="s">
        <v>560</v>
      </c>
      <c r="K1102" s="342"/>
      <c r="L1102" s="342"/>
      <c r="M1102" s="342"/>
      <c r="N1102" s="342"/>
      <c r="O1102" s="342"/>
      <c r="P1102" s="343" t="s">
        <v>560</v>
      </c>
      <c r="Q1102" s="343"/>
      <c r="R1102" s="343"/>
      <c r="S1102" s="343"/>
      <c r="T1102" s="343"/>
      <c r="U1102" s="343"/>
      <c r="V1102" s="343"/>
      <c r="W1102" s="343"/>
      <c r="X1102" s="343"/>
      <c r="Y1102" s="344" t="s">
        <v>560</v>
      </c>
      <c r="Z1102" s="345"/>
      <c r="AA1102" s="345"/>
      <c r="AB1102" s="346"/>
      <c r="AC1102" s="347" t="s">
        <v>560</v>
      </c>
      <c r="AD1102" s="347"/>
      <c r="AE1102" s="347"/>
      <c r="AF1102" s="347"/>
      <c r="AG1102" s="347"/>
      <c r="AH1102" s="348" t="s">
        <v>560</v>
      </c>
      <c r="AI1102" s="349"/>
      <c r="AJ1102" s="349"/>
      <c r="AK1102" s="349"/>
      <c r="AL1102" s="350" t="s">
        <v>560</v>
      </c>
      <c r="AM1102" s="351"/>
      <c r="AN1102" s="351"/>
      <c r="AO1102" s="352"/>
      <c r="AP1102" s="353" t="s">
        <v>560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9" priority="14053">
      <formula>IF(RIGHT(TEXT(P14,"0.#"),1)=".",FALSE,TRUE)</formula>
    </cfRule>
    <cfRule type="expression" dxfId="2808" priority="14054">
      <formula>IF(RIGHT(TEXT(P14,"0.#"),1)=".",TRUE,FALSE)</formula>
    </cfRule>
  </conditionalFormatting>
  <conditionalFormatting sqref="AE32">
    <cfRule type="expression" dxfId="2807" priority="14043">
      <formula>IF(RIGHT(TEXT(AE32,"0.#"),1)=".",FALSE,TRUE)</formula>
    </cfRule>
    <cfRule type="expression" dxfId="2806" priority="14044">
      <formula>IF(RIGHT(TEXT(AE32,"0.#"),1)=".",TRUE,FALSE)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82">
    <cfRule type="expression" dxfId="2803" priority="13925">
      <formula>IF(RIGHT(TEXT(Y782,"0.#"),1)=".",FALSE,TRUE)</formula>
    </cfRule>
    <cfRule type="expression" dxfId="2802" priority="13926">
      <formula>IF(RIGHT(TEXT(Y782,"0.#"),1)=".",TRUE,FALSE)</formula>
    </cfRule>
  </conditionalFormatting>
  <conditionalFormatting sqref="Y791">
    <cfRule type="expression" dxfId="2801" priority="13921">
      <formula>IF(RIGHT(TEXT(Y791,"0.#"),1)=".",FALSE,TRUE)</formula>
    </cfRule>
    <cfRule type="expression" dxfId="2800" priority="13922">
      <formula>IF(RIGHT(TEXT(Y791,"0.#"),1)=".",TRUE,FALSE)</formula>
    </cfRule>
  </conditionalFormatting>
  <conditionalFormatting sqref="Y822:Y829 Y820 Y809:Y816 Y807 Y796:Y803 Y794">
    <cfRule type="expression" dxfId="2799" priority="13703">
      <formula>IF(RIGHT(TEXT(Y794,"0.#"),1)=".",FALSE,TRUE)</formula>
    </cfRule>
    <cfRule type="expression" dxfId="2798" priority="13704">
      <formula>IF(RIGHT(TEXT(Y794,"0.#"),1)=".",TRUE,FALSE)</formula>
    </cfRule>
  </conditionalFormatting>
  <conditionalFormatting sqref="P16:AQ17 P15:AX15 P13:AX13">
    <cfRule type="expression" dxfId="2797" priority="13751">
      <formula>IF(RIGHT(TEXT(P13,"0.#"),1)=".",FALSE,TRUE)</formula>
    </cfRule>
    <cfRule type="expression" dxfId="2796" priority="13752">
      <formula>IF(RIGHT(TEXT(P13,"0.#"),1)=".",TRUE,FALSE)</formula>
    </cfRule>
  </conditionalFormatting>
  <conditionalFormatting sqref="P19:AJ19">
    <cfRule type="expression" dxfId="2795" priority="13749">
      <formula>IF(RIGHT(TEXT(P19,"0.#"),1)=".",FALSE,TRUE)</formula>
    </cfRule>
    <cfRule type="expression" dxfId="2794" priority="13750">
      <formula>IF(RIGHT(TEXT(P19,"0.#"),1)=".",TRUE,FALSE)</formula>
    </cfRule>
  </conditionalFormatting>
  <conditionalFormatting sqref="AE101 AQ101">
    <cfRule type="expression" dxfId="2793" priority="13741">
      <formula>IF(RIGHT(TEXT(AE101,"0.#"),1)=".",FALSE,TRUE)</formula>
    </cfRule>
    <cfRule type="expression" dxfId="2792" priority="13742">
      <formula>IF(RIGHT(TEXT(AE101,"0.#"),1)=".",TRUE,FALSE)</formula>
    </cfRule>
  </conditionalFormatting>
  <conditionalFormatting sqref="Y783:Y790">
    <cfRule type="expression" dxfId="2791" priority="13727">
      <formula>IF(RIGHT(TEXT(Y783,"0.#"),1)=".",FALSE,TRUE)</formula>
    </cfRule>
    <cfRule type="expression" dxfId="2790" priority="13728">
      <formula>IF(RIGHT(TEXT(Y783,"0.#"),1)=".",TRUE,FALSE)</formula>
    </cfRule>
  </conditionalFormatting>
  <conditionalFormatting sqref="AU782">
    <cfRule type="expression" dxfId="2789" priority="13725">
      <formula>IF(RIGHT(TEXT(AU782,"0.#"),1)=".",FALSE,TRUE)</formula>
    </cfRule>
    <cfRule type="expression" dxfId="2788" priority="13726">
      <formula>IF(RIGHT(TEXT(AU782,"0.#"),1)=".",TRUE,FALSE)</formula>
    </cfRule>
  </conditionalFormatting>
  <conditionalFormatting sqref="AU791">
    <cfRule type="expression" dxfId="2787" priority="13723">
      <formula>IF(RIGHT(TEXT(AU791,"0.#"),1)=".",FALSE,TRUE)</formula>
    </cfRule>
    <cfRule type="expression" dxfId="2786" priority="13724">
      <formula>IF(RIGHT(TEXT(AU791,"0.#"),1)=".",TRUE,FALSE)</formula>
    </cfRule>
  </conditionalFormatting>
  <conditionalFormatting sqref="AU783:AU790 AU781">
    <cfRule type="expression" dxfId="2785" priority="13721">
      <formula>IF(RIGHT(TEXT(AU781,"0.#"),1)=".",FALSE,TRUE)</formula>
    </cfRule>
    <cfRule type="expression" dxfId="2784" priority="13722">
      <formula>IF(RIGHT(TEXT(AU781,"0.#"),1)=".",TRUE,FALSE)</formula>
    </cfRule>
  </conditionalFormatting>
  <conditionalFormatting sqref="Y821 Y808 Y795">
    <cfRule type="expression" dxfId="2783" priority="13707">
      <formula>IF(RIGHT(TEXT(Y795,"0.#"),1)=".",FALSE,TRUE)</formula>
    </cfRule>
    <cfRule type="expression" dxfId="2782" priority="13708">
      <formula>IF(RIGHT(TEXT(Y795,"0.#"),1)=".",TRUE,FALSE)</formula>
    </cfRule>
  </conditionalFormatting>
  <conditionalFormatting sqref="Y830 Y817 Y804">
    <cfRule type="expression" dxfId="2781" priority="13705">
      <formula>IF(RIGHT(TEXT(Y804,"0.#"),1)=".",FALSE,TRUE)</formula>
    </cfRule>
    <cfRule type="expression" dxfId="2780" priority="13706">
      <formula>IF(RIGHT(TEXT(Y804,"0.#"),1)=".",TRUE,FALSE)</formula>
    </cfRule>
  </conditionalFormatting>
  <conditionalFormatting sqref="AU821 AU808 AU795">
    <cfRule type="expression" dxfId="2779" priority="13701">
      <formula>IF(RIGHT(TEXT(AU795,"0.#"),1)=".",FALSE,TRUE)</formula>
    </cfRule>
    <cfRule type="expression" dxfId="2778" priority="13702">
      <formula>IF(RIGHT(TEXT(AU795,"0.#"),1)=".",TRUE,FALSE)</formula>
    </cfRule>
  </conditionalFormatting>
  <conditionalFormatting sqref="AU830 AU817 AU804">
    <cfRule type="expression" dxfId="2777" priority="13699">
      <formula>IF(RIGHT(TEXT(AU804,"0.#"),1)=".",FALSE,TRUE)</formula>
    </cfRule>
    <cfRule type="expression" dxfId="2776" priority="13700">
      <formula>IF(RIGHT(TEXT(AU804,"0.#"),1)=".",TRUE,FALSE)</formula>
    </cfRule>
  </conditionalFormatting>
  <conditionalFormatting sqref="AU822:AU829 AU820 AU809:AU816 AU807 AU796:AU803 AU794">
    <cfRule type="expression" dxfId="2775" priority="13697">
      <formula>IF(RIGHT(TEXT(AU794,"0.#"),1)=".",FALSE,TRUE)</formula>
    </cfRule>
    <cfRule type="expression" dxfId="2774" priority="13698">
      <formula>IF(RIGHT(TEXT(AU794,"0.#"),1)=".",TRUE,FALSE)</formula>
    </cfRule>
  </conditionalFormatting>
  <conditionalFormatting sqref="AM87">
    <cfRule type="expression" dxfId="2773" priority="13351">
      <formula>IF(RIGHT(TEXT(AM87,"0.#"),1)=".",FALSE,TRUE)</formula>
    </cfRule>
    <cfRule type="expression" dxfId="2772" priority="13352">
      <formula>IF(RIGHT(TEXT(AM87,"0.#"),1)=".",TRUE,FALSE)</formula>
    </cfRule>
  </conditionalFormatting>
  <conditionalFormatting sqref="AE55">
    <cfRule type="expression" dxfId="2771" priority="13419">
      <formula>IF(RIGHT(TEXT(AE55,"0.#"),1)=".",FALSE,TRUE)</formula>
    </cfRule>
    <cfRule type="expression" dxfId="2770" priority="13420">
      <formula>IF(RIGHT(TEXT(AE55,"0.#"),1)=".",TRUE,FALSE)</formula>
    </cfRule>
  </conditionalFormatting>
  <conditionalFormatting sqref="AI55">
    <cfRule type="expression" dxfId="2769" priority="13417">
      <formula>IF(RIGHT(TEXT(AI55,"0.#"),1)=".",FALSE,TRUE)</formula>
    </cfRule>
    <cfRule type="expression" dxfId="2768" priority="13418">
      <formula>IF(RIGHT(TEXT(AI55,"0.#"),1)=".",TRUE,FALSE)</formula>
    </cfRule>
  </conditionalFormatting>
  <conditionalFormatting sqref="AM34">
    <cfRule type="expression" dxfId="2767" priority="13497">
      <formula>IF(RIGHT(TEXT(AM34,"0.#"),1)=".",FALSE,TRUE)</formula>
    </cfRule>
    <cfRule type="expression" dxfId="2766" priority="13498">
      <formula>IF(RIGHT(TEXT(AM34,"0.#"),1)=".",TRUE,FALSE)</formula>
    </cfRule>
  </conditionalFormatting>
  <conditionalFormatting sqref="AE33">
    <cfRule type="expression" dxfId="2765" priority="13511">
      <formula>IF(RIGHT(TEXT(AE33,"0.#"),1)=".",FALSE,TRUE)</formula>
    </cfRule>
    <cfRule type="expression" dxfId="2764" priority="13512">
      <formula>IF(RIGHT(TEXT(AE33,"0.#"),1)=".",TRUE,FALSE)</formula>
    </cfRule>
  </conditionalFormatting>
  <conditionalFormatting sqref="AE34">
    <cfRule type="expression" dxfId="2763" priority="13509">
      <formula>IF(RIGHT(TEXT(AE34,"0.#"),1)=".",FALSE,TRUE)</formula>
    </cfRule>
    <cfRule type="expression" dxfId="2762" priority="13510">
      <formula>IF(RIGHT(TEXT(AE34,"0.#"),1)=".",TRUE,FALSE)</formula>
    </cfRule>
  </conditionalFormatting>
  <conditionalFormatting sqref="AI34">
    <cfRule type="expression" dxfId="2761" priority="13507">
      <formula>IF(RIGHT(TEXT(AI34,"0.#"),1)=".",FALSE,TRUE)</formula>
    </cfRule>
    <cfRule type="expression" dxfId="2760" priority="13508">
      <formula>IF(RIGHT(TEXT(AI34,"0.#"),1)=".",TRUE,FALSE)</formula>
    </cfRule>
  </conditionalFormatting>
  <conditionalFormatting sqref="AI33">
    <cfRule type="expression" dxfId="2759" priority="13505">
      <formula>IF(RIGHT(TEXT(AI33,"0.#"),1)=".",FALSE,TRUE)</formula>
    </cfRule>
    <cfRule type="expression" dxfId="2758" priority="13506">
      <formula>IF(RIGHT(TEXT(AI33,"0.#"),1)=".",TRUE,FALSE)</formula>
    </cfRule>
  </conditionalFormatting>
  <conditionalFormatting sqref="AI32">
    <cfRule type="expression" dxfId="2757" priority="13503">
      <formula>IF(RIGHT(TEXT(AI32,"0.#"),1)=".",FALSE,TRUE)</formula>
    </cfRule>
    <cfRule type="expression" dxfId="2756" priority="13504">
      <formula>IF(RIGHT(TEXT(AI32,"0.#"),1)=".",TRUE,FALSE)</formula>
    </cfRule>
  </conditionalFormatting>
  <conditionalFormatting sqref="AM32">
    <cfRule type="expression" dxfId="2755" priority="13501">
      <formula>IF(RIGHT(TEXT(AM32,"0.#"),1)=".",FALSE,TRUE)</formula>
    </cfRule>
    <cfRule type="expression" dxfId="2754" priority="13502">
      <formula>IF(RIGHT(TEXT(AM32,"0.#"),1)=".",TRUE,FALSE)</formula>
    </cfRule>
  </conditionalFormatting>
  <conditionalFormatting sqref="AM33">
    <cfRule type="expression" dxfId="2753" priority="13499">
      <formula>IF(RIGHT(TEXT(AM33,"0.#"),1)=".",FALSE,TRUE)</formula>
    </cfRule>
    <cfRule type="expression" dxfId="2752" priority="13500">
      <formula>IF(RIGHT(TEXT(AM33,"0.#"),1)=".",TRUE,FALSE)</formula>
    </cfRule>
  </conditionalFormatting>
  <conditionalFormatting sqref="AQ32:AQ34">
    <cfRule type="expression" dxfId="2751" priority="13491">
      <formula>IF(RIGHT(TEXT(AQ32,"0.#"),1)=".",FALSE,TRUE)</formula>
    </cfRule>
    <cfRule type="expression" dxfId="2750" priority="13492">
      <formula>IF(RIGHT(TEXT(AQ32,"0.#"),1)=".",TRUE,FALSE)</formula>
    </cfRule>
  </conditionalFormatting>
  <conditionalFormatting sqref="AU32:AU34">
    <cfRule type="expression" dxfId="2749" priority="13489">
      <formula>IF(RIGHT(TEXT(AU32,"0.#"),1)=".",FALSE,TRUE)</formula>
    </cfRule>
    <cfRule type="expression" dxfId="2748" priority="13490">
      <formula>IF(RIGHT(TEXT(AU32,"0.#"),1)=".",TRUE,FALSE)</formula>
    </cfRule>
  </conditionalFormatting>
  <conditionalFormatting sqref="AE53">
    <cfRule type="expression" dxfId="2747" priority="13423">
      <formula>IF(RIGHT(TEXT(AE53,"0.#"),1)=".",FALSE,TRUE)</formula>
    </cfRule>
    <cfRule type="expression" dxfId="2746" priority="13424">
      <formula>IF(RIGHT(TEXT(AE53,"0.#"),1)=".",TRUE,FALSE)</formula>
    </cfRule>
  </conditionalFormatting>
  <conditionalFormatting sqref="AE54">
    <cfRule type="expression" dxfId="2745" priority="13421">
      <formula>IF(RIGHT(TEXT(AE54,"0.#"),1)=".",FALSE,TRUE)</formula>
    </cfRule>
    <cfRule type="expression" dxfId="2744" priority="13422">
      <formula>IF(RIGHT(TEXT(AE54,"0.#"),1)=".",TRUE,FALSE)</formula>
    </cfRule>
  </conditionalFormatting>
  <conditionalFormatting sqref="AI54">
    <cfRule type="expression" dxfId="2743" priority="13415">
      <formula>IF(RIGHT(TEXT(AI54,"0.#"),1)=".",FALSE,TRUE)</formula>
    </cfRule>
    <cfRule type="expression" dxfId="2742" priority="13416">
      <formula>IF(RIGHT(TEXT(AI54,"0.#"),1)=".",TRUE,FALSE)</formula>
    </cfRule>
  </conditionalFormatting>
  <conditionalFormatting sqref="AI53">
    <cfRule type="expression" dxfId="2741" priority="13413">
      <formula>IF(RIGHT(TEXT(AI53,"0.#"),1)=".",FALSE,TRUE)</formula>
    </cfRule>
    <cfRule type="expression" dxfId="2740" priority="13414">
      <formula>IF(RIGHT(TEXT(AI53,"0.#"),1)=".",TRUE,FALSE)</formula>
    </cfRule>
  </conditionalFormatting>
  <conditionalFormatting sqref="AM53">
    <cfRule type="expression" dxfId="2739" priority="13411">
      <formula>IF(RIGHT(TEXT(AM53,"0.#"),1)=".",FALSE,TRUE)</formula>
    </cfRule>
    <cfRule type="expression" dxfId="2738" priority="13412">
      <formula>IF(RIGHT(TEXT(AM53,"0.#"),1)=".",TRUE,FALSE)</formula>
    </cfRule>
  </conditionalFormatting>
  <conditionalFormatting sqref="AM54">
    <cfRule type="expression" dxfId="2737" priority="13409">
      <formula>IF(RIGHT(TEXT(AM54,"0.#"),1)=".",FALSE,TRUE)</formula>
    </cfRule>
    <cfRule type="expression" dxfId="2736" priority="13410">
      <formula>IF(RIGHT(TEXT(AM54,"0.#"),1)=".",TRUE,FALSE)</formula>
    </cfRule>
  </conditionalFormatting>
  <conditionalFormatting sqref="AM55">
    <cfRule type="expression" dxfId="2735" priority="13407">
      <formula>IF(RIGHT(TEXT(AM55,"0.#"),1)=".",FALSE,TRUE)</formula>
    </cfRule>
    <cfRule type="expression" dxfId="2734" priority="13408">
      <formula>IF(RIGHT(TEXT(AM55,"0.#"),1)=".",TRUE,FALSE)</formula>
    </cfRule>
  </conditionalFormatting>
  <conditionalFormatting sqref="AE60">
    <cfRule type="expression" dxfId="2733" priority="13393">
      <formula>IF(RIGHT(TEXT(AE60,"0.#"),1)=".",FALSE,TRUE)</formula>
    </cfRule>
    <cfRule type="expression" dxfId="2732" priority="13394">
      <formula>IF(RIGHT(TEXT(AE60,"0.#"),1)=".",TRUE,FALSE)</formula>
    </cfRule>
  </conditionalFormatting>
  <conditionalFormatting sqref="AE61">
    <cfRule type="expression" dxfId="2731" priority="13391">
      <formula>IF(RIGHT(TEXT(AE61,"0.#"),1)=".",FALSE,TRUE)</formula>
    </cfRule>
    <cfRule type="expression" dxfId="2730" priority="13392">
      <formula>IF(RIGHT(TEXT(AE61,"0.#"),1)=".",TRUE,FALSE)</formula>
    </cfRule>
  </conditionalFormatting>
  <conditionalFormatting sqref="AE62">
    <cfRule type="expression" dxfId="2729" priority="13389">
      <formula>IF(RIGHT(TEXT(AE62,"0.#"),1)=".",FALSE,TRUE)</formula>
    </cfRule>
    <cfRule type="expression" dxfId="2728" priority="13390">
      <formula>IF(RIGHT(TEXT(AE62,"0.#"),1)=".",TRUE,FALSE)</formula>
    </cfRule>
  </conditionalFormatting>
  <conditionalFormatting sqref="AI62">
    <cfRule type="expression" dxfId="2727" priority="13387">
      <formula>IF(RIGHT(TEXT(AI62,"0.#"),1)=".",FALSE,TRUE)</formula>
    </cfRule>
    <cfRule type="expression" dxfId="2726" priority="13388">
      <formula>IF(RIGHT(TEXT(AI62,"0.#"),1)=".",TRUE,FALSE)</formula>
    </cfRule>
  </conditionalFormatting>
  <conditionalFormatting sqref="AI61">
    <cfRule type="expression" dxfId="2725" priority="13385">
      <formula>IF(RIGHT(TEXT(AI61,"0.#"),1)=".",FALSE,TRUE)</formula>
    </cfRule>
    <cfRule type="expression" dxfId="2724" priority="13386">
      <formula>IF(RIGHT(TEXT(AI61,"0.#"),1)=".",TRUE,FALSE)</formula>
    </cfRule>
  </conditionalFormatting>
  <conditionalFormatting sqref="AI60">
    <cfRule type="expression" dxfId="2723" priority="13383">
      <formula>IF(RIGHT(TEXT(AI60,"0.#"),1)=".",FALSE,TRUE)</formula>
    </cfRule>
    <cfRule type="expression" dxfId="2722" priority="13384">
      <formula>IF(RIGHT(TEXT(AI60,"0.#"),1)=".",TRUE,FALSE)</formula>
    </cfRule>
  </conditionalFormatting>
  <conditionalFormatting sqref="AM60">
    <cfRule type="expression" dxfId="2721" priority="13381">
      <formula>IF(RIGHT(TEXT(AM60,"0.#"),1)=".",FALSE,TRUE)</formula>
    </cfRule>
    <cfRule type="expression" dxfId="2720" priority="13382">
      <formula>IF(RIGHT(TEXT(AM60,"0.#"),1)=".",TRUE,FALSE)</formula>
    </cfRule>
  </conditionalFormatting>
  <conditionalFormatting sqref="AM61">
    <cfRule type="expression" dxfId="2719" priority="13379">
      <formula>IF(RIGHT(TEXT(AM61,"0.#"),1)=".",FALSE,TRUE)</formula>
    </cfRule>
    <cfRule type="expression" dxfId="2718" priority="13380">
      <formula>IF(RIGHT(TEXT(AM61,"0.#"),1)=".",TRUE,FALSE)</formula>
    </cfRule>
  </conditionalFormatting>
  <conditionalFormatting sqref="AM62">
    <cfRule type="expression" dxfId="2717" priority="13377">
      <formula>IF(RIGHT(TEXT(AM62,"0.#"),1)=".",FALSE,TRUE)</formula>
    </cfRule>
    <cfRule type="expression" dxfId="2716" priority="13378">
      <formula>IF(RIGHT(TEXT(AM62,"0.#"),1)=".",TRUE,FALSE)</formula>
    </cfRule>
  </conditionalFormatting>
  <conditionalFormatting sqref="AE87">
    <cfRule type="expression" dxfId="2715" priority="13363">
      <formula>IF(RIGHT(TEXT(AE87,"0.#"),1)=".",FALSE,TRUE)</formula>
    </cfRule>
    <cfRule type="expression" dxfId="2714" priority="13364">
      <formula>IF(RIGHT(TEXT(AE87,"0.#"),1)=".",TRUE,FALSE)</formula>
    </cfRule>
  </conditionalFormatting>
  <conditionalFormatting sqref="AE88">
    <cfRule type="expression" dxfId="2713" priority="13361">
      <formula>IF(RIGHT(TEXT(AE88,"0.#"),1)=".",FALSE,TRUE)</formula>
    </cfRule>
    <cfRule type="expression" dxfId="2712" priority="13362">
      <formula>IF(RIGHT(TEXT(AE88,"0.#"),1)=".",TRUE,FALSE)</formula>
    </cfRule>
  </conditionalFormatting>
  <conditionalFormatting sqref="AE89">
    <cfRule type="expression" dxfId="2711" priority="13359">
      <formula>IF(RIGHT(TEXT(AE89,"0.#"),1)=".",FALSE,TRUE)</formula>
    </cfRule>
    <cfRule type="expression" dxfId="2710" priority="13360">
      <formula>IF(RIGHT(TEXT(AE89,"0.#"),1)=".",TRUE,FALSE)</formula>
    </cfRule>
  </conditionalFormatting>
  <conditionalFormatting sqref="AI89">
    <cfRule type="expression" dxfId="2709" priority="13357">
      <formula>IF(RIGHT(TEXT(AI89,"0.#"),1)=".",FALSE,TRUE)</formula>
    </cfRule>
    <cfRule type="expression" dxfId="2708" priority="13358">
      <formula>IF(RIGHT(TEXT(AI89,"0.#"),1)=".",TRUE,FALSE)</formula>
    </cfRule>
  </conditionalFormatting>
  <conditionalFormatting sqref="AI88">
    <cfRule type="expression" dxfId="2707" priority="13355">
      <formula>IF(RIGHT(TEXT(AI88,"0.#"),1)=".",FALSE,TRUE)</formula>
    </cfRule>
    <cfRule type="expression" dxfId="2706" priority="13356">
      <formula>IF(RIGHT(TEXT(AI88,"0.#"),1)=".",TRUE,FALSE)</formula>
    </cfRule>
  </conditionalFormatting>
  <conditionalFormatting sqref="AI87">
    <cfRule type="expression" dxfId="2705" priority="13353">
      <formula>IF(RIGHT(TEXT(AI87,"0.#"),1)=".",FALSE,TRUE)</formula>
    </cfRule>
    <cfRule type="expression" dxfId="2704" priority="13354">
      <formula>IF(RIGHT(TEXT(AI87,"0.#"),1)=".",TRUE,FALSE)</formula>
    </cfRule>
  </conditionalFormatting>
  <conditionalFormatting sqref="AM88">
    <cfRule type="expression" dxfId="2703" priority="13349">
      <formula>IF(RIGHT(TEXT(AM88,"0.#"),1)=".",FALSE,TRUE)</formula>
    </cfRule>
    <cfRule type="expression" dxfId="2702" priority="13350">
      <formula>IF(RIGHT(TEXT(AM88,"0.#"),1)=".",TRUE,FALSE)</formula>
    </cfRule>
  </conditionalFormatting>
  <conditionalFormatting sqref="AM89">
    <cfRule type="expression" dxfId="2701" priority="13347">
      <formula>IF(RIGHT(TEXT(AM89,"0.#"),1)=".",FALSE,TRUE)</formula>
    </cfRule>
    <cfRule type="expression" dxfId="2700" priority="13348">
      <formula>IF(RIGHT(TEXT(AM89,"0.#"),1)=".",TRUE,FALSE)</formula>
    </cfRule>
  </conditionalFormatting>
  <conditionalFormatting sqref="AE92">
    <cfRule type="expression" dxfId="2699" priority="13333">
      <formula>IF(RIGHT(TEXT(AE92,"0.#"),1)=".",FALSE,TRUE)</formula>
    </cfRule>
    <cfRule type="expression" dxfId="2698" priority="13334">
      <formula>IF(RIGHT(TEXT(AE92,"0.#"),1)=".",TRUE,FALSE)</formula>
    </cfRule>
  </conditionalFormatting>
  <conditionalFormatting sqref="AE93">
    <cfRule type="expression" dxfId="2697" priority="13331">
      <formula>IF(RIGHT(TEXT(AE93,"0.#"),1)=".",FALSE,TRUE)</formula>
    </cfRule>
    <cfRule type="expression" dxfId="2696" priority="13332">
      <formula>IF(RIGHT(TEXT(AE93,"0.#"),1)=".",TRUE,FALSE)</formula>
    </cfRule>
  </conditionalFormatting>
  <conditionalFormatting sqref="AE94">
    <cfRule type="expression" dxfId="2695" priority="13329">
      <formula>IF(RIGHT(TEXT(AE94,"0.#"),1)=".",FALSE,TRUE)</formula>
    </cfRule>
    <cfRule type="expression" dxfId="2694" priority="13330">
      <formula>IF(RIGHT(TEXT(AE94,"0.#"),1)=".",TRUE,FALSE)</formula>
    </cfRule>
  </conditionalFormatting>
  <conditionalFormatting sqref="AI94">
    <cfRule type="expression" dxfId="2693" priority="13327">
      <formula>IF(RIGHT(TEXT(AI94,"0.#"),1)=".",FALSE,TRUE)</formula>
    </cfRule>
    <cfRule type="expression" dxfId="2692" priority="13328">
      <formula>IF(RIGHT(TEXT(AI94,"0.#"),1)=".",TRUE,FALSE)</formula>
    </cfRule>
  </conditionalFormatting>
  <conditionalFormatting sqref="AI93">
    <cfRule type="expression" dxfId="2691" priority="13325">
      <formula>IF(RIGHT(TEXT(AI93,"0.#"),1)=".",FALSE,TRUE)</formula>
    </cfRule>
    <cfRule type="expression" dxfId="2690" priority="13326">
      <formula>IF(RIGHT(TEXT(AI93,"0.#"),1)=".",TRUE,FALSE)</formula>
    </cfRule>
  </conditionalFormatting>
  <conditionalFormatting sqref="AI92">
    <cfRule type="expression" dxfId="2689" priority="13323">
      <formula>IF(RIGHT(TEXT(AI92,"0.#"),1)=".",FALSE,TRUE)</formula>
    </cfRule>
    <cfRule type="expression" dxfId="2688" priority="13324">
      <formula>IF(RIGHT(TEXT(AI92,"0.#"),1)=".",TRUE,FALSE)</formula>
    </cfRule>
  </conditionalFormatting>
  <conditionalFormatting sqref="AM92">
    <cfRule type="expression" dxfId="2687" priority="13321">
      <formula>IF(RIGHT(TEXT(AM92,"0.#"),1)=".",FALSE,TRUE)</formula>
    </cfRule>
    <cfRule type="expression" dxfId="2686" priority="13322">
      <formula>IF(RIGHT(TEXT(AM92,"0.#"),1)=".",TRUE,FALSE)</formula>
    </cfRule>
  </conditionalFormatting>
  <conditionalFormatting sqref="AM93">
    <cfRule type="expression" dxfId="2685" priority="13319">
      <formula>IF(RIGHT(TEXT(AM93,"0.#"),1)=".",FALSE,TRUE)</formula>
    </cfRule>
    <cfRule type="expression" dxfId="2684" priority="13320">
      <formula>IF(RIGHT(TEXT(AM93,"0.#"),1)=".",TRUE,FALSE)</formula>
    </cfRule>
  </conditionalFormatting>
  <conditionalFormatting sqref="AM94">
    <cfRule type="expression" dxfId="2683" priority="13317">
      <formula>IF(RIGHT(TEXT(AM94,"0.#"),1)=".",FALSE,TRUE)</formula>
    </cfRule>
    <cfRule type="expression" dxfId="2682" priority="13318">
      <formula>IF(RIGHT(TEXT(AM94,"0.#"),1)=".",TRUE,FALSE)</formula>
    </cfRule>
  </conditionalFormatting>
  <conditionalFormatting sqref="AE97">
    <cfRule type="expression" dxfId="2681" priority="13303">
      <formula>IF(RIGHT(TEXT(AE97,"0.#"),1)=".",FALSE,TRUE)</formula>
    </cfRule>
    <cfRule type="expression" dxfId="2680" priority="13304">
      <formula>IF(RIGHT(TEXT(AE97,"0.#"),1)=".",TRUE,FALSE)</formula>
    </cfRule>
  </conditionalFormatting>
  <conditionalFormatting sqref="AE98">
    <cfRule type="expression" dxfId="2679" priority="13301">
      <formula>IF(RIGHT(TEXT(AE98,"0.#"),1)=".",FALSE,TRUE)</formula>
    </cfRule>
    <cfRule type="expression" dxfId="2678" priority="13302">
      <formula>IF(RIGHT(TEXT(AE98,"0.#"),1)=".",TRUE,FALSE)</formula>
    </cfRule>
  </conditionalFormatting>
  <conditionalFormatting sqref="AE99">
    <cfRule type="expression" dxfId="2677" priority="13299">
      <formula>IF(RIGHT(TEXT(AE99,"0.#"),1)=".",FALSE,TRUE)</formula>
    </cfRule>
    <cfRule type="expression" dxfId="2676" priority="13300">
      <formula>IF(RIGHT(TEXT(AE99,"0.#"),1)=".",TRUE,FALSE)</formula>
    </cfRule>
  </conditionalFormatting>
  <conditionalFormatting sqref="AI99">
    <cfRule type="expression" dxfId="2675" priority="13297">
      <formula>IF(RIGHT(TEXT(AI99,"0.#"),1)=".",FALSE,TRUE)</formula>
    </cfRule>
    <cfRule type="expression" dxfId="2674" priority="13298">
      <formula>IF(RIGHT(TEXT(AI99,"0.#"),1)=".",TRUE,FALSE)</formula>
    </cfRule>
  </conditionalFormatting>
  <conditionalFormatting sqref="AI98">
    <cfRule type="expression" dxfId="2673" priority="13295">
      <formula>IF(RIGHT(TEXT(AI98,"0.#"),1)=".",FALSE,TRUE)</formula>
    </cfRule>
    <cfRule type="expression" dxfId="2672" priority="13296">
      <formula>IF(RIGHT(TEXT(AI98,"0.#"),1)=".",TRUE,FALSE)</formula>
    </cfRule>
  </conditionalFormatting>
  <conditionalFormatting sqref="AI97">
    <cfRule type="expression" dxfId="2671" priority="13293">
      <formula>IF(RIGHT(TEXT(AI97,"0.#"),1)=".",FALSE,TRUE)</formula>
    </cfRule>
    <cfRule type="expression" dxfId="2670" priority="13294">
      <formula>IF(RIGHT(TEXT(AI97,"0.#"),1)=".",TRUE,FALSE)</formula>
    </cfRule>
  </conditionalFormatting>
  <conditionalFormatting sqref="AM97">
    <cfRule type="expression" dxfId="2669" priority="13291">
      <formula>IF(RIGHT(TEXT(AM97,"0.#"),1)=".",FALSE,TRUE)</formula>
    </cfRule>
    <cfRule type="expression" dxfId="2668" priority="13292">
      <formula>IF(RIGHT(TEXT(AM97,"0.#"),1)=".",TRUE,FALSE)</formula>
    </cfRule>
  </conditionalFormatting>
  <conditionalFormatting sqref="AM98">
    <cfRule type="expression" dxfId="2667" priority="13289">
      <formula>IF(RIGHT(TEXT(AM98,"0.#"),1)=".",FALSE,TRUE)</formula>
    </cfRule>
    <cfRule type="expression" dxfId="2666" priority="13290">
      <formula>IF(RIGHT(TEXT(AM98,"0.#"),1)=".",TRUE,FALSE)</formula>
    </cfRule>
  </conditionalFormatting>
  <conditionalFormatting sqref="AM99">
    <cfRule type="expression" dxfId="2665" priority="13287">
      <formula>IF(RIGHT(TEXT(AM99,"0.#"),1)=".",FALSE,TRUE)</formula>
    </cfRule>
    <cfRule type="expression" dxfId="2664" priority="13288">
      <formula>IF(RIGHT(TEXT(AM99,"0.#"),1)=".",TRUE,FALSE)</formula>
    </cfRule>
  </conditionalFormatting>
  <conditionalFormatting sqref="AI101">
    <cfRule type="expression" dxfId="2663" priority="13273">
      <formula>IF(RIGHT(TEXT(AI101,"0.#"),1)=".",FALSE,TRUE)</formula>
    </cfRule>
    <cfRule type="expression" dxfId="2662" priority="13274">
      <formula>IF(RIGHT(TEXT(AI101,"0.#"),1)=".",TRUE,FALSE)</formula>
    </cfRule>
  </conditionalFormatting>
  <conditionalFormatting sqref="AM101">
    <cfRule type="expression" dxfId="2661" priority="13271">
      <formula>IF(RIGHT(TEXT(AM101,"0.#"),1)=".",FALSE,TRUE)</formula>
    </cfRule>
    <cfRule type="expression" dxfId="2660" priority="13272">
      <formula>IF(RIGHT(TEXT(AM101,"0.#"),1)=".",TRUE,FALSE)</formula>
    </cfRule>
  </conditionalFormatting>
  <conditionalFormatting sqref="AE102">
    <cfRule type="expression" dxfId="2659" priority="13269">
      <formula>IF(RIGHT(TEXT(AE102,"0.#"),1)=".",FALSE,TRUE)</formula>
    </cfRule>
    <cfRule type="expression" dxfId="2658" priority="13270">
      <formula>IF(RIGHT(TEXT(AE102,"0.#"),1)=".",TRUE,FALSE)</formula>
    </cfRule>
  </conditionalFormatting>
  <conditionalFormatting sqref="AI102">
    <cfRule type="expression" dxfId="2657" priority="13267">
      <formula>IF(RIGHT(TEXT(AI102,"0.#"),1)=".",FALSE,TRUE)</formula>
    </cfRule>
    <cfRule type="expression" dxfId="2656" priority="13268">
      <formula>IF(RIGHT(TEXT(AI102,"0.#"),1)=".",TRUE,FALSE)</formula>
    </cfRule>
  </conditionalFormatting>
  <conditionalFormatting sqref="AM102">
    <cfRule type="expression" dxfId="2655" priority="13265">
      <formula>IF(RIGHT(TEXT(AM102,"0.#"),1)=".",FALSE,TRUE)</formula>
    </cfRule>
    <cfRule type="expression" dxfId="2654" priority="13266">
      <formula>IF(RIGHT(TEXT(AM102,"0.#"),1)=".",TRUE,FALSE)</formula>
    </cfRule>
  </conditionalFormatting>
  <conditionalFormatting sqref="AQ102">
    <cfRule type="expression" dxfId="2653" priority="13263">
      <formula>IF(RIGHT(TEXT(AQ102,"0.#"),1)=".",FALSE,TRUE)</formula>
    </cfRule>
    <cfRule type="expression" dxfId="2652" priority="13264">
      <formula>IF(RIGHT(TEXT(AQ102,"0.#"),1)=".",TRUE,FALSE)</formula>
    </cfRule>
  </conditionalFormatting>
  <conditionalFormatting sqref="AE104">
    <cfRule type="expression" dxfId="2651" priority="13261">
      <formula>IF(RIGHT(TEXT(AE104,"0.#"),1)=".",FALSE,TRUE)</formula>
    </cfRule>
    <cfRule type="expression" dxfId="2650" priority="13262">
      <formula>IF(RIGHT(TEXT(AE104,"0.#"),1)=".",TRUE,FALSE)</formula>
    </cfRule>
  </conditionalFormatting>
  <conditionalFormatting sqref="AI104">
    <cfRule type="expression" dxfId="2649" priority="13259">
      <formula>IF(RIGHT(TEXT(AI104,"0.#"),1)=".",FALSE,TRUE)</formula>
    </cfRule>
    <cfRule type="expression" dxfId="2648" priority="13260">
      <formula>IF(RIGHT(TEXT(AI104,"0.#"),1)=".",TRUE,FALSE)</formula>
    </cfRule>
  </conditionalFormatting>
  <conditionalFormatting sqref="AM104">
    <cfRule type="expression" dxfId="2647" priority="13257">
      <formula>IF(RIGHT(TEXT(AM104,"0.#"),1)=".",FALSE,TRUE)</formula>
    </cfRule>
    <cfRule type="expression" dxfId="2646" priority="13258">
      <formula>IF(RIGHT(TEXT(AM104,"0.#"),1)=".",TRUE,FALSE)</formula>
    </cfRule>
  </conditionalFormatting>
  <conditionalFormatting sqref="AE105">
    <cfRule type="expression" dxfId="2645" priority="13255">
      <formula>IF(RIGHT(TEXT(AE105,"0.#"),1)=".",FALSE,TRUE)</formula>
    </cfRule>
    <cfRule type="expression" dxfId="2644" priority="13256">
      <formula>IF(RIGHT(TEXT(AE105,"0.#"),1)=".",TRUE,FALSE)</formula>
    </cfRule>
  </conditionalFormatting>
  <conditionalFormatting sqref="AI105">
    <cfRule type="expression" dxfId="2643" priority="13253">
      <formula>IF(RIGHT(TEXT(AI105,"0.#"),1)=".",FALSE,TRUE)</formula>
    </cfRule>
    <cfRule type="expression" dxfId="2642" priority="13254">
      <formula>IF(RIGHT(TEXT(AI105,"0.#"),1)=".",TRUE,FALSE)</formula>
    </cfRule>
  </conditionalFormatting>
  <conditionalFormatting sqref="AM105">
    <cfRule type="expression" dxfId="2641" priority="13251">
      <formula>IF(RIGHT(TEXT(AM105,"0.#"),1)=".",FALSE,TRUE)</formula>
    </cfRule>
    <cfRule type="expression" dxfId="2640" priority="13252">
      <formula>IF(RIGHT(TEXT(AM105,"0.#"),1)=".",TRUE,FALSE)</formula>
    </cfRule>
  </conditionalFormatting>
  <conditionalFormatting sqref="AE107">
    <cfRule type="expression" dxfId="2639" priority="13247">
      <formula>IF(RIGHT(TEXT(AE107,"0.#"),1)=".",FALSE,TRUE)</formula>
    </cfRule>
    <cfRule type="expression" dxfId="2638" priority="13248">
      <formula>IF(RIGHT(TEXT(AE107,"0.#"),1)=".",TRUE,FALSE)</formula>
    </cfRule>
  </conditionalFormatting>
  <conditionalFormatting sqref="AI107">
    <cfRule type="expression" dxfId="2637" priority="13245">
      <formula>IF(RIGHT(TEXT(AI107,"0.#"),1)=".",FALSE,TRUE)</formula>
    </cfRule>
    <cfRule type="expression" dxfId="2636" priority="13246">
      <formula>IF(RIGHT(TEXT(AI107,"0.#"),1)=".",TRUE,FALSE)</formula>
    </cfRule>
  </conditionalFormatting>
  <conditionalFormatting sqref="AM107">
    <cfRule type="expression" dxfId="2635" priority="13243">
      <formula>IF(RIGHT(TEXT(AM107,"0.#"),1)=".",FALSE,TRUE)</formula>
    </cfRule>
    <cfRule type="expression" dxfId="2634" priority="13244">
      <formula>IF(RIGHT(TEXT(AM107,"0.#"),1)=".",TRUE,FALSE)</formula>
    </cfRule>
  </conditionalFormatting>
  <conditionalFormatting sqref="AE108">
    <cfRule type="expression" dxfId="2633" priority="13241">
      <formula>IF(RIGHT(TEXT(AE108,"0.#"),1)=".",FALSE,TRUE)</formula>
    </cfRule>
    <cfRule type="expression" dxfId="2632" priority="13242">
      <formula>IF(RIGHT(TEXT(AE108,"0.#"),1)=".",TRUE,FALSE)</formula>
    </cfRule>
  </conditionalFormatting>
  <conditionalFormatting sqref="AI108">
    <cfRule type="expression" dxfId="2631" priority="13239">
      <formula>IF(RIGHT(TEXT(AI108,"0.#"),1)=".",FALSE,TRUE)</formula>
    </cfRule>
    <cfRule type="expression" dxfId="2630" priority="13240">
      <formula>IF(RIGHT(TEXT(AI108,"0.#"),1)=".",TRUE,FALSE)</formula>
    </cfRule>
  </conditionalFormatting>
  <conditionalFormatting sqref="AM108">
    <cfRule type="expression" dxfId="2629" priority="13237">
      <formula>IF(RIGHT(TEXT(AM108,"0.#"),1)=".",FALSE,TRUE)</formula>
    </cfRule>
    <cfRule type="expression" dxfId="2628" priority="13238">
      <formula>IF(RIGHT(TEXT(AM108,"0.#"),1)=".",TRUE,FALSE)</formula>
    </cfRule>
  </conditionalFormatting>
  <conditionalFormatting sqref="AE110">
    <cfRule type="expression" dxfId="2627" priority="13233">
      <formula>IF(RIGHT(TEXT(AE110,"0.#"),1)=".",FALSE,TRUE)</formula>
    </cfRule>
    <cfRule type="expression" dxfId="2626" priority="13234">
      <formula>IF(RIGHT(TEXT(AE110,"0.#"),1)=".",TRUE,FALSE)</formula>
    </cfRule>
  </conditionalFormatting>
  <conditionalFormatting sqref="AI110">
    <cfRule type="expression" dxfId="2625" priority="13231">
      <formula>IF(RIGHT(TEXT(AI110,"0.#"),1)=".",FALSE,TRUE)</formula>
    </cfRule>
    <cfRule type="expression" dxfId="2624" priority="13232">
      <formula>IF(RIGHT(TEXT(AI110,"0.#"),1)=".",TRUE,FALSE)</formula>
    </cfRule>
  </conditionalFormatting>
  <conditionalFormatting sqref="AM110">
    <cfRule type="expression" dxfId="2623" priority="13229">
      <formula>IF(RIGHT(TEXT(AM110,"0.#"),1)=".",FALSE,TRUE)</formula>
    </cfRule>
    <cfRule type="expression" dxfId="2622" priority="13230">
      <formula>IF(RIGHT(TEXT(AM110,"0.#"),1)=".",TRUE,FALSE)</formula>
    </cfRule>
  </conditionalFormatting>
  <conditionalFormatting sqref="AE111">
    <cfRule type="expression" dxfId="2621" priority="13227">
      <formula>IF(RIGHT(TEXT(AE111,"0.#"),1)=".",FALSE,TRUE)</formula>
    </cfRule>
    <cfRule type="expression" dxfId="2620" priority="13228">
      <formula>IF(RIGHT(TEXT(AE111,"0.#"),1)=".",TRUE,FALSE)</formula>
    </cfRule>
  </conditionalFormatting>
  <conditionalFormatting sqref="AI111">
    <cfRule type="expression" dxfId="2619" priority="13225">
      <formula>IF(RIGHT(TEXT(AI111,"0.#"),1)=".",FALSE,TRUE)</formula>
    </cfRule>
    <cfRule type="expression" dxfId="2618" priority="13226">
      <formula>IF(RIGHT(TEXT(AI111,"0.#"),1)=".",TRUE,FALSE)</formula>
    </cfRule>
  </conditionalFormatting>
  <conditionalFormatting sqref="AM111">
    <cfRule type="expression" dxfId="2617" priority="13223">
      <formula>IF(RIGHT(TEXT(AM111,"0.#"),1)=".",FALSE,TRUE)</formula>
    </cfRule>
    <cfRule type="expression" dxfId="2616" priority="13224">
      <formula>IF(RIGHT(TEXT(AM111,"0.#"),1)=".",TRUE,FALSE)</formula>
    </cfRule>
  </conditionalFormatting>
  <conditionalFormatting sqref="AE113">
    <cfRule type="expression" dxfId="2615" priority="13219">
      <formula>IF(RIGHT(TEXT(AE113,"0.#"),1)=".",FALSE,TRUE)</formula>
    </cfRule>
    <cfRule type="expression" dxfId="2614" priority="13220">
      <formula>IF(RIGHT(TEXT(AE113,"0.#"),1)=".",TRUE,FALSE)</formula>
    </cfRule>
  </conditionalFormatting>
  <conditionalFormatting sqref="AI113">
    <cfRule type="expression" dxfId="2613" priority="13217">
      <formula>IF(RIGHT(TEXT(AI113,"0.#"),1)=".",FALSE,TRUE)</formula>
    </cfRule>
    <cfRule type="expression" dxfId="2612" priority="13218">
      <formula>IF(RIGHT(TEXT(AI113,"0.#"),1)=".",TRUE,FALSE)</formula>
    </cfRule>
  </conditionalFormatting>
  <conditionalFormatting sqref="AM113">
    <cfRule type="expression" dxfId="2611" priority="13215">
      <formula>IF(RIGHT(TEXT(AM113,"0.#"),1)=".",FALSE,TRUE)</formula>
    </cfRule>
    <cfRule type="expression" dxfId="2610" priority="13216">
      <formula>IF(RIGHT(TEXT(AM113,"0.#"),1)=".",TRUE,FALSE)</formula>
    </cfRule>
  </conditionalFormatting>
  <conditionalFormatting sqref="AE114">
    <cfRule type="expression" dxfId="2609" priority="13213">
      <formula>IF(RIGHT(TEXT(AE114,"0.#"),1)=".",FALSE,TRUE)</formula>
    </cfRule>
    <cfRule type="expression" dxfId="2608" priority="13214">
      <formula>IF(RIGHT(TEXT(AE114,"0.#"),1)=".",TRUE,FALSE)</formula>
    </cfRule>
  </conditionalFormatting>
  <conditionalFormatting sqref="AI114">
    <cfRule type="expression" dxfId="2607" priority="13211">
      <formula>IF(RIGHT(TEXT(AI114,"0.#"),1)=".",FALSE,TRUE)</formula>
    </cfRule>
    <cfRule type="expression" dxfId="2606" priority="13212">
      <formula>IF(RIGHT(TEXT(AI114,"0.#"),1)=".",TRUE,FALSE)</formula>
    </cfRule>
  </conditionalFormatting>
  <conditionalFormatting sqref="AM114">
    <cfRule type="expression" dxfId="2605" priority="13209">
      <formula>IF(RIGHT(TEXT(AM114,"0.#"),1)=".",FALSE,TRUE)</formula>
    </cfRule>
    <cfRule type="expression" dxfId="2604" priority="13210">
      <formula>IF(RIGHT(TEXT(AM114,"0.#"),1)=".",TRUE,FALSE)</formula>
    </cfRule>
  </conditionalFormatting>
  <conditionalFormatting sqref="AE116 AQ116">
    <cfRule type="expression" dxfId="2603" priority="13205">
      <formula>IF(RIGHT(TEXT(AE116,"0.#"),1)=".",FALSE,TRUE)</formula>
    </cfRule>
    <cfRule type="expression" dxfId="2602" priority="13206">
      <formula>IF(RIGHT(TEXT(AE116,"0.#"),1)=".",TRUE,FALSE)</formula>
    </cfRule>
  </conditionalFormatting>
  <conditionalFormatting sqref="AI116">
    <cfRule type="expression" dxfId="2601" priority="13203">
      <formula>IF(RIGHT(TEXT(AI116,"0.#"),1)=".",FALSE,TRUE)</formula>
    </cfRule>
    <cfRule type="expression" dxfId="2600" priority="13204">
      <formula>IF(RIGHT(TEXT(AI116,"0.#"),1)=".",TRUE,FALSE)</formula>
    </cfRule>
  </conditionalFormatting>
  <conditionalFormatting sqref="AM116">
    <cfRule type="expression" dxfId="2599" priority="13201">
      <formula>IF(RIGHT(TEXT(AM116,"0.#"),1)=".",FALSE,TRUE)</formula>
    </cfRule>
    <cfRule type="expression" dxfId="2598" priority="13202">
      <formula>IF(RIGHT(TEXT(AM116,"0.#"),1)=".",TRUE,FALSE)</formula>
    </cfRule>
  </conditionalFormatting>
  <conditionalFormatting sqref="AE117 AM117">
    <cfRule type="expression" dxfId="2597" priority="13199">
      <formula>IF(RIGHT(TEXT(AE117,"0.#"),1)=".",FALSE,TRUE)</formula>
    </cfRule>
    <cfRule type="expression" dxfId="2596" priority="13200">
      <formula>IF(RIGHT(TEXT(AE117,"0.#"),1)=".",TRUE,FALSE)</formula>
    </cfRule>
  </conditionalFormatting>
  <conditionalFormatting sqref="AI117">
    <cfRule type="expression" dxfId="2595" priority="13197">
      <formula>IF(RIGHT(TEXT(AI117,"0.#"),1)=".",FALSE,TRUE)</formula>
    </cfRule>
    <cfRule type="expression" dxfId="2594" priority="13198">
      <formula>IF(RIGHT(TEXT(AI117,"0.#"),1)=".",TRUE,FALSE)</formula>
    </cfRule>
  </conditionalFormatting>
  <conditionalFormatting sqref="AQ117">
    <cfRule type="expression" dxfId="2593" priority="13193">
      <formula>IF(RIGHT(TEXT(AQ117,"0.#"),1)=".",FALSE,TRUE)</formula>
    </cfRule>
    <cfRule type="expression" dxfId="2592" priority="13194">
      <formula>IF(RIGHT(TEXT(AQ117,"0.#"),1)=".",TRUE,FALSE)</formula>
    </cfRule>
  </conditionalFormatting>
  <conditionalFormatting sqref="AE119 AQ119">
    <cfRule type="expression" dxfId="2591" priority="13191">
      <formula>IF(RIGHT(TEXT(AE119,"0.#"),1)=".",FALSE,TRUE)</formula>
    </cfRule>
    <cfRule type="expression" dxfId="2590" priority="13192">
      <formula>IF(RIGHT(TEXT(AE119,"0.#"),1)=".",TRUE,FALSE)</formula>
    </cfRule>
  </conditionalFormatting>
  <conditionalFormatting sqref="AI119">
    <cfRule type="expression" dxfId="2589" priority="13189">
      <formula>IF(RIGHT(TEXT(AI119,"0.#"),1)=".",FALSE,TRUE)</formula>
    </cfRule>
    <cfRule type="expression" dxfId="2588" priority="13190">
      <formula>IF(RIGHT(TEXT(AI119,"0.#"),1)=".",TRUE,FALSE)</formula>
    </cfRule>
  </conditionalFormatting>
  <conditionalFormatting sqref="AM119">
    <cfRule type="expression" dxfId="2587" priority="13187">
      <formula>IF(RIGHT(TEXT(AM119,"0.#"),1)=".",FALSE,TRUE)</formula>
    </cfRule>
    <cfRule type="expression" dxfId="2586" priority="13188">
      <formula>IF(RIGHT(TEXT(AM119,"0.#"),1)=".",TRUE,FALSE)</formula>
    </cfRule>
  </conditionalFormatting>
  <conditionalFormatting sqref="AQ120">
    <cfRule type="expression" dxfId="2585" priority="13179">
      <formula>IF(RIGHT(TEXT(AQ120,"0.#"),1)=".",FALSE,TRUE)</formula>
    </cfRule>
    <cfRule type="expression" dxfId="2584" priority="13180">
      <formula>IF(RIGHT(TEXT(AQ120,"0.#"),1)=".",TRUE,FALSE)</formula>
    </cfRule>
  </conditionalFormatting>
  <conditionalFormatting sqref="AE122 AQ122">
    <cfRule type="expression" dxfId="2583" priority="13177">
      <formula>IF(RIGHT(TEXT(AE122,"0.#"),1)=".",FALSE,TRUE)</formula>
    </cfRule>
    <cfRule type="expression" dxfId="2582" priority="13178">
      <formula>IF(RIGHT(TEXT(AE122,"0.#"),1)=".",TRUE,FALSE)</formula>
    </cfRule>
  </conditionalFormatting>
  <conditionalFormatting sqref="AI122">
    <cfRule type="expression" dxfId="2581" priority="13175">
      <formula>IF(RIGHT(TEXT(AI122,"0.#"),1)=".",FALSE,TRUE)</formula>
    </cfRule>
    <cfRule type="expression" dxfId="2580" priority="13176">
      <formula>IF(RIGHT(TEXT(AI122,"0.#"),1)=".",TRUE,FALSE)</formula>
    </cfRule>
  </conditionalFormatting>
  <conditionalFormatting sqref="AM122">
    <cfRule type="expression" dxfId="2579" priority="13173">
      <formula>IF(RIGHT(TEXT(AM122,"0.#"),1)=".",FALSE,TRUE)</formula>
    </cfRule>
    <cfRule type="expression" dxfId="2578" priority="13174">
      <formula>IF(RIGHT(TEXT(AM122,"0.#"),1)=".",TRUE,FALSE)</formula>
    </cfRule>
  </conditionalFormatting>
  <conditionalFormatting sqref="AQ123">
    <cfRule type="expression" dxfId="2577" priority="13165">
      <formula>IF(RIGHT(TEXT(AQ123,"0.#"),1)=".",FALSE,TRUE)</formula>
    </cfRule>
    <cfRule type="expression" dxfId="2576" priority="13166">
      <formula>IF(RIGHT(TEXT(AQ123,"0.#"),1)=".",TRUE,FALSE)</formula>
    </cfRule>
  </conditionalFormatting>
  <conditionalFormatting sqref="AE125 AQ125">
    <cfRule type="expression" dxfId="2575" priority="13163">
      <formula>IF(RIGHT(TEXT(AE125,"0.#"),1)=".",FALSE,TRUE)</formula>
    </cfRule>
    <cfRule type="expression" dxfId="2574" priority="13164">
      <formula>IF(RIGHT(TEXT(AE125,"0.#"),1)=".",TRUE,FALSE)</formula>
    </cfRule>
  </conditionalFormatting>
  <conditionalFormatting sqref="AI125">
    <cfRule type="expression" dxfId="2573" priority="13161">
      <formula>IF(RIGHT(TEXT(AI125,"0.#"),1)=".",FALSE,TRUE)</formula>
    </cfRule>
    <cfRule type="expression" dxfId="2572" priority="13162">
      <formula>IF(RIGHT(TEXT(AI125,"0.#"),1)=".",TRUE,FALSE)</formula>
    </cfRule>
  </conditionalFormatting>
  <conditionalFormatting sqref="AM125">
    <cfRule type="expression" dxfId="2571" priority="13159">
      <formula>IF(RIGHT(TEXT(AM125,"0.#"),1)=".",FALSE,TRUE)</formula>
    </cfRule>
    <cfRule type="expression" dxfId="2570" priority="13160">
      <formula>IF(RIGHT(TEXT(AM125,"0.#"),1)=".",TRUE,FALSE)</formula>
    </cfRule>
  </conditionalFormatting>
  <conditionalFormatting sqref="AQ126">
    <cfRule type="expression" dxfId="2569" priority="13151">
      <formula>IF(RIGHT(TEXT(AQ126,"0.#"),1)=".",FALSE,TRUE)</formula>
    </cfRule>
    <cfRule type="expression" dxfId="2568" priority="13152">
      <formula>IF(RIGHT(TEXT(AQ126,"0.#"),1)=".",TRUE,FALSE)</formula>
    </cfRule>
  </conditionalFormatting>
  <conditionalFormatting sqref="AE128 AQ128">
    <cfRule type="expression" dxfId="2567" priority="13149">
      <formula>IF(RIGHT(TEXT(AE128,"0.#"),1)=".",FALSE,TRUE)</formula>
    </cfRule>
    <cfRule type="expression" dxfId="2566" priority="13150">
      <formula>IF(RIGHT(TEXT(AE128,"0.#"),1)=".",TRUE,FALSE)</formula>
    </cfRule>
  </conditionalFormatting>
  <conditionalFormatting sqref="AI128">
    <cfRule type="expression" dxfId="2565" priority="13147">
      <formula>IF(RIGHT(TEXT(AI128,"0.#"),1)=".",FALSE,TRUE)</formula>
    </cfRule>
    <cfRule type="expression" dxfId="2564" priority="13148">
      <formula>IF(RIGHT(TEXT(AI128,"0.#"),1)=".",TRUE,FALSE)</formula>
    </cfRule>
  </conditionalFormatting>
  <conditionalFormatting sqref="AM128">
    <cfRule type="expression" dxfId="2563" priority="13145">
      <formula>IF(RIGHT(TEXT(AM128,"0.#"),1)=".",FALSE,TRUE)</formula>
    </cfRule>
    <cfRule type="expression" dxfId="2562" priority="13146">
      <formula>IF(RIGHT(TEXT(AM128,"0.#"),1)=".",TRUE,FALSE)</formula>
    </cfRule>
  </conditionalFormatting>
  <conditionalFormatting sqref="AQ129">
    <cfRule type="expression" dxfId="2561" priority="13137">
      <formula>IF(RIGHT(TEXT(AQ129,"0.#"),1)=".",FALSE,TRUE)</formula>
    </cfRule>
    <cfRule type="expression" dxfId="2560" priority="13138">
      <formula>IF(RIGHT(TEXT(AQ129,"0.#"),1)=".",TRUE,FALSE)</formula>
    </cfRule>
  </conditionalFormatting>
  <conditionalFormatting sqref="AE75">
    <cfRule type="expression" dxfId="2559" priority="13135">
      <formula>IF(RIGHT(TEXT(AE75,"0.#"),1)=".",FALSE,TRUE)</formula>
    </cfRule>
    <cfRule type="expression" dxfId="2558" priority="13136">
      <formula>IF(RIGHT(TEXT(AE75,"0.#"),1)=".",TRUE,FALSE)</formula>
    </cfRule>
  </conditionalFormatting>
  <conditionalFormatting sqref="AE76">
    <cfRule type="expression" dxfId="2557" priority="13133">
      <formula>IF(RIGHT(TEXT(AE76,"0.#"),1)=".",FALSE,TRUE)</formula>
    </cfRule>
    <cfRule type="expression" dxfId="2556" priority="13134">
      <formula>IF(RIGHT(TEXT(AE76,"0.#"),1)=".",TRUE,FALSE)</formula>
    </cfRule>
  </conditionalFormatting>
  <conditionalFormatting sqref="AE77">
    <cfRule type="expression" dxfId="2555" priority="13131">
      <formula>IF(RIGHT(TEXT(AE77,"0.#"),1)=".",FALSE,TRUE)</formula>
    </cfRule>
    <cfRule type="expression" dxfId="2554" priority="13132">
      <formula>IF(RIGHT(TEXT(AE77,"0.#"),1)=".",TRUE,FALSE)</formula>
    </cfRule>
  </conditionalFormatting>
  <conditionalFormatting sqref="AI77">
    <cfRule type="expression" dxfId="2553" priority="13129">
      <formula>IF(RIGHT(TEXT(AI77,"0.#"),1)=".",FALSE,TRUE)</formula>
    </cfRule>
    <cfRule type="expression" dxfId="2552" priority="13130">
      <formula>IF(RIGHT(TEXT(AI77,"0.#"),1)=".",TRUE,FALSE)</formula>
    </cfRule>
  </conditionalFormatting>
  <conditionalFormatting sqref="AI76">
    <cfRule type="expression" dxfId="2551" priority="13127">
      <formula>IF(RIGHT(TEXT(AI76,"0.#"),1)=".",FALSE,TRUE)</formula>
    </cfRule>
    <cfRule type="expression" dxfId="2550" priority="13128">
      <formula>IF(RIGHT(TEXT(AI76,"0.#"),1)=".",TRUE,FALSE)</formula>
    </cfRule>
  </conditionalFormatting>
  <conditionalFormatting sqref="AI75">
    <cfRule type="expression" dxfId="2549" priority="13125">
      <formula>IF(RIGHT(TEXT(AI75,"0.#"),1)=".",FALSE,TRUE)</formula>
    </cfRule>
    <cfRule type="expression" dxfId="2548" priority="13126">
      <formula>IF(RIGHT(TEXT(AI75,"0.#"),1)=".",TRUE,FALSE)</formula>
    </cfRule>
  </conditionalFormatting>
  <conditionalFormatting sqref="AM75">
    <cfRule type="expression" dxfId="2547" priority="13123">
      <formula>IF(RIGHT(TEXT(AM75,"0.#"),1)=".",FALSE,TRUE)</formula>
    </cfRule>
    <cfRule type="expression" dxfId="2546" priority="13124">
      <formula>IF(RIGHT(TEXT(AM75,"0.#"),1)=".",TRUE,FALSE)</formula>
    </cfRule>
  </conditionalFormatting>
  <conditionalFormatting sqref="AM76">
    <cfRule type="expression" dxfId="2545" priority="13121">
      <formula>IF(RIGHT(TEXT(AM76,"0.#"),1)=".",FALSE,TRUE)</formula>
    </cfRule>
    <cfRule type="expression" dxfId="2544" priority="13122">
      <formula>IF(RIGHT(TEXT(AM76,"0.#"),1)=".",TRUE,FALSE)</formula>
    </cfRule>
  </conditionalFormatting>
  <conditionalFormatting sqref="AM77">
    <cfRule type="expression" dxfId="2543" priority="13119">
      <formula>IF(RIGHT(TEXT(AM77,"0.#"),1)=".",FALSE,TRUE)</formula>
    </cfRule>
    <cfRule type="expression" dxfId="2542" priority="13120">
      <formula>IF(RIGHT(TEXT(AM77,"0.#"),1)=".",TRUE,FALSE)</formula>
    </cfRule>
  </conditionalFormatting>
  <conditionalFormatting sqref="AE134:AE135 AI134:AI135 AM134:AM135 AQ134:AQ135 AU134:AU135">
    <cfRule type="expression" dxfId="2541" priority="13105">
      <formula>IF(RIGHT(TEXT(AE134,"0.#"),1)=".",FALSE,TRUE)</formula>
    </cfRule>
    <cfRule type="expression" dxfId="2540" priority="13106">
      <formula>IF(RIGHT(TEXT(AE134,"0.#"),1)=".",TRUE,FALSE)</formula>
    </cfRule>
  </conditionalFormatting>
  <conditionalFormatting sqref="AE433">
    <cfRule type="expression" dxfId="2539" priority="13075">
      <formula>IF(RIGHT(TEXT(AE433,"0.#"),1)=".",FALSE,TRUE)</formula>
    </cfRule>
    <cfRule type="expression" dxfId="2538" priority="13076">
      <formula>IF(RIGHT(TEXT(AE433,"0.#"),1)=".",TRUE,FALSE)</formula>
    </cfRule>
  </conditionalFormatting>
  <conditionalFormatting sqref="AE434">
    <cfRule type="expression" dxfId="2537" priority="13073">
      <formula>IF(RIGHT(TEXT(AE434,"0.#"),1)=".",FALSE,TRUE)</formula>
    </cfRule>
    <cfRule type="expression" dxfId="2536" priority="13074">
      <formula>IF(RIGHT(TEXT(AE434,"0.#"),1)=".",TRUE,FALSE)</formula>
    </cfRule>
  </conditionalFormatting>
  <conditionalFormatting sqref="AM433">
    <cfRule type="expression" dxfId="2535" priority="13063">
      <formula>IF(RIGHT(TEXT(AM433,"0.#"),1)=".",FALSE,TRUE)</formula>
    </cfRule>
    <cfRule type="expression" dxfId="2534" priority="13064">
      <formula>IF(RIGHT(TEXT(AM433,"0.#"),1)=".",TRUE,FALSE)</formula>
    </cfRule>
  </conditionalFormatting>
  <conditionalFormatting sqref="AM434">
    <cfRule type="expression" dxfId="2533" priority="13061">
      <formula>IF(RIGHT(TEXT(AM434,"0.#"),1)=".",FALSE,TRUE)</formula>
    </cfRule>
    <cfRule type="expression" dxfId="2532" priority="13062">
      <formula>IF(RIGHT(TEXT(AM434,"0.#"),1)=".",TRUE,FALSE)</formula>
    </cfRule>
  </conditionalFormatting>
  <conditionalFormatting sqref="AU433">
    <cfRule type="expression" dxfId="2531" priority="13051">
      <formula>IF(RIGHT(TEXT(AU433,"0.#"),1)=".",FALSE,TRUE)</formula>
    </cfRule>
    <cfRule type="expression" dxfId="2530" priority="13052">
      <formula>IF(RIGHT(TEXT(AU433,"0.#"),1)=".",TRUE,FALSE)</formula>
    </cfRule>
  </conditionalFormatting>
  <conditionalFormatting sqref="AU434">
    <cfRule type="expression" dxfId="2529" priority="13049">
      <formula>IF(RIGHT(TEXT(AU434,"0.#"),1)=".",FALSE,TRUE)</formula>
    </cfRule>
    <cfRule type="expression" dxfId="2528" priority="13050">
      <formula>IF(RIGHT(TEXT(AU434,"0.#"),1)=".",TRUE,FALSE)</formula>
    </cfRule>
  </conditionalFormatting>
  <conditionalFormatting sqref="AU435">
    <cfRule type="expression" dxfId="2527" priority="13047">
      <formula>IF(RIGHT(TEXT(AU435,"0.#"),1)=".",FALSE,TRUE)</formula>
    </cfRule>
    <cfRule type="expression" dxfId="2526" priority="13048">
      <formula>IF(RIGHT(TEXT(AU435,"0.#"),1)=".",TRUE,FALSE)</formula>
    </cfRule>
  </conditionalFormatting>
  <conditionalFormatting sqref="AI433">
    <cfRule type="expression" dxfId="2525" priority="12985">
      <formula>IF(RIGHT(TEXT(AI433,"0.#"),1)=".",FALSE,TRUE)</formula>
    </cfRule>
    <cfRule type="expression" dxfId="2524" priority="12986">
      <formula>IF(RIGHT(TEXT(AI433,"0.#"),1)=".",TRUE,FALSE)</formula>
    </cfRule>
  </conditionalFormatting>
  <conditionalFormatting sqref="AI434">
    <cfRule type="expression" dxfId="2523" priority="12983">
      <formula>IF(RIGHT(TEXT(AI434,"0.#"),1)=".",FALSE,TRUE)</formula>
    </cfRule>
    <cfRule type="expression" dxfId="2522" priority="12984">
      <formula>IF(RIGHT(TEXT(AI434,"0.#"),1)=".",TRUE,FALSE)</formula>
    </cfRule>
  </conditionalFormatting>
  <conditionalFormatting sqref="AQ434">
    <cfRule type="expression" dxfId="2521" priority="12967">
      <formula>IF(RIGHT(TEXT(AQ434,"0.#"),1)=".",FALSE,TRUE)</formula>
    </cfRule>
    <cfRule type="expression" dxfId="2520" priority="12968">
      <formula>IF(RIGHT(TEXT(AQ434,"0.#"),1)=".",TRUE,FALSE)</formula>
    </cfRule>
  </conditionalFormatting>
  <conditionalFormatting sqref="AQ433">
    <cfRule type="expression" dxfId="2519" priority="12951">
      <formula>IF(RIGHT(TEXT(AQ433,"0.#"),1)=".",FALSE,TRUE)</formula>
    </cfRule>
    <cfRule type="expression" dxfId="2518" priority="12952">
      <formula>IF(RIGHT(TEXT(AQ433,"0.#"),1)=".",TRUE,FALSE)</formula>
    </cfRule>
  </conditionalFormatting>
  <conditionalFormatting sqref="AL839:AO866">
    <cfRule type="expression" dxfId="2517" priority="6675">
      <formula>IF(AND(AL839&gt;=0, RIGHT(TEXT(AL839,"0.#"),1)&lt;&gt;"."),TRUE,FALSE)</formula>
    </cfRule>
    <cfRule type="expression" dxfId="2516" priority="6676">
      <formula>IF(AND(AL839&gt;=0, RIGHT(TEXT(AL839,"0.#"),1)="."),TRUE,FALSE)</formula>
    </cfRule>
    <cfRule type="expression" dxfId="2515" priority="6677">
      <formula>IF(AND(AL839&lt;0, RIGHT(TEXT(AL839,"0.#"),1)&lt;&gt;"."),TRUE,FALSE)</formula>
    </cfRule>
    <cfRule type="expression" dxfId="2514" priority="6678">
      <formula>IF(AND(AL839&lt;0, RIGHT(TEXT(AL839,"0.#"),1)="."),TRUE,FALSE)</formula>
    </cfRule>
  </conditionalFormatting>
  <conditionalFormatting sqref="AQ53:AQ55">
    <cfRule type="expression" dxfId="2513" priority="4697">
      <formula>IF(RIGHT(TEXT(AQ53,"0.#"),1)=".",FALSE,TRUE)</formula>
    </cfRule>
    <cfRule type="expression" dxfId="2512" priority="4698">
      <formula>IF(RIGHT(TEXT(AQ53,"0.#"),1)=".",TRUE,FALSE)</formula>
    </cfRule>
  </conditionalFormatting>
  <conditionalFormatting sqref="AU53:AU55">
    <cfRule type="expression" dxfId="2511" priority="4695">
      <formula>IF(RIGHT(TEXT(AU53,"0.#"),1)=".",FALSE,TRUE)</formula>
    </cfRule>
    <cfRule type="expression" dxfId="2510" priority="4696">
      <formula>IF(RIGHT(TEXT(AU53,"0.#"),1)=".",TRUE,FALSE)</formula>
    </cfRule>
  </conditionalFormatting>
  <conditionalFormatting sqref="AQ60:AQ62">
    <cfRule type="expression" dxfId="2509" priority="4693">
      <formula>IF(RIGHT(TEXT(AQ60,"0.#"),1)=".",FALSE,TRUE)</formula>
    </cfRule>
    <cfRule type="expression" dxfId="2508" priority="4694">
      <formula>IF(RIGHT(TEXT(AQ60,"0.#"),1)=".",TRUE,FALSE)</formula>
    </cfRule>
  </conditionalFormatting>
  <conditionalFormatting sqref="AU60:AU62">
    <cfRule type="expression" dxfId="2507" priority="4691">
      <formula>IF(RIGHT(TEXT(AU60,"0.#"),1)=".",FALSE,TRUE)</formula>
    </cfRule>
    <cfRule type="expression" dxfId="2506" priority="4692">
      <formula>IF(RIGHT(TEXT(AU60,"0.#"),1)=".",TRUE,FALSE)</formula>
    </cfRule>
  </conditionalFormatting>
  <conditionalFormatting sqref="AQ75:AQ77">
    <cfRule type="expression" dxfId="2505" priority="4689">
      <formula>IF(RIGHT(TEXT(AQ75,"0.#"),1)=".",FALSE,TRUE)</formula>
    </cfRule>
    <cfRule type="expression" dxfId="2504" priority="4690">
      <formula>IF(RIGHT(TEXT(AQ75,"0.#"),1)=".",TRUE,FALSE)</formula>
    </cfRule>
  </conditionalFormatting>
  <conditionalFormatting sqref="AU75:AU77">
    <cfRule type="expression" dxfId="2503" priority="4687">
      <formula>IF(RIGHT(TEXT(AU75,"0.#"),1)=".",FALSE,TRUE)</formula>
    </cfRule>
    <cfRule type="expression" dxfId="2502" priority="4688">
      <formula>IF(RIGHT(TEXT(AU75,"0.#"),1)=".",TRUE,FALSE)</formula>
    </cfRule>
  </conditionalFormatting>
  <conditionalFormatting sqref="AQ87:AQ89">
    <cfRule type="expression" dxfId="2501" priority="4685">
      <formula>IF(RIGHT(TEXT(AQ87,"0.#"),1)=".",FALSE,TRUE)</formula>
    </cfRule>
    <cfRule type="expression" dxfId="2500" priority="4686">
      <formula>IF(RIGHT(TEXT(AQ87,"0.#"),1)=".",TRUE,FALSE)</formula>
    </cfRule>
  </conditionalFormatting>
  <conditionalFormatting sqref="AU87:AU89">
    <cfRule type="expression" dxfId="2499" priority="4683">
      <formula>IF(RIGHT(TEXT(AU87,"0.#"),1)=".",FALSE,TRUE)</formula>
    </cfRule>
    <cfRule type="expression" dxfId="2498" priority="4684">
      <formula>IF(RIGHT(TEXT(AU87,"0.#"),1)=".",TRUE,FALSE)</formula>
    </cfRule>
  </conditionalFormatting>
  <conditionalFormatting sqref="AQ92:AQ94">
    <cfRule type="expression" dxfId="2497" priority="4681">
      <formula>IF(RIGHT(TEXT(AQ92,"0.#"),1)=".",FALSE,TRUE)</formula>
    </cfRule>
    <cfRule type="expression" dxfId="2496" priority="4682">
      <formula>IF(RIGHT(TEXT(AQ92,"0.#"),1)=".",TRUE,FALSE)</formula>
    </cfRule>
  </conditionalFormatting>
  <conditionalFormatting sqref="AU92:AU94">
    <cfRule type="expression" dxfId="2495" priority="4679">
      <formula>IF(RIGHT(TEXT(AU92,"0.#"),1)=".",FALSE,TRUE)</formula>
    </cfRule>
    <cfRule type="expression" dxfId="2494" priority="4680">
      <formula>IF(RIGHT(TEXT(AU92,"0.#"),1)=".",TRUE,FALSE)</formula>
    </cfRule>
  </conditionalFormatting>
  <conditionalFormatting sqref="AQ97:AQ99">
    <cfRule type="expression" dxfId="2493" priority="4677">
      <formula>IF(RIGHT(TEXT(AQ97,"0.#"),1)=".",FALSE,TRUE)</formula>
    </cfRule>
    <cfRule type="expression" dxfId="2492" priority="4678">
      <formula>IF(RIGHT(TEXT(AQ97,"0.#"),1)=".",TRUE,FALSE)</formula>
    </cfRule>
  </conditionalFormatting>
  <conditionalFormatting sqref="AU97:AU99">
    <cfRule type="expression" dxfId="2491" priority="4675">
      <formula>IF(RIGHT(TEXT(AU97,"0.#"),1)=".",FALSE,TRUE)</formula>
    </cfRule>
    <cfRule type="expression" dxfId="2490" priority="4676">
      <formula>IF(RIGHT(TEXT(AU97,"0.#"),1)=".",TRUE,FALSE)</formula>
    </cfRule>
  </conditionalFormatting>
  <conditionalFormatting sqref="AE120 AM120">
    <cfRule type="expression" dxfId="2489" priority="3019">
      <formula>IF(RIGHT(TEXT(AE120,"0.#"),1)=".",FALSE,TRUE)</formula>
    </cfRule>
    <cfRule type="expression" dxfId="2488" priority="3020">
      <formula>IF(RIGHT(TEXT(AE120,"0.#"),1)=".",TRUE,FALSE)</formula>
    </cfRule>
  </conditionalFormatting>
  <conditionalFormatting sqref="AI126">
    <cfRule type="expression" dxfId="2487" priority="3009">
      <formula>IF(RIGHT(TEXT(AI126,"0.#"),1)=".",FALSE,TRUE)</formula>
    </cfRule>
    <cfRule type="expression" dxfId="2486" priority="3010">
      <formula>IF(RIGHT(TEXT(AI126,"0.#"),1)=".",TRUE,FALSE)</formula>
    </cfRule>
  </conditionalFormatting>
  <conditionalFormatting sqref="AI120">
    <cfRule type="expression" dxfId="2485" priority="3017">
      <formula>IF(RIGHT(TEXT(AI120,"0.#"),1)=".",FALSE,TRUE)</formula>
    </cfRule>
    <cfRule type="expression" dxfId="2484" priority="3018">
      <formula>IF(RIGHT(TEXT(AI120,"0.#"),1)=".",TRUE,FALSE)</formula>
    </cfRule>
  </conditionalFormatting>
  <conditionalFormatting sqref="AE123 AM123">
    <cfRule type="expression" dxfId="2483" priority="3015">
      <formula>IF(RIGHT(TEXT(AE123,"0.#"),1)=".",FALSE,TRUE)</formula>
    </cfRule>
    <cfRule type="expression" dxfId="2482" priority="3016">
      <formula>IF(RIGHT(TEXT(AE123,"0.#"),1)=".",TRUE,FALSE)</formula>
    </cfRule>
  </conditionalFormatting>
  <conditionalFormatting sqref="AI123">
    <cfRule type="expression" dxfId="2481" priority="3013">
      <formula>IF(RIGHT(TEXT(AI123,"0.#"),1)=".",FALSE,TRUE)</formula>
    </cfRule>
    <cfRule type="expression" dxfId="2480" priority="3014">
      <formula>IF(RIGHT(TEXT(AI123,"0.#"),1)=".",TRUE,FALSE)</formula>
    </cfRule>
  </conditionalFormatting>
  <conditionalFormatting sqref="AE126 AM126">
    <cfRule type="expression" dxfId="2479" priority="3011">
      <formula>IF(RIGHT(TEXT(AE126,"0.#"),1)=".",FALSE,TRUE)</formula>
    </cfRule>
    <cfRule type="expression" dxfId="2478" priority="3012">
      <formula>IF(RIGHT(TEXT(AE126,"0.#"),1)=".",TRUE,FALSE)</formula>
    </cfRule>
  </conditionalFormatting>
  <conditionalFormatting sqref="AE129 AM129">
    <cfRule type="expression" dxfId="2477" priority="3007">
      <formula>IF(RIGHT(TEXT(AE129,"0.#"),1)=".",FALSE,TRUE)</formula>
    </cfRule>
    <cfRule type="expression" dxfId="2476" priority="3008">
      <formula>IF(RIGHT(TEXT(AE129,"0.#"),1)=".",TRUE,FALSE)</formula>
    </cfRule>
  </conditionalFormatting>
  <conditionalFormatting sqref="AI129">
    <cfRule type="expression" dxfId="2475" priority="3005">
      <formula>IF(RIGHT(TEXT(AI129,"0.#"),1)=".",FALSE,TRUE)</formula>
    </cfRule>
    <cfRule type="expression" dxfId="2474" priority="3006">
      <formula>IF(RIGHT(TEXT(AI129,"0.#"),1)=".",TRUE,FALSE)</formula>
    </cfRule>
  </conditionalFormatting>
  <conditionalFormatting sqref="Y839:Y866">
    <cfRule type="expression" dxfId="2473" priority="3003">
      <formula>IF(RIGHT(TEXT(Y839,"0.#"),1)=".",FALSE,TRUE)</formula>
    </cfRule>
    <cfRule type="expression" dxfId="2472" priority="3004">
      <formula>IF(RIGHT(TEXT(Y839,"0.#"),1)=".",TRUE,FALSE)</formula>
    </cfRule>
  </conditionalFormatting>
  <conditionalFormatting sqref="AU518">
    <cfRule type="expression" dxfId="2471" priority="1513">
      <formula>IF(RIGHT(TEXT(AU518,"0.#"),1)=".",FALSE,TRUE)</formula>
    </cfRule>
    <cfRule type="expression" dxfId="2470" priority="1514">
      <formula>IF(RIGHT(TEXT(AU518,"0.#"),1)=".",TRUE,FALSE)</formula>
    </cfRule>
  </conditionalFormatting>
  <conditionalFormatting sqref="AQ551">
    <cfRule type="expression" dxfId="2469" priority="1289">
      <formula>IF(RIGHT(TEXT(AQ551,"0.#"),1)=".",FALSE,TRUE)</formula>
    </cfRule>
    <cfRule type="expression" dxfId="2468" priority="1290">
      <formula>IF(RIGHT(TEXT(AQ551,"0.#"),1)=".",TRUE,FALSE)</formula>
    </cfRule>
  </conditionalFormatting>
  <conditionalFormatting sqref="AE556">
    <cfRule type="expression" dxfId="2467" priority="1287">
      <formula>IF(RIGHT(TEXT(AE556,"0.#"),1)=".",FALSE,TRUE)</formula>
    </cfRule>
    <cfRule type="expression" dxfId="2466" priority="1288">
      <formula>IF(RIGHT(TEXT(AE556,"0.#"),1)=".",TRUE,FALSE)</formula>
    </cfRule>
  </conditionalFormatting>
  <conditionalFormatting sqref="AE557">
    <cfRule type="expression" dxfId="2465" priority="1285">
      <formula>IF(RIGHT(TEXT(AE557,"0.#"),1)=".",FALSE,TRUE)</formula>
    </cfRule>
    <cfRule type="expression" dxfId="2464" priority="1286">
      <formula>IF(RIGHT(TEXT(AE557,"0.#"),1)=".",TRUE,FALSE)</formula>
    </cfRule>
  </conditionalFormatting>
  <conditionalFormatting sqref="AE558">
    <cfRule type="expression" dxfId="2463" priority="1283">
      <formula>IF(RIGHT(TEXT(AE558,"0.#"),1)=".",FALSE,TRUE)</formula>
    </cfRule>
    <cfRule type="expression" dxfId="2462" priority="1284">
      <formula>IF(RIGHT(TEXT(AE558,"0.#"),1)=".",TRUE,FALSE)</formula>
    </cfRule>
  </conditionalFormatting>
  <conditionalFormatting sqref="AU556">
    <cfRule type="expression" dxfId="2461" priority="1275">
      <formula>IF(RIGHT(TEXT(AU556,"0.#"),1)=".",FALSE,TRUE)</formula>
    </cfRule>
    <cfRule type="expression" dxfId="2460" priority="1276">
      <formula>IF(RIGHT(TEXT(AU556,"0.#"),1)=".",TRUE,FALSE)</formula>
    </cfRule>
  </conditionalFormatting>
  <conditionalFormatting sqref="AU557">
    <cfRule type="expression" dxfId="2459" priority="1273">
      <formula>IF(RIGHT(TEXT(AU557,"0.#"),1)=".",FALSE,TRUE)</formula>
    </cfRule>
    <cfRule type="expression" dxfId="2458" priority="1274">
      <formula>IF(RIGHT(TEXT(AU557,"0.#"),1)=".",TRUE,FALSE)</formula>
    </cfRule>
  </conditionalFormatting>
  <conditionalFormatting sqref="AU558">
    <cfRule type="expression" dxfId="2457" priority="1271">
      <formula>IF(RIGHT(TEXT(AU558,"0.#"),1)=".",FALSE,TRUE)</formula>
    </cfRule>
    <cfRule type="expression" dxfId="2456" priority="1272">
      <formula>IF(RIGHT(TEXT(AU558,"0.#"),1)=".",TRUE,FALSE)</formula>
    </cfRule>
  </conditionalFormatting>
  <conditionalFormatting sqref="AQ557">
    <cfRule type="expression" dxfId="2455" priority="1263">
      <formula>IF(RIGHT(TEXT(AQ557,"0.#"),1)=".",FALSE,TRUE)</formula>
    </cfRule>
    <cfRule type="expression" dxfId="2454" priority="1264">
      <formula>IF(RIGHT(TEXT(AQ557,"0.#"),1)=".",TRUE,FALSE)</formula>
    </cfRule>
  </conditionalFormatting>
  <conditionalFormatting sqref="AQ558">
    <cfRule type="expression" dxfId="2453" priority="1261">
      <formula>IF(RIGHT(TEXT(AQ558,"0.#"),1)=".",FALSE,TRUE)</formula>
    </cfRule>
    <cfRule type="expression" dxfId="2452" priority="1262">
      <formula>IF(RIGHT(TEXT(AQ558,"0.#"),1)=".",TRUE,FALSE)</formula>
    </cfRule>
  </conditionalFormatting>
  <conditionalFormatting sqref="AQ556">
    <cfRule type="expression" dxfId="2451" priority="1259">
      <formula>IF(RIGHT(TEXT(AQ556,"0.#"),1)=".",FALSE,TRUE)</formula>
    </cfRule>
    <cfRule type="expression" dxfId="2450" priority="1260">
      <formula>IF(RIGHT(TEXT(AQ556,"0.#"),1)=".",TRUE,FALSE)</formula>
    </cfRule>
  </conditionalFormatting>
  <conditionalFormatting sqref="AE561">
    <cfRule type="expression" dxfId="2449" priority="1257">
      <formula>IF(RIGHT(TEXT(AE561,"0.#"),1)=".",FALSE,TRUE)</formula>
    </cfRule>
    <cfRule type="expression" dxfId="2448" priority="1258">
      <formula>IF(RIGHT(TEXT(AE561,"0.#"),1)=".",TRUE,FALSE)</formula>
    </cfRule>
  </conditionalFormatting>
  <conditionalFormatting sqref="AE562">
    <cfRule type="expression" dxfId="2447" priority="1255">
      <formula>IF(RIGHT(TEXT(AE562,"0.#"),1)=".",FALSE,TRUE)</formula>
    </cfRule>
    <cfRule type="expression" dxfId="2446" priority="1256">
      <formula>IF(RIGHT(TEXT(AE562,"0.#"),1)=".",TRUE,FALSE)</formula>
    </cfRule>
  </conditionalFormatting>
  <conditionalFormatting sqref="AE563">
    <cfRule type="expression" dxfId="2445" priority="1253">
      <formula>IF(RIGHT(TEXT(AE563,"0.#"),1)=".",FALSE,TRUE)</formula>
    </cfRule>
    <cfRule type="expression" dxfId="2444" priority="1254">
      <formula>IF(RIGHT(TEXT(AE563,"0.#"),1)=".",TRUE,FALSE)</formula>
    </cfRule>
  </conditionalFormatting>
  <conditionalFormatting sqref="AL1103:AO1131">
    <cfRule type="expression" dxfId="2443" priority="2909">
      <formula>IF(AND(AL1103&gt;=0, RIGHT(TEXT(AL1103,"0.#"),1)&lt;&gt;"."),TRUE,FALSE)</formula>
    </cfRule>
    <cfRule type="expression" dxfId="2442" priority="2910">
      <formula>IF(AND(AL1103&gt;=0, RIGHT(TEXT(AL1103,"0.#"),1)="."),TRUE,FALSE)</formula>
    </cfRule>
    <cfRule type="expression" dxfId="2441" priority="2911">
      <formula>IF(AND(AL1103&lt;0, RIGHT(TEXT(AL1103,"0.#"),1)&lt;&gt;"."),TRUE,FALSE)</formula>
    </cfRule>
    <cfRule type="expression" dxfId="2440" priority="2912">
      <formula>IF(AND(AL1103&lt;0, RIGHT(TEXT(AL1103,"0.#"),1)="."),TRUE,FALSE)</formula>
    </cfRule>
  </conditionalFormatting>
  <conditionalFormatting sqref="Y1103:Y1131">
    <cfRule type="expression" dxfId="2439" priority="2907">
      <formula>IF(RIGHT(TEXT(Y1103,"0.#"),1)=".",FALSE,TRUE)</formula>
    </cfRule>
    <cfRule type="expression" dxfId="2438" priority="2908">
      <formula>IF(RIGHT(TEXT(Y1103,"0.#"),1)=".",TRUE,FALSE)</formula>
    </cfRule>
  </conditionalFormatting>
  <conditionalFormatting sqref="AQ553">
    <cfRule type="expression" dxfId="2437" priority="1291">
      <formula>IF(RIGHT(TEXT(AQ553,"0.#"),1)=".",FALSE,TRUE)</formula>
    </cfRule>
    <cfRule type="expression" dxfId="2436" priority="1292">
      <formula>IF(RIGHT(TEXT(AQ553,"0.#"),1)=".",TRUE,FALSE)</formula>
    </cfRule>
  </conditionalFormatting>
  <conditionalFormatting sqref="AU552">
    <cfRule type="expression" dxfId="2435" priority="1303">
      <formula>IF(RIGHT(TEXT(AU552,"0.#"),1)=".",FALSE,TRUE)</formula>
    </cfRule>
    <cfRule type="expression" dxfId="2434" priority="1304">
      <formula>IF(RIGHT(TEXT(AU552,"0.#"),1)=".",TRUE,FALSE)</formula>
    </cfRule>
  </conditionalFormatting>
  <conditionalFormatting sqref="AE552">
    <cfRule type="expression" dxfId="2433" priority="1315">
      <formula>IF(RIGHT(TEXT(AE552,"0.#"),1)=".",FALSE,TRUE)</formula>
    </cfRule>
    <cfRule type="expression" dxfId="2432" priority="1316">
      <formula>IF(RIGHT(TEXT(AE552,"0.#"),1)=".",TRUE,FALSE)</formula>
    </cfRule>
  </conditionalFormatting>
  <conditionalFormatting sqref="AQ548">
    <cfRule type="expression" dxfId="2431" priority="1321">
      <formula>IF(RIGHT(TEXT(AQ548,"0.#"),1)=".",FALSE,TRUE)</formula>
    </cfRule>
    <cfRule type="expression" dxfId="2430" priority="1322">
      <formula>IF(RIGHT(TEXT(AQ548,"0.#"),1)=".",TRUE,FALSE)</formula>
    </cfRule>
  </conditionalFormatting>
  <conditionalFormatting sqref="AL837:AO837">
    <cfRule type="expression" dxfId="2429" priority="2861">
      <formula>IF(AND(AL837&gt;=0, RIGHT(TEXT(AL837,"0.#"),1)&lt;&gt;"."),TRUE,FALSE)</formula>
    </cfRule>
    <cfRule type="expression" dxfId="2428" priority="2862">
      <formula>IF(AND(AL837&gt;=0, RIGHT(TEXT(AL837,"0.#"),1)="."),TRUE,FALSE)</formula>
    </cfRule>
    <cfRule type="expression" dxfId="2427" priority="2863">
      <formula>IF(AND(AL837&lt;0, RIGHT(TEXT(AL837,"0.#"),1)&lt;&gt;"."),TRUE,FALSE)</formula>
    </cfRule>
    <cfRule type="expression" dxfId="2426" priority="2864">
      <formula>IF(AND(AL837&lt;0, RIGHT(TEXT(AL837,"0.#"),1)="."),TRUE,FALSE)</formula>
    </cfRule>
  </conditionalFormatting>
  <conditionalFormatting sqref="Y837:Y838">
    <cfRule type="expression" dxfId="2425" priority="2859">
      <formula>IF(RIGHT(TEXT(Y837,"0.#"),1)=".",FALSE,TRUE)</formula>
    </cfRule>
    <cfRule type="expression" dxfId="2424" priority="2860">
      <formula>IF(RIGHT(TEXT(Y837,"0.#"),1)=".",TRUE,FALSE)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E435">
    <cfRule type="expression" dxfId="749" priority="49">
      <formula>IF(RIGHT(TEXT(AE435,"0.#"),1)=".",FALSE,TRUE)</formula>
    </cfRule>
    <cfRule type="expression" dxfId="748" priority="50">
      <formula>IF(RIGHT(TEXT(AE435,"0.#"),1)=".",TRUE,FALSE)</formula>
    </cfRule>
  </conditionalFormatting>
  <conditionalFormatting sqref="AM435">
    <cfRule type="expression" dxfId="747" priority="47">
      <formula>IF(RIGHT(TEXT(AM435,"0.#"),1)=".",FALSE,TRUE)</formula>
    </cfRule>
    <cfRule type="expression" dxfId="746" priority="48">
      <formula>IF(RIGHT(TEXT(AM435,"0.#"),1)=".",TRUE,FALSE)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4" zoomScale="115" zoomScaleNormal="115" workbookViewId="0">
      <selection activeCell="W16" sqref="W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1"/>
      <c r="Z2" s="834"/>
      <c r="AA2" s="835"/>
      <c r="AB2" s="1035" t="s">
        <v>11</v>
      </c>
      <c r="AC2" s="1036"/>
      <c r="AD2" s="1037"/>
      <c r="AE2" s="1041" t="s">
        <v>357</v>
      </c>
      <c r="AF2" s="1041"/>
      <c r="AG2" s="1041"/>
      <c r="AH2" s="1041"/>
      <c r="AI2" s="1041" t="s">
        <v>363</v>
      </c>
      <c r="AJ2" s="1041"/>
      <c r="AK2" s="1041"/>
      <c r="AL2" s="1041"/>
      <c r="AM2" s="1041" t="s">
        <v>472</v>
      </c>
      <c r="AN2" s="1041"/>
      <c r="AO2" s="1041"/>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8"/>
      <c r="I4" s="1008"/>
      <c r="J4" s="1008"/>
      <c r="K4" s="1008"/>
      <c r="L4" s="1008"/>
      <c r="M4" s="1008"/>
      <c r="N4" s="1008"/>
      <c r="O4" s="1009"/>
      <c r="P4" s="98"/>
      <c r="Q4" s="1016"/>
      <c r="R4" s="1016"/>
      <c r="S4" s="1016"/>
      <c r="T4" s="1016"/>
      <c r="U4" s="1016"/>
      <c r="V4" s="1016"/>
      <c r="W4" s="1016"/>
      <c r="X4" s="1017"/>
      <c r="Y4" s="1026" t="s">
        <v>12</v>
      </c>
      <c r="Z4" s="1027"/>
      <c r="AA4" s="1028"/>
      <c r="AB4" s="462"/>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6" t="s">
        <v>54</v>
      </c>
      <c r="Z5" s="1023"/>
      <c r="AA5" s="1024"/>
      <c r="AB5" s="524"/>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9"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1"/>
      <c r="Z9" s="834"/>
      <c r="AA9" s="835"/>
      <c r="AB9" s="1035" t="s">
        <v>11</v>
      </c>
      <c r="AC9" s="1036"/>
      <c r="AD9" s="1037"/>
      <c r="AE9" s="1041" t="s">
        <v>357</v>
      </c>
      <c r="AF9" s="1041"/>
      <c r="AG9" s="1041"/>
      <c r="AH9" s="1041"/>
      <c r="AI9" s="1041" t="s">
        <v>363</v>
      </c>
      <c r="AJ9" s="1041"/>
      <c r="AK9" s="1041"/>
      <c r="AL9" s="1041"/>
      <c r="AM9" s="1041" t="s">
        <v>472</v>
      </c>
      <c r="AN9" s="1041"/>
      <c r="AO9" s="1041"/>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2"/>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6" t="s">
        <v>54</v>
      </c>
      <c r="Z12" s="1023"/>
      <c r="AA12" s="1024"/>
      <c r="AB12" s="524"/>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9"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1"/>
      <c r="Z16" s="834"/>
      <c r="AA16" s="835"/>
      <c r="AB16" s="1035" t="s">
        <v>11</v>
      </c>
      <c r="AC16" s="1036"/>
      <c r="AD16" s="1037"/>
      <c r="AE16" s="1041" t="s">
        <v>357</v>
      </c>
      <c r="AF16" s="1041"/>
      <c r="AG16" s="1041"/>
      <c r="AH16" s="1041"/>
      <c r="AI16" s="1041" t="s">
        <v>363</v>
      </c>
      <c r="AJ16" s="1041"/>
      <c r="AK16" s="1041"/>
      <c r="AL16" s="1041"/>
      <c r="AM16" s="1041" t="s">
        <v>472</v>
      </c>
      <c r="AN16" s="1041"/>
      <c r="AO16" s="1041"/>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2"/>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6" t="s">
        <v>54</v>
      </c>
      <c r="Z19" s="1023"/>
      <c r="AA19" s="1024"/>
      <c r="AB19" s="524"/>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9"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1"/>
      <c r="Z23" s="834"/>
      <c r="AA23" s="835"/>
      <c r="AB23" s="1035" t="s">
        <v>11</v>
      </c>
      <c r="AC23" s="1036"/>
      <c r="AD23" s="1037"/>
      <c r="AE23" s="1041" t="s">
        <v>357</v>
      </c>
      <c r="AF23" s="1041"/>
      <c r="AG23" s="1041"/>
      <c r="AH23" s="1041"/>
      <c r="AI23" s="1041" t="s">
        <v>363</v>
      </c>
      <c r="AJ23" s="1041"/>
      <c r="AK23" s="1041"/>
      <c r="AL23" s="1041"/>
      <c r="AM23" s="1041" t="s">
        <v>472</v>
      </c>
      <c r="AN23" s="1041"/>
      <c r="AO23" s="1041"/>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2"/>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6" t="s">
        <v>54</v>
      </c>
      <c r="Z26" s="1023"/>
      <c r="AA26" s="1024"/>
      <c r="AB26" s="524"/>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9"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1"/>
      <c r="Z30" s="834"/>
      <c r="AA30" s="835"/>
      <c r="AB30" s="1035" t="s">
        <v>11</v>
      </c>
      <c r="AC30" s="1036"/>
      <c r="AD30" s="1037"/>
      <c r="AE30" s="1041" t="s">
        <v>357</v>
      </c>
      <c r="AF30" s="1041"/>
      <c r="AG30" s="1041"/>
      <c r="AH30" s="1041"/>
      <c r="AI30" s="1041" t="s">
        <v>363</v>
      </c>
      <c r="AJ30" s="1041"/>
      <c r="AK30" s="1041"/>
      <c r="AL30" s="1041"/>
      <c r="AM30" s="1041" t="s">
        <v>472</v>
      </c>
      <c r="AN30" s="1041"/>
      <c r="AO30" s="1041"/>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2"/>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6" t="s">
        <v>54</v>
      </c>
      <c r="Z33" s="1023"/>
      <c r="AA33" s="1024"/>
      <c r="AB33" s="524"/>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9"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1"/>
      <c r="Z37" s="834"/>
      <c r="AA37" s="835"/>
      <c r="AB37" s="1035" t="s">
        <v>11</v>
      </c>
      <c r="AC37" s="1036"/>
      <c r="AD37" s="1037"/>
      <c r="AE37" s="1041" t="s">
        <v>357</v>
      </c>
      <c r="AF37" s="1041"/>
      <c r="AG37" s="1041"/>
      <c r="AH37" s="1041"/>
      <c r="AI37" s="1041" t="s">
        <v>363</v>
      </c>
      <c r="AJ37" s="1041"/>
      <c r="AK37" s="1041"/>
      <c r="AL37" s="1041"/>
      <c r="AM37" s="1041" t="s">
        <v>472</v>
      </c>
      <c r="AN37" s="1041"/>
      <c r="AO37" s="1041"/>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2"/>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6" t="s">
        <v>54</v>
      </c>
      <c r="Z40" s="1023"/>
      <c r="AA40" s="1024"/>
      <c r="AB40" s="524"/>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9"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1"/>
      <c r="Z44" s="834"/>
      <c r="AA44" s="835"/>
      <c r="AB44" s="1035" t="s">
        <v>11</v>
      </c>
      <c r="AC44" s="1036"/>
      <c r="AD44" s="1037"/>
      <c r="AE44" s="1041" t="s">
        <v>357</v>
      </c>
      <c r="AF44" s="1041"/>
      <c r="AG44" s="1041"/>
      <c r="AH44" s="1041"/>
      <c r="AI44" s="1041" t="s">
        <v>363</v>
      </c>
      <c r="AJ44" s="1041"/>
      <c r="AK44" s="1041"/>
      <c r="AL44" s="1041"/>
      <c r="AM44" s="1041" t="s">
        <v>472</v>
      </c>
      <c r="AN44" s="1041"/>
      <c r="AO44" s="1041"/>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2"/>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6" t="s">
        <v>54</v>
      </c>
      <c r="Z47" s="1023"/>
      <c r="AA47" s="1024"/>
      <c r="AB47" s="524"/>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9"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1"/>
      <c r="Z51" s="834"/>
      <c r="AA51" s="835"/>
      <c r="AB51" s="558" t="s">
        <v>11</v>
      </c>
      <c r="AC51" s="1036"/>
      <c r="AD51" s="1037"/>
      <c r="AE51" s="1041" t="s">
        <v>357</v>
      </c>
      <c r="AF51" s="1041"/>
      <c r="AG51" s="1041"/>
      <c r="AH51" s="1041"/>
      <c r="AI51" s="1041" t="s">
        <v>363</v>
      </c>
      <c r="AJ51" s="1041"/>
      <c r="AK51" s="1041"/>
      <c r="AL51" s="1041"/>
      <c r="AM51" s="1041" t="s">
        <v>472</v>
      </c>
      <c r="AN51" s="1041"/>
      <c r="AO51" s="1041"/>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2"/>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6" t="s">
        <v>54</v>
      </c>
      <c r="Z54" s="1023"/>
      <c r="AA54" s="1024"/>
      <c r="AB54" s="524"/>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9"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1"/>
      <c r="Z58" s="834"/>
      <c r="AA58" s="835"/>
      <c r="AB58" s="1035" t="s">
        <v>11</v>
      </c>
      <c r="AC58" s="1036"/>
      <c r="AD58" s="1037"/>
      <c r="AE58" s="1041" t="s">
        <v>357</v>
      </c>
      <c r="AF58" s="1041"/>
      <c r="AG58" s="1041"/>
      <c r="AH58" s="1041"/>
      <c r="AI58" s="1041" t="s">
        <v>363</v>
      </c>
      <c r="AJ58" s="1041"/>
      <c r="AK58" s="1041"/>
      <c r="AL58" s="1041"/>
      <c r="AM58" s="1041" t="s">
        <v>472</v>
      </c>
      <c r="AN58" s="1041"/>
      <c r="AO58" s="1041"/>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2"/>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6" t="s">
        <v>54</v>
      </c>
      <c r="Z61" s="1023"/>
      <c r="AA61" s="1024"/>
      <c r="AB61" s="524"/>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9"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1"/>
      <c r="Z65" s="834"/>
      <c r="AA65" s="835"/>
      <c r="AB65" s="1035" t="s">
        <v>11</v>
      </c>
      <c r="AC65" s="1036"/>
      <c r="AD65" s="1037"/>
      <c r="AE65" s="1041" t="s">
        <v>357</v>
      </c>
      <c r="AF65" s="1041"/>
      <c r="AG65" s="1041"/>
      <c r="AH65" s="1041"/>
      <c r="AI65" s="1041" t="s">
        <v>363</v>
      </c>
      <c r="AJ65" s="1041"/>
      <c r="AK65" s="1041"/>
      <c r="AL65" s="1041"/>
      <c r="AM65" s="1041" t="s">
        <v>472</v>
      </c>
      <c r="AN65" s="1041"/>
      <c r="AO65" s="1041"/>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2"/>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6" t="s">
        <v>54</v>
      </c>
      <c r="Z68" s="1023"/>
      <c r="AA68" s="1024"/>
      <c r="AB68" s="524"/>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6" t="s">
        <v>13</v>
      </c>
      <c r="Z69" s="1023"/>
      <c r="AA69" s="1024"/>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2018-05-18T06:12:47Z</cp:lastPrinted>
  <dcterms:created xsi:type="dcterms:W3CDTF">2012-03-13T00:50:25Z</dcterms:created>
  <dcterms:modified xsi:type="dcterms:W3CDTF">2018-07-09T07:28:58Z</dcterms:modified>
</cp:coreProperties>
</file>