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5" windowWidth="10245"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<sst xmlns="http://schemas.openxmlformats.org/spreadsheetml/2006/main" count="2924" uniqueCount="646">
  <si>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</si>
  <si>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</si>
  <si>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</si>
  <si>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</si>
  <si>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</si>
  <si>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</si>
  <si>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</si>
  <si>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</si>
  <si>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</si>
  <si>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</si>
  <si>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</si>
  <si>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</si>
  <si>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</si>
  <si>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</si>
  <si>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</si>
  <si>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</si>
  <si>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</si>
  <si>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</si>
  <si>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</si>
  <si>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</si>
  <si>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</si>
  <si>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</si>
  <si>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</si>
  <si>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</si>
  <si>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</si>
  <si>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</si>
  <si>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</si>
  <si>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</si>
  <si>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</si>
  <si>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</si>
  <si>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</si>
  <si>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</si>
  <si>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</si>
  <si>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</si>
  <si>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</si>
  <si>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</si>
  <si>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</si>
  <si>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</si>
  <si>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</si>
  <si>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</si>
  <si>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</si>
  <si>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</si>
  <si>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</si>
  <si>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</si>
  <si>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</si>
  <si>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</si>
  <si>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</si>
  <si>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</si>
  <si>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</si>
  <si>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</si>
  <si>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</si>
  <si>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</si>
  <si>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</si>
  <si>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</si>
  <si>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</si>
  <si>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</si>
  <si>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</si>
  <si>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</si>
  <si>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</si>
  <si>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</si>
  <si>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</si>
  <si>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</si>
  <si>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</si>
  <si>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</si>
  <si>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</si>
  <si>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</si>
  <si>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</si>
  <si>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</si>
  <si>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</si>
  <si>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</si>
  <si>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</si>
  <si>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</si>
  <si>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</si>
  <si>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</si>
  <si>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</si>
  <si>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</si>
  <si>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</si>
  <si>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</si>
  <si>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</si>
  <si>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</si>
  <si>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</si>
  <si>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</si>
  <si>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</si>
  <si>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</si>
  <si>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</si>
  <si>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</si>
  <si>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</si>
  <si>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</si>
  <si>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</si>
  <si>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</si>
  <si>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</si>
  <si>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</si>
  <si>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</si>
  <si>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</si>
  <si>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</si>
  <si>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</si>
  <si>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</si>
  <si>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</si>
  <si>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</si>
  <si>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</si>
  <si>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</si>
  <si>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</si>
  <si>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</si>
  <si>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</si>
  <si>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</si>
  <si>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</si>
  <si>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</si>
  <si>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</si>
  <si>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</si>
  <si>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</si>
  <si>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</si>
  <si>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</si>
  <si>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</si>
  <si>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</si>
  <si>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</si>
  <si>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</si>
  <si>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</si>
  <si>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</si>
  <si>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</si>
  <si>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</si>
  <si>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</si>
  <si>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</si>
  <si>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</si>
  <si>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</si>
  <si>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</si>
  <si>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</si>
  <si>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</si>
  <si>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</si>
  <si>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</si>
  <si>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</si>
  <si>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</si>
  <si>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</si>
  <si>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</si>
  <si>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</si>
  <si>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</si>
  <si>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</si>
  <si>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</si>
  <si>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</si>
  <si>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</si>
  <si>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</si>
  <si>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</si>
  <si>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</si>
  <si>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</si>
  <si>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</si>
  <si>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</si>
  <si>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</si>
  <si>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</si>
  <si>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</si>
  <si>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</si>
  <si>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</si>
  <si>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</si>
  <si>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</si>
  <si>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</si>
  <si>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</si>
  <si>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</si>
  <si>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</si>
  <si>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</si>
  <si>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</si>
  <si>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</si>
  <si>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</si>
  <si>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</si>
  <si>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</si>
  <si>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</si>
  <si>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</si>
  <si>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</si>
  <si>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</si>
  <si>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</si>
  <si>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</si>
  <si>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</si>
  <si>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</si>
  <si>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</si>
  <si>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</si>
  <si>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</si>
  <si>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</si>
  <si>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</si>
  <si>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</si>
  <si>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</si>
  <si>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</si>
  <si>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</si>
  <si>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</si>
  <si>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</si>
  <si>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</si>
  <si>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</si>
  <si>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</si>
  <si>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</si>
  <si>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</si>
  <si>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</si>
  <si>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</si>
  <si>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</si>
  <si>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</si>
  <si>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</si>
  <si>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</si>
  <si>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</si>
  <si>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</si>
  <si>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</si>
  <si>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</si>
  <si>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</si>
  <si>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</si>
  <si>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</si>
  <si>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</si>
  <si>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</si>
  <si>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</si>
  <si>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</si>
  <si>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</si>
  <si>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</si>
  <si>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</si>
  <si>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</si>
  <si>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</si>
  <si>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</si>
  <si>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</si>
  <si>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</si>
  <si>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</si>
  <si>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</si>
  <si>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</si>
  <si>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</si>
  <si>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</si>
  <si>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</si>
  <si>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</si>
  <si>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</si>
  <si>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</si>
  <si>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</si>
  <si>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</si>
  <si>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</si>
  <si>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</si>
  <si>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</si>
  <si>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</si>
  <si>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</si>
  <si>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</si>
  <si>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</si>
  <si>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</si>
  <si>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</si>
  <si>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</si>
  <si>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</si>
  <si>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</si>
  <si>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</si>
  <si>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</si>
  <si>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</si>
  <si>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</si>
  <si>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</si>
  <si>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</si>
  <si>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</si>
  <si>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</si>
  <si>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</si>
  <si>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</si>
  <si>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</si>
  <si>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</si>
  <si>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</si>
  <si>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</si>
  <si>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</si>
  <si>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</si>
  <si>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</si>
  <si>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</si>
  <si>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</si>
  <si>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</si>
  <si>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</si>
  <si>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</si>
  <si>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</si>
  <si>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</si>
  <si>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</si>
  <si>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</si>
  <si>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</si>
  <si>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</si>
  <si>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</si>
  <si>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</si>
  <si>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</si>
  <si>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</si>
  <si>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</si>
  <si>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</si>
  <si>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</si>
  <si>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</si>
  <si>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</si>
  <si>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</si>
  <si>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</si>
  <si>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</si>
  <si>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</si>
  <si>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</si>
  <si>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</si>
  <si>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</si>
  <si>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</si>
  <si>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</si>
  <si>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</si>
  <si>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</si>
  <si>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</si>
  <si>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</si>
  <si>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</si>
  <si>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</si>
  <si>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</si>
  <si>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</si>
  <si>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</si>
  <si>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</si>
  <si>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</si>
  <si>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</si>
  <si>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</si>
  <si>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</si>
  <si>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</si>
  <si>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</si>
  <si>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</si>
  <si>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</si>
  <si>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</si>
  <si>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</si>
  <si>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</si>
  <si>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</si>
  <si>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</si>
  <si>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</si>
  <si>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</si>
  <si>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</si>
  <si>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</si>
  <si>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</si>
  <si>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</si>
  <si>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</si>
  <si>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</si>
  <si>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</si>
  <si>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</si>
  <si>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</si>
  <si>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</si>
  <si>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</si>
  <si>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</si>
  <si>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</si>
  <si>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</si>
  <si>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</si>
  <si>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</si>
  <si>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</si>
  <si>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</si>
  <si>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</si>
  <si>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</si>
  <si>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</si>
  <si>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</si>
  <si>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</si>
  <si>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</si>
  <si>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</si>
  <si>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</si>
  <si>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</si>
  <si>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</si>
  <si>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</si>
  <si>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</si>
  <si>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</si>
  <si>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</si>
  <si>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</si>
  <si>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</si>
  <si>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</si>
  <si>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</si>
  <si>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</si>
  <si>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</si>
  <si>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</si>
  <si>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</si>
  <si>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</si>
  <si>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</si>
  <si>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</si>
  <si>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</si>
  <si>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</si>
  <si>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</si>
  <si>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</si>
  <si>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</si>
  <si>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</si>
  <si>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</si>
  <si>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</si>
  <si>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</si>
  <si>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</si>
  <si>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</si>
  <si>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</si>
  <si>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</si>
  <si>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</si>
  <si>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</si>
  <si>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</si>
  <si>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</si>
  <si>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</si>
  <si>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</si>
  <si>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</si>
  <si>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</si>
  <si>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</si>
  <si>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</si>
  <si>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</si>
  <si>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</si>
  <si>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</si>
  <si>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</si>
  <si>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</si>
  <si>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</si>
  <si>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</si>
  <si>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</si>
  <si>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</si>
  <si>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</si>
  <si>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</si>
  <si>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</si>
  <si>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</si>
  <si>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</si>
  <si>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</si>
  <si>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</si>
  <si>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</si>
  <si>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</si>
  <si>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</si>
  <si>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</si>
  <si>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</si>
  <si>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</si>
  <si>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</si>
  <si>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</si>
  <si>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</si>
  <si>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</si>
  <si>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</si>
  <si>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</si>
  <si>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</si>
  <si>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</si>
  <si>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</si>
  <si>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</si>
  <si>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</si>
  <si>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</si>
  <si>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</si>
  <si>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</si>
  <si>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</si>
  <si>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</si>
  <si>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</si>
  <si>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</si>
  <si>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</si>
  <si>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</si>
  <si>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</si>
  <si>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</si>
  <si>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</si>
  <si>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</si>
  <si>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</si>
  <si>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</si>
  <si>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</si>
  <si>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</si>
  <si>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</si>
  <si>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</si>
  <si>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</si>
  <si>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</si>
  <si>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</si>
  <si>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</si>
  <si>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</si>
  <si>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</si>
  <si>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</si>
  <si>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</si>
  <si>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</si>
  <si>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</si>
  <si>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</si>
  <si>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</si>
  <si>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</si>
  <si>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</si>
  <si>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</si>
  <si>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</si>
  <si>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</si>
  <si>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</si>
  <si>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</si>
  <si>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</si>
  <si>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</si>
  <si>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</si>
  <si>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</si>
  <si>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</si>
  <si>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</si>
  <si>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</si>
  <si>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</si>
  <si>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</si>
  <si>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</si>
  <si>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</si>
  <si>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</si>
  <si>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</si>
  <si>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</si>
  <si>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</si>
  <si>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</si>
  <si>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</si>
  <si>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</si>
  <si>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</si>
  <si>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</si>
  <si>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</si>
  <si>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</si>
  <si>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</si>
  <si>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</si>
  <si>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</si>
  <si>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</si>
  <si>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</si>
  <si>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</si>
  <si>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</si>
  <si>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</si>
  <si>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</si>
  <si>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</si>
  <si>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</si>
  <si>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</si>
  <si>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</si>
  <si>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</si>
  <si>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</si>
  <si>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</si>
  <si>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</si>
  <si>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</si>
  <si>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</si>
  <si>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</si>
  <si>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</si>
  <si>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</si>
  <si>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</si>
  <si>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</si>
  <si>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</si>
  <si>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</si>
  <si>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</si>
  <si>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</si>
  <si>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</si>
  <si>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</si>
  <si>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</si>
  <si>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</si>
  <si>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</si>
  <si>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</si>
  <si>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</si>
  <si>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</si>
  <si>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</si>
  <si>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</si>
  <si>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</si>
  <si>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</si>
  <si>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</si>
  <si>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</si>
  <si>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</si>
  <si>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</si>
  <si>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</si>
  <si>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</si>
  <si>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</si>
  <si>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</si>
  <si>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</si>
  <si>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</si>
  <si>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</si>
  <si>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</si>
  <si>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</si>
  <si>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</si>
  <si>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</si>
  <si>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</si>
  <si>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</si>
  <si>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</si>
  <si>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</si>
  <si>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</si>
  <si>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</si>
  <si>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</si>
  <si>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</si>
  <si>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</si>
  <si>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</si>
  <si>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</si>
  <si>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</si>
  <si>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</si>
  <si>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</si>
  <si>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</si>
  <si>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</si>
  <si>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</si>
  <si>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</si>
  <si>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</si>
  <si>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</si>
  <si>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</si>
  <si>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</si>
  <si>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</si>
  <si>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</si>
  <si>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</si>
  <si>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</si>
  <si>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</si>
  <si>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</si>
  <si>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</si>
  <si>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</si>
  <si>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吉田　和郎</t>
    <rPh sb="0" eb="2">
      <t>ヨシダ</t>
    </rPh>
    <rPh sb="3" eb="5">
      <t>カズロウ</t>
    </rPh>
    <phoneticPr fontId="5"/>
  </si>
  <si>
    <t>民間建立慰霊碑等管理促進事業</t>
    <phoneticPr fontId="5"/>
  </si>
  <si>
    <t>社会・援護局</t>
    <rPh sb="0" eb="2">
      <t>シャカイ</t>
    </rPh>
    <rPh sb="3" eb="5">
      <t>エンゴ</t>
    </rPh>
    <rPh sb="5" eb="6">
      <t>キョク</t>
    </rPh>
    <phoneticPr fontId="5"/>
  </si>
  <si>
    <t>事業課</t>
    <rPh sb="0" eb="3">
      <t>ジギョウカ</t>
    </rPh>
    <phoneticPr fontId="5"/>
  </si>
  <si>
    <t>○</t>
  </si>
  <si>
    <t>厚生労働省設置法第４条第１項104の２
厚生労働省組織令第108条</t>
    <phoneticPr fontId="5"/>
  </si>
  <si>
    <t>-</t>
    <phoneticPr fontId="5"/>
  </si>
  <si>
    <t>民間団体等が国内外に建立した日本人戦没者の慰霊碑について、経年劣化等により維持管理状況が不良となっているものがあることから、当該慰霊碑の適切な管理を行うことを目的とする。</t>
    <phoneticPr fontId="5"/>
  </si>
  <si>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phoneticPr fontId="5"/>
  </si>
  <si>
    <t>-</t>
    <phoneticPr fontId="5"/>
  </si>
  <si>
    <t>-</t>
    <phoneticPr fontId="5"/>
  </si>
  <si>
    <t>-</t>
    <phoneticPr fontId="5"/>
  </si>
  <si>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</si>
  <si>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</si>
  <si>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</si>
  <si>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</si>
  <si>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遺骨収集等委託費</t>
    <rPh sb="0" eb="4">
      <t>イコツシュウシュウ</t>
    </rPh>
    <rPh sb="4" eb="5">
      <t>トウ</t>
    </rPh>
    <rPh sb="5" eb="8">
      <t>イタクヒ</t>
    </rPh>
    <phoneticPr fontId="5"/>
  </si>
  <si>
    <t>移設・埋設等を行った民間建立慰霊碑数</t>
    <phoneticPr fontId="5"/>
  </si>
  <si>
    <t>国内民間建立慰霊碑の状況調査結果</t>
    <phoneticPr fontId="5"/>
  </si>
  <si>
    <t>維持管理不良とされている民間建立慰霊碑の調査数</t>
    <phoneticPr fontId="5"/>
  </si>
  <si>
    <t>Ｘ：民間建立慰霊碑移設・埋設に要した経費／Ｙ：各年度の調査対象慰霊碑数</t>
    <phoneticPr fontId="5"/>
  </si>
  <si>
    <t>Ｘ：民間建立慰霊碑移設・埋設に要した経費／Ｙ：各年度の移設・埋設等対象慰霊碑　</t>
    <phoneticPr fontId="5"/>
  </si>
  <si>
    <t>基</t>
    <rPh sb="0" eb="1">
      <t>キ</t>
    </rPh>
    <phoneticPr fontId="5"/>
  </si>
  <si>
    <t>千円</t>
    <rPh sb="0" eb="2">
      <t>センエン</t>
    </rPh>
    <phoneticPr fontId="5"/>
  </si>
  <si>
    <t>X/Y</t>
    <phoneticPr fontId="5"/>
  </si>
  <si>
    <t>-</t>
    <phoneticPr fontId="5"/>
  </si>
  <si>
    <t>-</t>
    <phoneticPr fontId="5"/>
  </si>
  <si>
    <t>17,383千円/230基</t>
    <rPh sb="6" eb="8">
      <t>センエン</t>
    </rPh>
    <rPh sb="12" eb="13">
      <t>キ</t>
    </rPh>
    <phoneticPr fontId="5"/>
  </si>
  <si>
    <t>-</t>
    <phoneticPr fontId="5"/>
  </si>
  <si>
    <t>-</t>
    <phoneticPr fontId="5"/>
  </si>
  <si>
    <t>11,928千円/28基</t>
    <rPh sb="6" eb="8">
      <t>センエン</t>
    </rPh>
    <rPh sb="11" eb="12">
      <t>キ</t>
    </rPh>
    <phoneticPr fontId="5"/>
  </si>
  <si>
    <t>国内外の民間建立慰霊碑のうち、国外では20基及び国内では47基の慰霊碑について、移設・埋設等を行う。</t>
    <phoneticPr fontId="5"/>
  </si>
  <si>
    <t>21,576千円/67基</t>
    <rPh sb="6" eb="8">
      <t>センエン</t>
    </rPh>
    <rPh sb="11" eb="12">
      <t>キ</t>
    </rPh>
    <phoneticPr fontId="5"/>
  </si>
  <si>
    <t>戦傷病者・戦没者遺族等への援護、戦没者の遺骨の収集等を行うこと（Ⅷ－３）</t>
    <phoneticPr fontId="5"/>
  </si>
  <si>
    <t>-</t>
    <phoneticPr fontId="5"/>
  </si>
  <si>
    <t>民間団体等が国内外に建立した日本人戦没者の慰霊碑等のうち、維持管理状況が不良である慰霊碑について、移設・埋設等の対応を行う。
これにより、戦没者遺族の慰藉につながる。</t>
    <phoneticPr fontId="5"/>
  </si>
  <si>
    <t>-</t>
    <phoneticPr fontId="5"/>
  </si>
  <si>
    <t>-</t>
    <phoneticPr fontId="5"/>
  </si>
  <si>
    <t>-</t>
    <phoneticPr fontId="5"/>
  </si>
  <si>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</si>
  <si>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</si>
  <si>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</si>
  <si>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phoneticPr fontId="5"/>
  </si>
  <si>
    <t>△</t>
  </si>
  <si>
    <t>有</t>
  </si>
  <si>
    <t>‐</t>
  </si>
  <si>
    <t>-</t>
    <phoneticPr fontId="5"/>
  </si>
  <si>
    <t>コストについては､事業実施地域の状況により変動があるが、事業の実施状況及び実績報告書の内容の精査を行っている。</t>
    <phoneticPr fontId="5"/>
  </si>
  <si>
    <t>-</t>
    <phoneticPr fontId="5"/>
  </si>
  <si>
    <t>事業の実施に必要なもののみに限定されている。</t>
    <phoneticPr fontId="5"/>
  </si>
  <si>
    <t>事前に現地状況を把握することにより、必要最小限の調達をする等工夫をしている。</t>
    <phoneticPr fontId="5"/>
  </si>
  <si>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</si>
  <si>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移設した慰霊碑は、国や自治体等が実施する慰霊巡拝の現地慰霊に活用されている。</t>
    <rPh sb="0" eb="2">
      <t>イセツ</t>
    </rPh>
    <phoneticPr fontId="5"/>
  </si>
  <si>
    <t>慰霊碑の維持管理等事業</t>
    <phoneticPr fontId="5"/>
  </si>
  <si>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phoneticPr fontId="5"/>
  </si>
  <si>
    <t>-</t>
    <phoneticPr fontId="5"/>
  </si>
  <si>
    <t>465</t>
    <phoneticPr fontId="5"/>
  </si>
  <si>
    <t>423</t>
    <phoneticPr fontId="5"/>
  </si>
  <si>
    <t>369</t>
    <phoneticPr fontId="5"/>
  </si>
  <si>
    <t>734</t>
    <phoneticPr fontId="5"/>
  </si>
  <si>
    <t>732</t>
    <phoneticPr fontId="5"/>
  </si>
  <si>
    <t>748</t>
    <phoneticPr fontId="5"/>
  </si>
  <si>
    <t>715</t>
    <phoneticPr fontId="5"/>
  </si>
  <si>
    <t>旅費</t>
    <rPh sb="0" eb="2">
      <t>リョヒ</t>
    </rPh>
    <phoneticPr fontId="5"/>
  </si>
  <si>
    <t>雑役務費</t>
    <rPh sb="0" eb="1">
      <t>ザツ</t>
    </rPh>
    <rPh sb="1" eb="3">
      <t>エキム</t>
    </rPh>
    <rPh sb="3" eb="4">
      <t>ヒ</t>
    </rPh>
    <phoneticPr fontId="5"/>
  </si>
  <si>
    <t>借料及び損料</t>
    <rPh sb="0" eb="2">
      <t>シャクリョウ</t>
    </rPh>
    <rPh sb="2" eb="3">
      <t>オヨ</t>
    </rPh>
    <rPh sb="4" eb="6">
      <t>ソンリョウ</t>
    </rPh>
    <phoneticPr fontId="5"/>
  </si>
  <si>
    <t>賃金</t>
    <rPh sb="0" eb="2">
      <t>チンギン</t>
    </rPh>
    <phoneticPr fontId="5"/>
  </si>
  <si>
    <t>消費税</t>
    <rPh sb="0" eb="3">
      <t>ショウヒゼイ</t>
    </rPh>
    <phoneticPr fontId="5"/>
  </si>
  <si>
    <t>その他</t>
    <rPh sb="2" eb="3">
      <t>タ</t>
    </rPh>
    <phoneticPr fontId="5"/>
  </si>
  <si>
    <t>外国旅費、内国旅費</t>
    <rPh sb="0" eb="2">
      <t>ガイコク</t>
    </rPh>
    <rPh sb="2" eb="4">
      <t>リョヒ</t>
    </rPh>
    <rPh sb="5" eb="7">
      <t>ナイコク</t>
    </rPh>
    <rPh sb="7" eb="9">
      <t>リョヒ</t>
    </rPh>
    <phoneticPr fontId="5"/>
  </si>
  <si>
    <t>車両借上等</t>
    <rPh sb="0" eb="2">
      <t>シャリョウ</t>
    </rPh>
    <rPh sb="2" eb="5">
      <t>カリアゲトウ</t>
    </rPh>
    <phoneticPr fontId="5"/>
  </si>
  <si>
    <t>通訳等雇上</t>
    <rPh sb="0" eb="2">
      <t>ツウヤク</t>
    </rPh>
    <rPh sb="2" eb="3">
      <t>トウ</t>
    </rPh>
    <rPh sb="3" eb="5">
      <t>ヤトイアゲ</t>
    </rPh>
    <phoneticPr fontId="5"/>
  </si>
  <si>
    <t>事務補助員雇上</t>
    <rPh sb="0" eb="2">
      <t>ジム</t>
    </rPh>
    <rPh sb="2" eb="5">
      <t>ホジョイン</t>
    </rPh>
    <rPh sb="5" eb="7">
      <t>ヤトイアゲ</t>
    </rPh>
    <phoneticPr fontId="5"/>
  </si>
  <si>
    <t>通信運搬費、消耗品費、印刷製本費等</t>
    <rPh sb="0" eb="2">
      <t>ツウシン</t>
    </rPh>
    <rPh sb="2" eb="5">
      <t>ウンパンヒ</t>
    </rPh>
    <rPh sb="6" eb="9">
      <t>ショウモウヒン</t>
    </rPh>
    <rPh sb="9" eb="10">
      <t>ヒ</t>
    </rPh>
    <rPh sb="11" eb="13">
      <t>インサツ</t>
    </rPh>
    <rPh sb="13" eb="16">
      <t>セイホンヒ</t>
    </rPh>
    <rPh sb="16" eb="17">
      <t>トウ</t>
    </rPh>
    <phoneticPr fontId="5"/>
  </si>
  <si>
    <t>B.百万円を超える支出がないため省略</t>
    <rPh sb="2" eb="4">
      <t>ヒャクマン</t>
    </rPh>
    <rPh sb="4" eb="5">
      <t>エン</t>
    </rPh>
    <rPh sb="6" eb="7">
      <t>コ</t>
    </rPh>
    <rPh sb="9" eb="11">
      <t>シシュツ</t>
    </rPh>
    <rPh sb="16" eb="18">
      <t>ショウリャク</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</si>
  <si>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</si>
  <si>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</si>
  <si>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t>
    <phoneticPr fontId="5"/>
  </si>
  <si>
    <t>福岡県</t>
    <rPh sb="0" eb="3">
      <t>フクオカケン</t>
    </rPh>
    <phoneticPr fontId="5"/>
  </si>
  <si>
    <t>-</t>
    <phoneticPr fontId="5"/>
  </si>
  <si>
    <t>-</t>
    <phoneticPr fontId="5"/>
  </si>
  <si>
    <t>-</t>
    <phoneticPr fontId="5"/>
  </si>
  <si>
    <t>-</t>
    <phoneticPr fontId="5"/>
  </si>
  <si>
    <t>国内の管理不良の民間慰霊碑等の移設・埋設等</t>
    <phoneticPr fontId="5"/>
  </si>
  <si>
    <t>補助金等交付</t>
  </si>
  <si>
    <t>-</t>
    <phoneticPr fontId="5"/>
  </si>
  <si>
    <t>-</t>
    <phoneticPr fontId="5"/>
  </si>
  <si>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rPh sb="0" eb="2">
      <t>カイガイ</t>
    </rPh>
    <rPh sb="2" eb="4">
      <t>ミンカン</t>
    </rPh>
    <rPh sb="4" eb="6">
      <t>コンリュウ</t>
    </rPh>
    <rPh sb="6" eb="9">
      <t>イレイヒ</t>
    </rPh>
    <rPh sb="9" eb="11">
      <t>イセツ</t>
    </rPh>
    <rPh sb="11" eb="12">
      <t>トウ</t>
    </rPh>
    <rPh sb="12" eb="14">
      <t>ジギョウ</t>
    </rPh>
    <rPh sb="72" eb="74">
      <t>コウボ</t>
    </rPh>
    <rPh sb="115" eb="116">
      <t>トウ</t>
    </rPh>
    <phoneticPr fontId="5"/>
  </si>
  <si>
    <t>A.（一財）日本遺族会</t>
    <rPh sb="3" eb="4">
      <t>イチ</t>
    </rPh>
    <rPh sb="4" eb="5">
      <t>ザイ</t>
    </rPh>
    <rPh sb="6" eb="8">
      <t>ニホン</t>
    </rPh>
    <rPh sb="8" eb="11">
      <t>イゾクカイ</t>
    </rPh>
    <phoneticPr fontId="5"/>
  </si>
  <si>
    <t>国内民間建立慰霊碑移設等事業について、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rPh sb="60" eb="62">
      <t>シュウチ</t>
    </rPh>
    <rPh sb="93" eb="95">
      <t>イセツ</t>
    </rPh>
    <rPh sb="95" eb="96">
      <t>トウ</t>
    </rPh>
    <rPh sb="97" eb="99">
      <t>ヒツヨウ</t>
    </rPh>
    <rPh sb="100" eb="102">
      <t>ミンカン</t>
    </rPh>
    <rPh sb="102" eb="105">
      <t>イレイヒ</t>
    </rPh>
    <rPh sb="113" eb="115">
      <t>ハアク</t>
    </rPh>
    <phoneticPr fontId="5"/>
  </si>
  <si>
    <t>実績が目標を下回っているのは、国内民間建立慰霊碑移設等事業が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phoneticPr fontId="5"/>
  </si>
  <si>
    <t>実績が見込みを下回っているのは、国内民間建立慰霊碑移設等事業が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rPh sb="3" eb="5">
      <t>ミコ</t>
    </rPh>
    <phoneticPr fontId="5"/>
  </si>
  <si>
    <t>活動実績、成果実績について、実績が見込みを下回っているのは、国内民間建立慰霊碑移設等事業が平成28年度後半に開始した事業であるため、実施主体である都道府県・市区町村に対する周知が、平成29年度中はまだ不十分であったこと、また、実施主体が、移設等が必要な民間慰霊碑を必ずしも十分に把握できていなかった可能性があることによる。</t>
    <rPh sb="0" eb="2">
      <t>カツドウ</t>
    </rPh>
    <rPh sb="2" eb="4">
      <t>ジッセキ</t>
    </rPh>
    <rPh sb="5" eb="7">
      <t>セイカ</t>
    </rPh>
    <rPh sb="7" eb="9">
      <t>ジッセキ</t>
    </rPh>
    <phoneticPr fontId="5"/>
  </si>
  <si>
    <t>海外民間慰霊碑については、着実に移設等が行われていることから、引き続き必要な経費を精査し適切に当該事業を実施していくこととする。
国内民間慰霊碑については、都道府県・市区町村に対する周知にさらに力を入れ、また、都道府県・市区町村に対しては、移設等が必要な民間慰霊碑の把握について協力を求めていきたい。</t>
    <rPh sb="78" eb="82">
      <t>トドウフケン</t>
    </rPh>
    <rPh sb="83" eb="87">
      <t>シクチョウソン</t>
    </rPh>
    <rPh sb="88" eb="89">
      <t>タイ</t>
    </rPh>
    <rPh sb="91" eb="93">
      <t>シュウチ</t>
    </rPh>
    <rPh sb="97" eb="98">
      <t>チカラ</t>
    </rPh>
    <rPh sb="99" eb="100">
      <t>イ</t>
    </rPh>
    <rPh sb="139" eb="141">
      <t>キョウリョク</t>
    </rPh>
    <rPh sb="142" eb="143">
      <t>モト</t>
    </rPh>
    <phoneticPr fontId="5"/>
  </si>
  <si>
    <t>点検対象外</t>
    <rPh sb="0" eb="2">
      <t>テンケン</t>
    </rPh>
    <rPh sb="2" eb="5">
      <t>タイショウガイ</t>
    </rPh>
    <phoneticPr fontId="5"/>
  </si>
  <si>
    <t>9,577千円/34基</t>
    <rPh sb="5" eb="7">
      <t>センエン</t>
    </rPh>
    <rPh sb="10" eb="11">
      <t>キ</t>
    </rPh>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</si>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</sst>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23813</xdr:colOff>
      <xdr:row>740</xdr:row>
      <xdr:rowOff>107156</xdr:rowOff>
    </xdr:from>
    <xdr:to>
      <xdr:col>41</xdr:col>
      <xdr:colOff>91870</xdr:colOff>
      <xdr:row>752</xdr:row>
      <xdr:rowOff>287451</xdr:rowOff>
    </xdr:to>
    <xdr:grpSp>
      <xdr:nvGrpSpPr>
        <xdr:cNvPr id="14" name="グループ化 13"/>
        <xdr:cNvGrpSpPr/>
      </xdr:nvGrpSpPr>
      <xdr:grpSpPr>
        <a:xfrm>
          <a:off x="2624138" y="45474731"/>
          <a:ext cx="5668757" cy="4409395"/>
          <a:chOff x="3036094" y="44779406"/>
          <a:chExt cx="5735432" cy="4466545"/>
        </a:xfrm>
      </xdr:grpSpPr>
      <xdr:sp macro="" textlink="">
        <xdr:nvSpPr>
          <xdr:cNvPr id="8" name="テキスト ボックス 7"/>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9" name="正方形/長方形 8"/>
          <xdr:cNvSpPr/>
        </xdr:nvSpPr>
        <xdr:spPr>
          <a:xfrm>
            <a:off x="5316982" y="4552099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0" name="正方形/長方形 9"/>
          <xdr:cNvSpPr/>
        </xdr:nvSpPr>
        <xdr:spPr>
          <a:xfrm>
            <a:off x="5317012" y="47460009"/>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1" name="直線矢印コネクタ 10"/>
          <xdr:cNvCxnSpPr>
            <a:stCxn id="9" idx="2"/>
            <a:endCxn id="10" idx="0"/>
          </xdr:cNvCxnSpPr>
        </xdr:nvCxnSpPr>
        <xdr:spPr>
          <a:xfrm>
            <a:off x="7043389" y="46330621"/>
            <a:ext cx="30" cy="112938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7179470" y="47143647"/>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3" name="大かっこ 12"/>
          <xdr:cNvSpPr/>
        </xdr:nvSpPr>
        <xdr:spPr>
          <a:xfrm>
            <a:off x="5585733" y="48460139"/>
            <a:ext cx="3010581" cy="785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a:t>
            </a:r>
            <a:endParaRPr kumimoji="1" lang="en-US" altLang="ja-JP" sz="1100"/>
          </a:p>
          <a:p>
            <a:pPr algn="ctr"/>
            <a:r>
              <a:rPr kumimoji="1" lang="ja-JP" altLang="en-US" sz="1100"/>
              <a:t>行う経費</a:t>
            </a:r>
            <a:endParaRPr kumimoji="1" lang="en-US" altLang="ja-JP" sz="1100"/>
          </a:p>
        </xdr:txBody>
      </xdr:sp>
    </xdr:grpSp>
    <xdr:clientData/>
  </xdr:twoCellAnchor>
  <xdr:twoCellAnchor>
    <xdr:from>
      <xdr:col>12</xdr:col>
      <xdr:colOff>95249</xdr:colOff>
      <xdr:row>753</xdr:row>
      <xdr:rowOff>59527</xdr:rowOff>
    </xdr:from>
    <xdr:to>
      <xdr:col>43</xdr:col>
      <xdr:colOff>101715</xdr:colOff>
      <xdr:row>761</xdr:row>
      <xdr:rowOff>452434</xdr:rowOff>
    </xdr:to>
    <xdr:grpSp>
      <xdr:nvGrpSpPr>
        <xdr:cNvPr id="21" name="グループ化 20"/>
        <xdr:cNvGrpSpPr/>
      </xdr:nvGrpSpPr>
      <xdr:grpSpPr>
        <a:xfrm>
          <a:off x="2495549" y="50008627"/>
          <a:ext cx="6207241" cy="4050507"/>
          <a:chOff x="4190999" y="50102019"/>
          <a:chExt cx="6281060" cy="4001005"/>
        </a:xfrm>
      </xdr:grpSpPr>
      <xdr:sp macro="" textlink="">
        <xdr:nvSpPr>
          <xdr:cNvPr id="15" name="テキスト ボックス 14"/>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6574963" y="50660413"/>
            <a:ext cx="3454514" cy="802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7" name="正方形/長方形 16"/>
          <xdr:cNvSpPr/>
        </xdr:nvSpPr>
        <xdr:spPr>
          <a:xfrm>
            <a:off x="6577684" y="52472867"/>
            <a:ext cx="3454514" cy="799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都道府県（１）</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0.3</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8" name="直線矢印コネクタ 17"/>
          <xdr:cNvCxnSpPr>
            <a:stCxn id="16" idx="2"/>
            <a:endCxn id="17" idx="0"/>
          </xdr:cNvCxnSpPr>
        </xdr:nvCxnSpPr>
        <xdr:spPr>
          <a:xfrm>
            <a:off x="8301370" y="51463235"/>
            <a:ext cx="2721" cy="100963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8544606" y="5215719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0" name="大かっこ 19"/>
          <xdr:cNvSpPr/>
        </xdr:nvSpPr>
        <xdr:spPr>
          <a:xfrm>
            <a:off x="6160635" y="53324016"/>
            <a:ext cx="4311424" cy="77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30" sqref="BF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714</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28</v>
      </c>
      <c r="X13" s="657"/>
      <c r="Y13" s="657"/>
      <c r="Z13" s="657"/>
      <c r="AA13" s="657"/>
      <c r="AB13" s="657"/>
      <c r="AC13" s="658"/>
      <c r="AD13" s="656">
        <v>26</v>
      </c>
      <c r="AE13" s="657"/>
      <c r="AF13" s="657"/>
      <c r="AG13" s="657"/>
      <c r="AH13" s="657"/>
      <c r="AI13" s="657"/>
      <c r="AJ13" s="658"/>
      <c r="AK13" s="656">
        <v>22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560</v>
      </c>
      <c r="X14" s="657"/>
      <c r="Y14" s="657"/>
      <c r="Z14" s="657"/>
      <c r="AA14" s="657"/>
      <c r="AB14" s="657"/>
      <c r="AC14" s="658"/>
      <c r="AD14" s="656" t="s">
        <v>561</v>
      </c>
      <c r="AE14" s="657"/>
      <c r="AF14" s="657"/>
      <c r="AG14" s="657"/>
      <c r="AH14" s="657"/>
      <c r="AI14" s="657"/>
      <c r="AJ14" s="658"/>
      <c r="AK14" s="656" t="s">
        <v>563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558</v>
      </c>
      <c r="X15" s="657"/>
      <c r="Y15" s="657"/>
      <c r="Z15" s="657"/>
      <c r="AA15" s="657"/>
      <c r="AB15" s="657"/>
      <c r="AC15" s="658"/>
      <c r="AD15" s="656" t="s">
        <v>561</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561</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559</v>
      </c>
      <c r="X17" s="657"/>
      <c r="Y17" s="657"/>
      <c r="Z17" s="657"/>
      <c r="AA17" s="657"/>
      <c r="AB17" s="657"/>
      <c r="AC17" s="658"/>
      <c r="AD17" s="656" t="s">
        <v>562</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v>
      </c>
      <c r="Q18" s="878"/>
      <c r="R18" s="878"/>
      <c r="S18" s="878"/>
      <c r="T18" s="878"/>
      <c r="U18" s="878"/>
      <c r="V18" s="879"/>
      <c r="W18" s="877">
        <f>SUM(W13:AC17)</f>
        <v>28</v>
      </c>
      <c r="X18" s="878"/>
      <c r="Y18" s="878"/>
      <c r="Z18" s="878"/>
      <c r="AA18" s="878"/>
      <c r="AB18" s="878"/>
      <c r="AC18" s="879"/>
      <c r="AD18" s="877">
        <f>SUM(AD13:AJ17)</f>
        <v>26</v>
      </c>
      <c r="AE18" s="878"/>
      <c r="AF18" s="878"/>
      <c r="AG18" s="878"/>
      <c r="AH18" s="878"/>
      <c r="AI18" s="878"/>
      <c r="AJ18" s="879"/>
      <c r="AK18" s="877">
        <f>SUM(AK13:AQ17)</f>
        <v>22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v>
      </c>
      <c r="Q19" s="657"/>
      <c r="R19" s="657"/>
      <c r="S19" s="657"/>
      <c r="T19" s="657"/>
      <c r="U19" s="657"/>
      <c r="V19" s="658"/>
      <c r="W19" s="656">
        <v>12</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0.42857142857142855</v>
      </c>
      <c r="X20" s="311"/>
      <c r="Y20" s="311"/>
      <c r="Z20" s="311"/>
      <c r="AA20" s="311"/>
      <c r="AB20" s="311"/>
      <c r="AC20" s="311"/>
      <c r="AD20" s="311">
        <f t="shared" ref="AD20" si="1">IF(AD18=0, "-", SUM(AD19)/AD18)</f>
        <v>0.38461538461538464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0.42857142857142855</v>
      </c>
      <c r="X21" s="311"/>
      <c r="Y21" s="311"/>
      <c r="Z21" s="311"/>
      <c r="AA21" s="311"/>
      <c r="AB21" s="311"/>
      <c r="AC21" s="311"/>
      <c r="AD21" s="311">
        <f t="shared" ref="AD21" si="3">IF(AD19=0, "-", SUM(AD19)/SUM(AD13,AD14))</f>
        <v>0.38461538461538464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564</v>
      </c>
      <c r="H23" s="951"/>
      <c r="I23" s="951"/>
      <c r="J23" s="951"/>
      <c r="K23" s="951"/>
      <c r="L23" s="951"/>
      <c r="M23" s="951"/>
      <c r="N23" s="951"/>
      <c r="O23" s="952"/>
      <c r="P23" s="917">
        <v>12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565</v>
      </c>
      <c r="H24" s="954"/>
      <c r="I24" s="954"/>
      <c r="J24" s="954"/>
      <c r="K24" s="954"/>
      <c r="L24" s="954"/>
      <c r="M24" s="954"/>
      <c r="N24" s="954"/>
      <c r="O24" s="955"/>
      <c r="P24" s="656">
        <v>10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574</v>
      </c>
      <c r="AR31" s="193"/>
      <c r="AS31" s="126" t="s">
        <v>356</v>
      </c>
      <c r="AT31" s="127"/>
      <c r="AU31" s="192">
        <v>30</v>
      </c>
      <c r="AV31" s="192"/>
      <c r="AW31" s="394" t="s">
        <v>300</v>
      </c>
      <c r="AX31" s="395"/>
    </row>
    <row r="32" spans="1:50" ht="23.25" customHeight="1" x14ac:dyDescent="0.15">
      <c r="A32" s="399"/>
      <c r="B32" s="397"/>
      <c r="C32" s="397"/>
      <c r="D32" s="397"/>
      <c r="E32" s="397"/>
      <c r="F32" s="398"/>
      <c r="G32" s="560" t="s">
        <v>580</v>
      </c>
      <c r="H32" s="561"/>
      <c r="I32" s="561"/>
      <c r="J32" s="561"/>
      <c r="K32" s="561"/>
      <c r="L32" s="561"/>
      <c r="M32" s="561"/>
      <c r="N32" s="561"/>
      <c r="O32" s="562"/>
      <c r="P32" s="98" t="s">
        <v>566</v>
      </c>
      <c r="Q32" s="98"/>
      <c r="R32" s="98"/>
      <c r="S32" s="98"/>
      <c r="T32" s="98"/>
      <c r="U32" s="98"/>
      <c r="V32" s="98"/>
      <c r="W32" s="98"/>
      <c r="X32" s="99"/>
      <c r="Y32" s="467" t="s">
        <v>12</v>
      </c>
      <c r="Z32" s="527"/>
      <c r="AA32" s="528"/>
      <c r="AB32" s="457" t="s">
        <v>571</v>
      </c>
      <c r="AC32" s="457"/>
      <c r="AD32" s="457"/>
      <c r="AE32" s="211">
        <v>34</v>
      </c>
      <c r="AF32" s="212"/>
      <c r="AG32" s="212"/>
      <c r="AH32" s="212"/>
      <c r="AI32" s="211">
        <v>28</v>
      </c>
      <c r="AJ32" s="212"/>
      <c r="AK32" s="212"/>
      <c r="AL32" s="212"/>
      <c r="AM32" s="211">
        <v>34</v>
      </c>
      <c r="AN32" s="212"/>
      <c r="AO32" s="212"/>
      <c r="AP32" s="212"/>
      <c r="AQ32" s="333" t="s">
        <v>574</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571</v>
      </c>
      <c r="AC33" s="519"/>
      <c r="AD33" s="519"/>
      <c r="AE33" s="211">
        <v>170</v>
      </c>
      <c r="AF33" s="212"/>
      <c r="AG33" s="212"/>
      <c r="AH33" s="212"/>
      <c r="AI33" s="211">
        <v>103</v>
      </c>
      <c r="AJ33" s="212"/>
      <c r="AK33" s="212"/>
      <c r="AL33" s="212"/>
      <c r="AM33" s="211">
        <v>93</v>
      </c>
      <c r="AN33" s="212"/>
      <c r="AO33" s="212"/>
      <c r="AP33" s="212"/>
      <c r="AQ33" s="333" t="s">
        <v>574</v>
      </c>
      <c r="AR33" s="200"/>
      <c r="AS33" s="200"/>
      <c r="AT33" s="334"/>
      <c r="AU33" s="212">
        <v>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20</v>
      </c>
      <c r="AF34" s="212"/>
      <c r="AG34" s="212"/>
      <c r="AH34" s="212"/>
      <c r="AI34" s="211">
        <v>27</v>
      </c>
      <c r="AJ34" s="212"/>
      <c r="AK34" s="212"/>
      <c r="AL34" s="212"/>
      <c r="AM34" s="211">
        <v>37</v>
      </c>
      <c r="AN34" s="212"/>
      <c r="AO34" s="212"/>
      <c r="AP34" s="212"/>
      <c r="AQ34" s="333" t="s">
        <v>575</v>
      </c>
      <c r="AR34" s="200"/>
      <c r="AS34" s="200"/>
      <c r="AT34" s="334"/>
      <c r="AU34" s="212" t="s">
        <v>562</v>
      </c>
      <c r="AV34" s="212"/>
      <c r="AW34" s="212"/>
      <c r="AX34" s="214"/>
    </row>
    <row r="35" spans="1:50" ht="23.25" customHeight="1" x14ac:dyDescent="0.15">
      <c r="A35" s="219" t="s">
        <v>526</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230</v>
      </c>
      <c r="AF101" s="212"/>
      <c r="AG101" s="212"/>
      <c r="AH101" s="213"/>
      <c r="AI101" s="211" t="s">
        <v>555</v>
      </c>
      <c r="AJ101" s="212"/>
      <c r="AK101" s="212"/>
      <c r="AL101" s="213"/>
      <c r="AM101" s="211" t="s">
        <v>555</v>
      </c>
      <c r="AN101" s="212"/>
      <c r="AO101" s="212"/>
      <c r="AP101" s="213"/>
      <c r="AQ101" s="211" t="s">
        <v>555</v>
      </c>
      <c r="AR101" s="212"/>
      <c r="AS101" s="212"/>
      <c r="AT101" s="213"/>
      <c r="AU101" s="211" t="s">
        <v>562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350</v>
      </c>
      <c r="AF102" s="414"/>
      <c r="AG102" s="414"/>
      <c r="AH102" s="414"/>
      <c r="AI102" s="414" t="s">
        <v>562</v>
      </c>
      <c r="AJ102" s="414"/>
      <c r="AK102" s="414"/>
      <c r="AL102" s="414"/>
      <c r="AM102" s="414" t="s">
        <v>555</v>
      </c>
      <c r="AN102" s="414"/>
      <c r="AO102" s="414"/>
      <c r="AP102" s="414"/>
      <c r="AQ102" s="266" t="s">
        <v>562</v>
      </c>
      <c r="AR102" s="267"/>
      <c r="AS102" s="267"/>
      <c r="AT102" s="312"/>
      <c r="AU102" s="266" t="s">
        <v>559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t="s">
        <v>555</v>
      </c>
      <c r="AF104" s="212"/>
      <c r="AG104" s="212"/>
      <c r="AH104" s="213"/>
      <c r="AI104" s="211">
        <v>28</v>
      </c>
      <c r="AJ104" s="212"/>
      <c r="AK104" s="212"/>
      <c r="AL104" s="213"/>
      <c r="AM104" s="211">
        <v>34</v>
      </c>
      <c r="AN104" s="212"/>
      <c r="AO104" s="212"/>
      <c r="AP104" s="213"/>
      <c r="AQ104" s="211" t="s">
        <v>555</v>
      </c>
      <c r="AR104" s="212"/>
      <c r="AS104" s="212"/>
      <c r="AT104" s="213"/>
      <c r="AU104" s="211" t="s">
        <v>559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t="s">
        <v>562</v>
      </c>
      <c r="AF105" s="414"/>
      <c r="AG105" s="414"/>
      <c r="AH105" s="414"/>
      <c r="AI105" s="414">
        <v>103</v>
      </c>
      <c r="AJ105" s="414"/>
      <c r="AK105" s="414"/>
      <c r="AL105" s="414"/>
      <c r="AM105" s="414">
        <v>93</v>
      </c>
      <c r="AN105" s="414"/>
      <c r="AO105" s="414"/>
      <c r="AP105" s="414"/>
      <c r="AQ105" s="211">
        <v>67</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76</v>
      </c>
      <c r="AF116" s="414"/>
      <c r="AG116" s="414"/>
      <c r="AH116" s="414"/>
      <c r="AI116" s="414" t="s">
        <v>577</v>
      </c>
      <c r="AJ116" s="414"/>
      <c r="AK116" s="414"/>
      <c r="AL116" s="414"/>
      <c r="AM116" s="414" t="s">
        <v>558</v>
      </c>
      <c r="AN116" s="414"/>
      <c r="AO116" s="414"/>
      <c r="AP116" s="414"/>
      <c r="AQ116" s="211" t="s">
        <v>559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576</v>
      </c>
      <c r="AF117" s="547"/>
      <c r="AG117" s="547"/>
      <c r="AH117" s="547"/>
      <c r="AI117" s="547" t="s">
        <v>558</v>
      </c>
      <c r="AJ117" s="547"/>
      <c r="AK117" s="547"/>
      <c r="AL117" s="547"/>
      <c r="AM117" s="547" t="s">
        <v>559</v>
      </c>
      <c r="AN117" s="547"/>
      <c r="AO117" s="547"/>
      <c r="AP117" s="547"/>
      <c r="AQ117" s="547" t="s">
        <v>578</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572</v>
      </c>
      <c r="AC119" s="459"/>
      <c r="AD119" s="460"/>
      <c r="AE119" s="414" t="s">
        <v>558</v>
      </c>
      <c r="AF119" s="414"/>
      <c r="AG119" s="414"/>
      <c r="AH119" s="414"/>
      <c r="AI119" s="414">
        <v>426</v>
      </c>
      <c r="AJ119" s="414"/>
      <c r="AK119" s="414"/>
      <c r="AL119" s="414"/>
      <c r="AM119" s="414">
        <v>282</v>
      </c>
      <c r="AN119" s="414"/>
      <c r="AO119" s="414"/>
      <c r="AP119" s="414"/>
      <c r="AQ119" s="414">
        <v>322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573</v>
      </c>
      <c r="AC120" s="469"/>
      <c r="AD120" s="470"/>
      <c r="AE120" s="547" t="s">
        <v>558</v>
      </c>
      <c r="AF120" s="547"/>
      <c r="AG120" s="547"/>
      <c r="AH120" s="547"/>
      <c r="AI120" s="547" t="s">
        <v>579</v>
      </c>
      <c r="AJ120" s="547"/>
      <c r="AK120" s="547"/>
      <c r="AL120" s="547"/>
      <c r="AM120" s="547" t="s">
        <v>644</v>
      </c>
      <c r="AN120" s="547"/>
      <c r="AO120" s="547"/>
      <c r="AP120" s="547"/>
      <c r="AQ120" s="547" t="s">
        <v>581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559</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578</v>
      </c>
      <c r="AF134" s="200"/>
      <c r="AG134" s="200"/>
      <c r="AH134" s="200"/>
      <c r="AI134" s="199" t="s">
        <v>578</v>
      </c>
      <c r="AJ134" s="200"/>
      <c r="AK134" s="200"/>
      <c r="AL134" s="200"/>
      <c r="AM134" s="199" t="s">
        <v>559</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578</v>
      </c>
      <c r="AF135" s="200"/>
      <c r="AG135" s="200"/>
      <c r="AH135" s="200"/>
      <c r="AI135" s="199" t="s">
        <v>578</v>
      </c>
      <c r="AJ135" s="200"/>
      <c r="AK135" s="200"/>
      <c r="AL135" s="200"/>
      <c r="AM135" s="199" t="s">
        <v>559</v>
      </c>
      <c r="AN135" s="200"/>
      <c r="AO135" s="200"/>
      <c r="AP135" s="200"/>
      <c r="AQ135" s="199" t="s">
        <v>578</v>
      </c>
      <c r="AR135" s="200"/>
      <c r="AS135" s="200"/>
      <c r="AT135" s="200"/>
      <c r="AU135" s="199" t="s">
        <v>578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634</v>
      </c>
      <c r="H154" s="98"/>
      <c r="I154" s="98"/>
      <c r="J154" s="98"/>
      <c r="K154" s="98"/>
      <c r="L154" s="98"/>
      <c r="M154" s="98"/>
      <c r="N154" s="98"/>
      <c r="O154" s="98"/>
      <c r="P154" s="99"/>
      <c r="Q154" s="118" t="s">
        <v>628</v>
      </c>
      <c r="R154" s="98"/>
      <c r="S154" s="98"/>
      <c r="T154" s="98"/>
      <c r="U154" s="98"/>
      <c r="V154" s="98"/>
      <c r="W154" s="98"/>
      <c r="X154" s="98"/>
      <c r="Y154" s="98"/>
      <c r="Z154" s="98"/>
      <c r="AA154" s="286"/>
      <c r="AB154" s="134" t="s">
        <v>634</v>
      </c>
      <c r="AC154" s="135"/>
      <c r="AD154" s="135"/>
      <c r="AE154" s="140" t="s">
        <v>628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2.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12.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583</v>
      </c>
      <c r="K430" s="899"/>
      <c r="L430" s="899"/>
      <c r="M430" s="899"/>
      <c r="N430" s="899"/>
      <c r="O430" s="899"/>
      <c r="P430" s="899"/>
      <c r="Q430" s="899"/>
      <c r="R430" s="899"/>
      <c r="S430" s="899"/>
      <c r="T430" s="900"/>
      <c r="U430" s="587" t="s">
        <v>585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356</v>
      </c>
      <c r="AH432" s="127"/>
      <c r="AI432" s="149"/>
      <c r="AJ432" s="149"/>
      <c r="AK432" s="149"/>
      <c r="AL432" s="147"/>
      <c r="AM432" s="149"/>
      <c r="AN432" s="149"/>
      <c r="AO432" s="149"/>
      <c r="AP432" s="147"/>
      <c r="AQ432" s="589" t="s">
        <v>578</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577</v>
      </c>
      <c r="AF433" s="200"/>
      <c r="AG433" s="200"/>
      <c r="AH433" s="200"/>
      <c r="AI433" s="333" t="s">
        <v>574</v>
      </c>
      <c r="AJ433" s="200"/>
      <c r="AK433" s="200"/>
      <c r="AL433" s="200"/>
      <c r="AM433" s="333" t="s">
        <v>559</v>
      </c>
      <c r="AN433" s="200"/>
      <c r="AO433" s="200"/>
      <c r="AP433" s="334"/>
      <c r="AQ433" s="333" t="s">
        <v>559</v>
      </c>
      <c r="AR433" s="200"/>
      <c r="AS433" s="200"/>
      <c r="AT433" s="334"/>
      <c r="AU433" s="200" t="s">
        <v>577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574</v>
      </c>
      <c r="AF434" s="200"/>
      <c r="AG434" s="200"/>
      <c r="AH434" s="334"/>
      <c r="AI434" s="333" t="s">
        <v>559</v>
      </c>
      <c r="AJ434" s="200"/>
      <c r="AK434" s="200"/>
      <c r="AL434" s="200"/>
      <c r="AM434" s="333" t="s">
        <v>574</v>
      </c>
      <c r="AN434" s="200"/>
      <c r="AO434" s="200"/>
      <c r="AP434" s="334"/>
      <c r="AQ434" s="333" t="s">
        <v>575</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574</v>
      </c>
      <c r="AJ435" s="200"/>
      <c r="AK435" s="200"/>
      <c r="AL435" s="200"/>
      <c r="AM435" s="333" t="s">
        <v>586</v>
      </c>
      <c r="AN435" s="200"/>
      <c r="AO435" s="200"/>
      <c r="AP435" s="334"/>
      <c r="AQ435" s="333" t="s">
        <v>575</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9" t="s">
        <v>574</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561</v>
      </c>
      <c r="AF458" s="200"/>
      <c r="AG458" s="200"/>
      <c r="AH458" s="200"/>
      <c r="AI458" s="333" t="s">
        <v>574</v>
      </c>
      <c r="AJ458" s="200"/>
      <c r="AK458" s="200"/>
      <c r="AL458" s="200"/>
      <c r="AM458" s="333" t="s">
        <v>586</v>
      </c>
      <c r="AN458" s="200"/>
      <c r="AO458" s="200"/>
      <c r="AP458" s="334"/>
      <c r="AQ458" s="333" t="s">
        <v>587</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562</v>
      </c>
      <c r="AF459" s="200"/>
      <c r="AG459" s="200"/>
      <c r="AH459" s="334"/>
      <c r="AI459" s="333" t="s">
        <v>585</v>
      </c>
      <c r="AJ459" s="200"/>
      <c r="AK459" s="200"/>
      <c r="AL459" s="200"/>
      <c r="AM459" s="333" t="s">
        <v>562</v>
      </c>
      <c r="AN459" s="200"/>
      <c r="AO459" s="200"/>
      <c r="AP459" s="334"/>
      <c r="AQ459" s="333" t="s">
        <v>561</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585</v>
      </c>
      <c r="AJ460" s="200"/>
      <c r="AK460" s="200"/>
      <c r="AL460" s="200"/>
      <c r="AM460" s="333" t="s">
        <v>586</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4.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636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4.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87"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09" t="s">
        <v>638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599</v>
      </c>
      <c r="AH714" s="736"/>
      <c r="AI714" s="736"/>
      <c r="AJ714" s="736"/>
      <c r="AK714" s="736"/>
      <c r="AL714" s="736"/>
      <c r="AM714" s="736"/>
      <c r="AN714" s="736"/>
      <c r="AO714" s="736"/>
      <c r="AP714" s="736"/>
      <c r="AQ714" s="736"/>
      <c r="AR714" s="736"/>
      <c r="AS714" s="736"/>
      <c r="AT714" s="736"/>
      <c r="AU714" s="736"/>
      <c r="AV714" s="736"/>
      <c r="AW714" s="736"/>
      <c r="AX714" s="737"/>
    </row>
    <row r="715" spans="1:50" ht="99"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639</v>
      </c>
      <c r="AH715" s="742"/>
      <c r="AI715" s="742"/>
      <c r="AJ715" s="742"/>
      <c r="AK715" s="742"/>
      <c r="AL715" s="742"/>
      <c r="AM715" s="742"/>
      <c r="AN715" s="742"/>
      <c r="AO715" s="742"/>
      <c r="AP715" s="742"/>
      <c r="AQ715" s="742"/>
      <c r="AR715" s="742"/>
      <c r="AS715" s="742"/>
      <c r="AT715" s="742"/>
      <c r="AU715" s="742"/>
      <c r="AV715" s="742"/>
      <c r="AW715" s="742"/>
      <c r="AX715" s="743"/>
    </row>
    <row r="716" spans="1:50" ht="57"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600</v>
      </c>
      <c r="AH716" s="95"/>
      <c r="AI716" s="95"/>
      <c r="AJ716" s="95"/>
      <c r="AK716" s="95"/>
      <c r="AL716" s="95"/>
      <c r="AM716" s="95"/>
      <c r="AN716" s="95"/>
      <c r="AO716" s="95"/>
      <c r="AP716" s="95"/>
      <c r="AQ716" s="95"/>
      <c r="AR716" s="95"/>
      <c r="AS716" s="95"/>
      <c r="AT716" s="95"/>
      <c r="AU716" s="95"/>
      <c r="AV716" s="95"/>
      <c r="AW716" s="95"/>
      <c r="AX716" s="96"/>
    </row>
    <row r="717" spans="1:50" ht="9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592</v>
      </c>
      <c r="AE717" s="322"/>
      <c r="AF717" s="322"/>
      <c r="AG717" s="94" t="s">
        <v>640</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v>707</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604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605</v>
      </c>
      <c r="F737" s="986"/>
      <c r="G737" s="986"/>
      <c r="H737" s="986"/>
      <c r="I737" s="986"/>
      <c r="J737" s="986"/>
      <c r="K737" s="986"/>
      <c r="L737" s="986"/>
      <c r="M737" s="986"/>
      <c r="N737" s="358" t="s">
        <v>358</v>
      </c>
      <c r="O737" s="358"/>
      <c r="P737" s="358"/>
      <c r="Q737" s="358"/>
      <c r="R737" s="986" t="s">
        <v>606</v>
      </c>
      <c r="S737" s="986"/>
      <c r="T737" s="986"/>
      <c r="U737" s="986"/>
      <c r="V737" s="986"/>
      <c r="W737" s="986"/>
      <c r="X737" s="986"/>
      <c r="Y737" s="986"/>
      <c r="Z737" s="986"/>
      <c r="AA737" s="358" t="s">
        <v>359</v>
      </c>
      <c r="AB737" s="358"/>
      <c r="AC737" s="358"/>
      <c r="AD737" s="358"/>
      <c r="AE737" s="986" t="s">
        <v>607</v>
      </c>
      <c r="AF737" s="986"/>
      <c r="AG737" s="986"/>
      <c r="AH737" s="986"/>
      <c r="AI737" s="986"/>
      <c r="AJ737" s="986"/>
      <c r="AK737" s="986"/>
      <c r="AL737" s="986"/>
      <c r="AM737" s="986"/>
      <c r="AN737" s="358" t="s">
        <v>360</v>
      </c>
      <c r="AO737" s="358"/>
      <c r="AP737" s="358"/>
      <c r="AQ737" s="358"/>
      <c r="AR737" s="987" t="s">
        <v>608</v>
      </c>
      <c r="AS737" s="988"/>
      <c r="AT737" s="988"/>
      <c r="AU737" s="988"/>
      <c r="AV737" s="988"/>
      <c r="AW737" s="988"/>
      <c r="AX737" s="989"/>
      <c r="AY737" s="89"/>
      <c r="AZ737" s="89"/>
    </row>
    <row r="738" spans="1:52" ht="24.75" customHeight="1" x14ac:dyDescent="0.15">
      <c r="A738" s="990" t="s">
        <v>361</v>
      </c>
      <c r="B738" s="203"/>
      <c r="C738" s="203"/>
      <c r="D738" s="204"/>
      <c r="E738" s="986" t="s">
        <v>609</v>
      </c>
      <c r="F738" s="986"/>
      <c r="G738" s="986"/>
      <c r="H738" s="986"/>
      <c r="I738" s="986"/>
      <c r="J738" s="986"/>
      <c r="K738" s="986"/>
      <c r="L738" s="986"/>
      <c r="M738" s="986"/>
      <c r="N738" s="358" t="s">
        <v>362</v>
      </c>
      <c r="O738" s="358"/>
      <c r="P738" s="358"/>
      <c r="Q738" s="358"/>
      <c r="R738" s="986" t="s">
        <v>610</v>
      </c>
      <c r="S738" s="986"/>
      <c r="T738" s="986"/>
      <c r="U738" s="986"/>
      <c r="V738" s="986"/>
      <c r="W738" s="986"/>
      <c r="X738" s="986"/>
      <c r="Y738" s="986"/>
      <c r="Z738" s="986"/>
      <c r="AA738" s="358" t="s">
        <v>482</v>
      </c>
      <c r="AB738" s="358"/>
      <c r="AC738" s="358"/>
      <c r="AD738" s="358"/>
      <c r="AE738" s="986" t="s">
        <v>611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717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637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612</v>
      </c>
      <c r="H781" s="670"/>
      <c r="I781" s="670"/>
      <c r="J781" s="670"/>
      <c r="K781" s="671"/>
      <c r="L781" s="663" t="s">
        <v>618</v>
      </c>
      <c r="M781" s="664"/>
      <c r="N781" s="664"/>
      <c r="O781" s="664"/>
      <c r="P781" s="664"/>
      <c r="Q781" s="664"/>
      <c r="R781" s="664"/>
      <c r="S781" s="664"/>
      <c r="T781" s="664"/>
      <c r="U781" s="664"/>
      <c r="V781" s="664"/>
      <c r="W781" s="664"/>
      <c r="X781" s="665"/>
      <c r="Y781" s="384">
        <v>3</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613</v>
      </c>
      <c r="H782" s="606"/>
      <c r="I782" s="606"/>
      <c r="J782" s="606"/>
      <c r="K782" s="607"/>
      <c r="L782" s="597" t="s">
        <v>620</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614</v>
      </c>
      <c r="H783" s="606"/>
      <c r="I783" s="606"/>
      <c r="J783" s="606"/>
      <c r="K783" s="607"/>
      <c r="L783" s="597" t="s">
        <v>619</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615</v>
      </c>
      <c r="H784" s="606"/>
      <c r="I784" s="606"/>
      <c r="J784" s="606"/>
      <c r="K784" s="607"/>
      <c r="L784" s="597" t="s">
        <v>621</v>
      </c>
      <c r="M784" s="598"/>
      <c r="N784" s="598"/>
      <c r="O784" s="598"/>
      <c r="P784" s="598"/>
      <c r="Q784" s="598"/>
      <c r="R784" s="598"/>
      <c r="S784" s="598"/>
      <c r="T784" s="598"/>
      <c r="U784" s="598"/>
      <c r="V784" s="598"/>
      <c r="W784" s="598"/>
      <c r="X784" s="599"/>
      <c r="Y784" s="600">
        <v>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616</v>
      </c>
      <c r="H785" s="606"/>
      <c r="I785" s="606"/>
      <c r="J785" s="606"/>
      <c r="K785" s="607"/>
      <c r="L785" s="597" t="s">
        <v>616</v>
      </c>
      <c r="M785" s="598"/>
      <c r="N785" s="598"/>
      <c r="O785" s="598"/>
      <c r="P785" s="598"/>
      <c r="Q785" s="598"/>
      <c r="R785" s="598"/>
      <c r="S785" s="598"/>
      <c r="T785" s="598"/>
      <c r="U785" s="598"/>
      <c r="V785" s="598"/>
      <c r="W785" s="598"/>
      <c r="X785" s="599"/>
      <c r="Y785" s="600">
        <v>0.7</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617</v>
      </c>
      <c r="H786" s="606"/>
      <c r="I786" s="606"/>
      <c r="J786" s="606"/>
      <c r="K786" s="607"/>
      <c r="L786" s="597" t="s">
        <v>622</v>
      </c>
      <c r="M786" s="598"/>
      <c r="N786" s="598"/>
      <c r="O786" s="598"/>
      <c r="P786" s="598"/>
      <c r="Q786" s="598"/>
      <c r="R786" s="598"/>
      <c r="S786" s="598"/>
      <c r="T786" s="598"/>
      <c r="U786" s="598"/>
      <c r="V786" s="598"/>
      <c r="W786" s="598"/>
      <c r="X786" s="599"/>
      <c r="Y786" s="600">
        <v>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8.6999999999999993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624</v>
      </c>
      <c r="D837" s="340"/>
      <c r="E837" s="340"/>
      <c r="F837" s="340"/>
      <c r="G837" s="340"/>
      <c r="H837" s="340"/>
      <c r="I837" s="340"/>
      <c r="J837" s="341">
        <v>9010005003575</v>
      </c>
      <c r="K837" s="342"/>
      <c r="L837" s="342"/>
      <c r="M837" s="342"/>
      <c r="N837" s="342"/>
      <c r="O837" s="342"/>
      <c r="P837" s="355" t="s">
        <v>625</v>
      </c>
      <c r="Q837" s="343"/>
      <c r="R837" s="343"/>
      <c r="S837" s="343"/>
      <c r="T837" s="343"/>
      <c r="U837" s="343"/>
      <c r="V837" s="343"/>
      <c r="W837" s="343"/>
      <c r="X837" s="343"/>
      <c r="Y837" s="344">
        <v>9</v>
      </c>
      <c r="Z837" s="345"/>
      <c r="AA837" s="345"/>
      <c r="AB837" s="346"/>
      <c r="AC837" s="356" t="s">
        <v>523</v>
      </c>
      <c r="AD837" s="364"/>
      <c r="AE837" s="364"/>
      <c r="AF837" s="364"/>
      <c r="AG837" s="364"/>
      <c r="AH837" s="365">
        <v>1</v>
      </c>
      <c r="AI837" s="366"/>
      <c r="AJ837" s="366"/>
      <c r="AK837" s="366"/>
      <c r="AL837" s="350">
        <v>100</v>
      </c>
      <c r="AM837" s="351"/>
      <c r="AN837" s="351"/>
      <c r="AO837" s="352"/>
      <c r="AP837" s="353" t="s">
        <v>626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0.5" customHeight="1" x14ac:dyDescent="0.15">
      <c r="A870" s="372">
        <v>1</v>
      </c>
      <c r="B870" s="372">
        <v>1</v>
      </c>
      <c r="C870" s="354" t="s">
        <v>627</v>
      </c>
      <c r="D870" s="340"/>
      <c r="E870" s="340"/>
      <c r="F870" s="340"/>
      <c r="G870" s="340"/>
      <c r="H870" s="340"/>
      <c r="I870" s="340"/>
      <c r="J870" s="341">
        <v>6000020400009</v>
      </c>
      <c r="K870" s="342"/>
      <c r="L870" s="342"/>
      <c r="M870" s="342"/>
      <c r="N870" s="342"/>
      <c r="O870" s="342"/>
      <c r="P870" s="355" t="s">
        <v>632</v>
      </c>
      <c r="Q870" s="343"/>
      <c r="R870" s="343"/>
      <c r="S870" s="343"/>
      <c r="T870" s="343"/>
      <c r="U870" s="343"/>
      <c r="V870" s="343"/>
      <c r="W870" s="343"/>
      <c r="X870" s="343"/>
      <c r="Y870" s="344">
        <v>0.3</v>
      </c>
      <c r="Z870" s="345"/>
      <c r="AA870" s="345"/>
      <c r="AB870" s="346"/>
      <c r="AC870" s="356" t="s">
        <v>633</v>
      </c>
      <c r="AD870" s="364"/>
      <c r="AE870" s="364"/>
      <c r="AF870" s="364"/>
      <c r="AG870" s="364"/>
      <c r="AH870" s="365" t="s">
        <v>634</v>
      </c>
      <c r="AI870" s="366"/>
      <c r="AJ870" s="366"/>
      <c r="AK870" s="366"/>
      <c r="AL870" s="350" t="s">
        <v>634</v>
      </c>
      <c r="AM870" s="351"/>
      <c r="AN870" s="351"/>
      <c r="AO870" s="352"/>
      <c r="AP870" s="353" t="s">
        <v>634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628</v>
      </c>
      <c r="F1102" s="371"/>
      <c r="G1102" s="371"/>
      <c r="H1102" s="371"/>
      <c r="I1102" s="371"/>
      <c r="J1102" s="341" t="s">
        <v>628</v>
      </c>
      <c r="K1102" s="342"/>
      <c r="L1102" s="342"/>
      <c r="M1102" s="342"/>
      <c r="N1102" s="342"/>
      <c r="O1102" s="342"/>
      <c r="P1102" s="355" t="s">
        <v>628</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630</v>
      </c>
      <c r="AI1102" s="349"/>
      <c r="AJ1102" s="349"/>
      <c r="AK1102" s="349"/>
      <c r="AL1102" s="350" t="s">
        <v>631</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M117">
    <cfRule type="expression" dxfId="2585" priority="13151">
      <formula>IF(RIGHT(TEXT(AM117,"0.#"),1)=".",FALSE,TRUE)</formula>
    </cfRule>
    <cfRule type="expression" dxfId="2584" priority="13152">
      <formula>IF(RIGHT(TEXT(AM117,"0.#"),1)=".",TRUE,FALSE)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2018-05-10T09:44:36Z</cp:lastPrinted>
  <dcterms:created xsi:type="dcterms:W3CDTF">2012-03-13T00:50:25Z</dcterms:created>
  <dcterms:modified xsi:type="dcterms:W3CDTF">2018-07-09T07:02:58Z</dcterms:modified>
</cp:coreProperties>
</file>