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982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<sst xmlns="http://schemas.openxmlformats.org/spreadsheetml/2006/main" count="2892" uniqueCount="637">
  <si>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</si>
  <si>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</si>
  <si>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</si>
  <si>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</si>
  <si>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</si>
  <si>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</si>
  <si>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</si>
  <si>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</si>
  <si>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</si>
  <si>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</si>
  <si>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</si>
  <si>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</si>
  <si>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</si>
  <si>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</si>
  <si>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</si>
  <si>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</si>
  <si>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</si>
  <si>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</si>
  <si>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</si>
  <si>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</si>
  <si>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</si>
  <si>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</si>
  <si>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</si>
  <si>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</si>
  <si>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</si>
  <si>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</si>
  <si>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</si>
  <si>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</si>
  <si>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</si>
  <si>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</si>
  <si>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</si>
  <si>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</si>
  <si>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</si>
  <si>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</si>
  <si>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</si>
  <si>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</si>
  <si>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</si>
  <si>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</si>
  <si>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</si>
  <si>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</si>
  <si>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</si>
  <si>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</si>
  <si>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</si>
  <si>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</si>
  <si>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</si>
  <si>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</si>
  <si>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</si>
  <si>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</si>
  <si>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</si>
  <si>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</si>
  <si>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</si>
  <si>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</si>
  <si>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</si>
  <si>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</si>
  <si>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</si>
  <si>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</si>
  <si>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</si>
  <si>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</si>
  <si>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</si>
  <si>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</si>
  <si>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</si>
  <si>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</si>
  <si>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</si>
  <si>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</si>
  <si>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</si>
  <si>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</si>
  <si>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</si>
  <si>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</si>
  <si>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</si>
  <si>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</si>
  <si>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</si>
  <si>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</si>
  <si>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</si>
  <si>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</si>
  <si>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</si>
  <si>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</si>
  <si>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</si>
  <si>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</si>
  <si>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</si>
  <si>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</si>
  <si>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</si>
  <si>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</si>
  <si>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</si>
  <si>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</si>
  <si>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</si>
  <si>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</si>
  <si>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</si>
  <si>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</si>
  <si>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</si>
  <si>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</si>
  <si>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</si>
  <si>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</si>
  <si>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</si>
  <si>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</si>
  <si>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</si>
  <si>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</si>
  <si>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</si>
  <si>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</si>
  <si>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</si>
  <si>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</si>
  <si>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</si>
  <si>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</si>
  <si>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</si>
  <si>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</si>
  <si>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</si>
  <si>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</si>
  <si>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</si>
  <si>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</si>
  <si>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</si>
  <si>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</si>
  <si>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</si>
  <si>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</si>
  <si>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</si>
  <si>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</si>
  <si>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</si>
  <si>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</si>
  <si>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</si>
  <si>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</si>
  <si>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</si>
  <si>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</si>
  <si>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</si>
  <si>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</si>
  <si>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</si>
  <si>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</si>
  <si>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</si>
  <si>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</si>
  <si>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</si>
  <si>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</si>
  <si>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</si>
  <si>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</si>
  <si>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</si>
  <si>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</si>
  <si>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</si>
  <si>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</si>
  <si>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</si>
  <si>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</si>
  <si>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</si>
  <si>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</si>
  <si>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</si>
  <si>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</si>
  <si>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</si>
  <si>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</si>
  <si>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</si>
  <si>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</si>
  <si>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</si>
  <si>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</si>
  <si>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</si>
  <si>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</si>
  <si>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</si>
  <si>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</si>
  <si>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</si>
  <si>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</si>
  <si>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</si>
  <si>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</si>
  <si>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</si>
  <si>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</si>
  <si>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</si>
  <si>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</si>
  <si>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</si>
  <si>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</si>
  <si>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</si>
  <si>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</si>
  <si>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</si>
  <si>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</si>
  <si>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</si>
  <si>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</si>
  <si>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</si>
  <si>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</si>
  <si>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</si>
  <si>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</si>
  <si>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</si>
  <si>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</si>
  <si>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</si>
  <si>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</si>
  <si>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</si>
  <si>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</si>
  <si>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</si>
  <si>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</si>
  <si>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</si>
  <si>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</si>
  <si>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</si>
  <si>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</si>
  <si>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</si>
  <si>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</si>
  <si>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</si>
  <si>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</si>
  <si>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</si>
  <si>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</si>
  <si>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</si>
  <si>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</si>
  <si>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</si>
  <si>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</si>
  <si>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</si>
  <si>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</si>
  <si>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</si>
  <si>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</si>
  <si>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</si>
  <si>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</si>
  <si>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</si>
  <si>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</si>
  <si>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</si>
  <si>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</si>
  <si>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</si>
  <si>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</si>
  <si>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</si>
  <si>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</si>
  <si>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</si>
  <si>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</si>
  <si>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</si>
  <si>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</si>
  <si>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</si>
  <si>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</si>
  <si>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</si>
  <si>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</si>
  <si>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</si>
  <si>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</si>
  <si>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</si>
  <si>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</si>
  <si>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</si>
  <si>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</si>
  <si>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</si>
  <si>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</si>
  <si>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</si>
  <si>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</si>
  <si>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</si>
  <si>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</si>
  <si>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</si>
  <si>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</si>
  <si>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</si>
  <si>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</si>
  <si>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</si>
  <si>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</si>
  <si>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</si>
  <si>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</si>
  <si>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</si>
  <si>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</si>
  <si>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</si>
  <si>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</si>
  <si>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</si>
  <si>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</si>
  <si>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</si>
  <si>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</si>
  <si>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</si>
  <si>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</si>
  <si>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</si>
  <si>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</si>
  <si>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</si>
  <si>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</si>
  <si>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</si>
  <si>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</si>
  <si>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</si>
  <si>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</si>
  <si>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</si>
  <si>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</si>
  <si>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</si>
  <si>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</si>
  <si>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</si>
  <si>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</si>
  <si>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</si>
  <si>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</si>
  <si>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</si>
  <si>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</si>
  <si>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</si>
  <si>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</si>
  <si>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</si>
  <si>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</si>
  <si>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</si>
  <si>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</si>
  <si>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</si>
  <si>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</si>
  <si>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</si>
  <si>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</si>
  <si>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</si>
  <si>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</si>
  <si>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</si>
  <si>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</si>
  <si>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</si>
  <si>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</si>
  <si>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</si>
  <si>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</si>
  <si>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</si>
  <si>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</si>
  <si>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</si>
  <si>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</si>
  <si>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</si>
  <si>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</si>
  <si>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</si>
  <si>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</si>
  <si>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</si>
  <si>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</si>
  <si>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</si>
  <si>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</si>
  <si>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</si>
  <si>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</si>
  <si>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</si>
  <si>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</si>
  <si>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</si>
  <si>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</si>
  <si>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</si>
  <si>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</si>
  <si>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</si>
  <si>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</si>
  <si>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</si>
  <si>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</si>
  <si>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</si>
  <si>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</si>
  <si>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</si>
  <si>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</si>
  <si>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</si>
  <si>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</si>
  <si>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</si>
  <si>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</si>
  <si>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</si>
  <si>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</si>
  <si>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</si>
  <si>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</si>
  <si>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</si>
  <si>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</si>
  <si>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</si>
  <si>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</si>
  <si>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</si>
  <si>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</si>
  <si>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</si>
  <si>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</si>
  <si>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</si>
  <si>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</si>
  <si>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</si>
  <si>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</si>
  <si>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</si>
  <si>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</si>
  <si>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</si>
  <si>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</si>
  <si>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</si>
  <si>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</si>
  <si>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</si>
  <si>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</si>
  <si>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</si>
  <si>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</si>
  <si>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</si>
  <si>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</si>
  <si>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</si>
  <si>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</si>
  <si>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</si>
  <si>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</si>
  <si>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</si>
  <si>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</si>
  <si>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</si>
  <si>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</si>
  <si>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</si>
  <si>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</si>
  <si>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</si>
  <si>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</si>
  <si>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</si>
  <si>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</si>
  <si>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</si>
  <si>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</si>
  <si>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</si>
  <si>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</si>
  <si>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</si>
  <si>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</si>
  <si>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</si>
  <si>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</si>
  <si>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</si>
  <si>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</si>
  <si>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</si>
  <si>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</si>
  <si>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</si>
  <si>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</si>
  <si>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</si>
  <si>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</si>
  <si>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</si>
  <si>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</si>
  <si>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</si>
  <si>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</si>
  <si>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</si>
  <si>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</si>
  <si>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</si>
  <si>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</si>
  <si>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</si>
  <si>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</si>
  <si>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</si>
  <si>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</si>
  <si>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</si>
  <si>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</si>
  <si>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</si>
  <si>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</si>
  <si>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</si>
  <si>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</si>
  <si>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</si>
  <si>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</si>
  <si>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</si>
  <si>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</si>
  <si>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</si>
  <si>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</si>
  <si>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</si>
  <si>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</si>
  <si>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</si>
  <si>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</si>
  <si>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</si>
  <si>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</si>
  <si>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</si>
  <si>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</si>
  <si>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</si>
  <si>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</si>
  <si>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</si>
  <si>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</si>
  <si>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</si>
  <si>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</si>
  <si>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</si>
  <si>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</si>
  <si>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</si>
  <si>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</si>
  <si>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</si>
  <si>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</si>
  <si>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</si>
  <si>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</si>
  <si>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</si>
  <si>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</si>
  <si>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</si>
  <si>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</si>
  <si>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</si>
  <si>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</si>
  <si>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</si>
  <si>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</si>
  <si>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</si>
  <si>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</si>
  <si>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</si>
  <si>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</si>
  <si>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</si>
  <si>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</si>
  <si>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</si>
  <si>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</si>
  <si>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</si>
  <si>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</si>
  <si>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</si>
  <si>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</si>
  <si>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</si>
  <si>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</si>
  <si>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</si>
  <si>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</si>
  <si>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</si>
  <si>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</si>
  <si>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</si>
  <si>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</si>
  <si>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</si>
  <si>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</si>
  <si>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</si>
  <si>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</si>
  <si>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</si>
  <si>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</si>
  <si>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</si>
  <si>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</si>
  <si>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</si>
  <si>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</si>
  <si>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</si>
  <si>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</si>
  <si>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</si>
  <si>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</si>
  <si>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</si>
  <si>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</si>
  <si>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</si>
  <si>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</si>
  <si>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</si>
  <si>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</si>
  <si>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</si>
  <si>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</si>
  <si>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</si>
  <si>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</si>
  <si>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</si>
  <si>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</si>
  <si>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</si>
  <si>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</si>
  <si>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</si>
  <si>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</si>
  <si>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</si>
  <si>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</si>
  <si>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</si>
  <si>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</si>
  <si>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</si>
  <si>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</si>
  <si>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</si>
  <si>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</si>
  <si>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</si>
  <si>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</si>
  <si>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</si>
  <si>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</si>
  <si>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</si>
  <si>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</si>
  <si>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</si>
  <si>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</si>
  <si>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</si>
  <si>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</si>
  <si>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</si>
  <si>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</si>
  <si>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</si>
  <si>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</si>
  <si>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</si>
  <si>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</si>
  <si>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</si>
  <si>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</si>
  <si>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</si>
  <si>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</si>
  <si>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</si>
  <si>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</si>
  <si>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</si>
  <si>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</si>
  <si>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</si>
  <si>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</si>
  <si>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</si>
  <si>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</si>
  <si>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</si>
  <si>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</si>
  <si>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</si>
  <si>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</si>
  <si>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</si>
  <si>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</si>
  <si>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</si>
  <si>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</si>
  <si>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</si>
  <si>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</si>
  <si>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</si>
  <si>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</si>
  <si>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</si>
  <si>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</si>
  <si>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</si>
  <si>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</si>
  <si>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</si>
  <si>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</si>
  <si>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</si>
  <si>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</si>
  <si>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</si>
  <si>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</si>
  <si>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</si>
  <si>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</si>
  <si>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</si>
  <si>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</si>
  <si>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</si>
  <si>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</si>
  <si>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</si>
  <si>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</si>
  <si>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</si>
  <si>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</si>
  <si>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</si>
  <si>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</si>
  <si>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</si>
  <si>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</si>
  <si>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</si>
  <si>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</si>
  <si>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</si>
  <si>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</si>
  <si>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</si>
  <si>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慰霊友好親善事業</t>
    <rPh sb="0" eb="2">
      <t>イレイ</t>
    </rPh>
    <rPh sb="2" eb="4">
      <t>ユウコウ</t>
    </rPh>
    <rPh sb="4" eb="6">
      <t>シンゼン</t>
    </rPh>
    <rPh sb="6" eb="8">
      <t>ジギョウ</t>
    </rPh>
    <phoneticPr fontId="5"/>
  </si>
  <si>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</si>
  <si>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</si>
  <si>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</si>
  <si>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</si>
  <si>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厚生労働省設置法第４条第１項104の２
厚生労働省組織令108条</t>
    <phoneticPr fontId="5"/>
  </si>
  <si>
    <t>平成30年度慰霊巡拝等等派遣費の国庫補助について
（平成30年３月30日厚生労働省発社援0330第16号）</t>
    <phoneticPr fontId="5"/>
  </si>
  <si>
    <t>先の大戦における戦没者の遺児に対する慰藉の一環として、戦没者の遺児が、亡き父の眠る地に赴き心ゆくまで慰霊追悼を行うとともに、現地の人々と戦争犠牲者の遺族という共通の立場で友好親善を図り、相互理解を深める。</t>
    <phoneticPr fontId="5"/>
  </si>
  <si>
    <t>先の大戦における戦没者の遺児が、旧主要戦域を巡拝し、戦没者の慰霊追悼を行うとともに、旧主要戦域の関係者との友好のための記念事業（教育施設への学用品等の寄贈、現地戦争犠牲者との交流会、記念植樹）を行う（定額補助）。</t>
    <phoneticPr fontId="5"/>
  </si>
  <si>
    <t>-</t>
  </si>
  <si>
    <t>-</t>
    <phoneticPr fontId="5"/>
  </si>
  <si>
    <t>-</t>
    <phoneticPr fontId="5"/>
  </si>
  <si>
    <t>-</t>
    <phoneticPr fontId="5"/>
  </si>
  <si>
    <t>遺骨収集等派遣費補助金</t>
    <rPh sb="0" eb="4">
      <t>イコツシュウシュウ</t>
    </rPh>
    <rPh sb="4" eb="5">
      <t>トウ</t>
    </rPh>
    <rPh sb="5" eb="7">
      <t>ハケン</t>
    </rPh>
    <rPh sb="7" eb="8">
      <t>ピ</t>
    </rPh>
    <rPh sb="8" eb="11">
      <t>ホジョキン</t>
    </rPh>
    <phoneticPr fontId="5"/>
  </si>
  <si>
    <t>平成30年度は17地域での慰霊友好親善事業を実施する。</t>
    <rPh sb="0" eb="2">
      <t>ヘイセイ</t>
    </rPh>
    <rPh sb="4" eb="6">
      <t>ネンド</t>
    </rPh>
    <rPh sb="9" eb="11">
      <t>チイキ</t>
    </rPh>
    <rPh sb="13" eb="15">
      <t>イレイ</t>
    </rPh>
    <rPh sb="15" eb="17">
      <t>ユウコウ</t>
    </rPh>
    <rPh sb="17" eb="19">
      <t>シンゼン</t>
    </rPh>
    <rPh sb="19" eb="21">
      <t>ジギョウ</t>
    </rPh>
    <rPh sb="22" eb="24">
      <t>ジッシ</t>
    </rPh>
    <phoneticPr fontId="5"/>
  </si>
  <si>
    <t>慰霊友好親善事業実施数</t>
    <phoneticPr fontId="5"/>
  </si>
  <si>
    <t>回</t>
    <rPh sb="0" eb="1">
      <t>カイ</t>
    </rPh>
    <phoneticPr fontId="5"/>
  </si>
  <si>
    <t>-</t>
    <phoneticPr fontId="5"/>
  </si>
  <si>
    <t>-</t>
    <phoneticPr fontId="5"/>
  </si>
  <si>
    <t>平成27,28,29年度の遺骨収集等派遣費補助金の事業実施報告書</t>
    <phoneticPr fontId="5"/>
  </si>
  <si>
    <t>X：慰霊友好親善事業の実施に要した経費／Y：活動実績（実施数）</t>
    <phoneticPr fontId="5"/>
  </si>
  <si>
    <t>千円</t>
    <rPh sb="0" eb="2">
      <t>センエン</t>
    </rPh>
    <phoneticPr fontId="5"/>
  </si>
  <si>
    <t>351百万/14回</t>
    <rPh sb="3" eb="5">
      <t>ヒャクマン</t>
    </rPh>
    <rPh sb="8" eb="9">
      <t>カイ</t>
    </rPh>
    <phoneticPr fontId="5"/>
  </si>
  <si>
    <t>　　X/Y</t>
    <phoneticPr fontId="5"/>
  </si>
  <si>
    <t>259百万/18回</t>
    <rPh sb="3" eb="5">
      <t>ヒャクマン</t>
    </rPh>
    <rPh sb="8" eb="9">
      <t>カイ</t>
    </rPh>
    <phoneticPr fontId="5"/>
  </si>
  <si>
    <t>259百万円/17回</t>
    <rPh sb="3" eb="5">
      <t>ヒャクマン</t>
    </rPh>
    <rPh sb="5" eb="6">
      <t>エン</t>
    </rPh>
    <rPh sb="9" eb="10">
      <t>カイ</t>
    </rPh>
    <phoneticPr fontId="5"/>
  </si>
  <si>
    <t>259百万円/19回</t>
    <rPh sb="3" eb="5">
      <t>ヒャクマン</t>
    </rPh>
    <rPh sb="5" eb="6">
      <t>エン</t>
    </rPh>
    <rPh sb="9" eb="10">
      <t>カイ</t>
    </rPh>
    <phoneticPr fontId="5"/>
  </si>
  <si>
    <t>戦傷病者・戦没者遺族等への援護、戦没者の遺骨の収集等を行うこと（Ⅷ－３）</t>
    <phoneticPr fontId="5"/>
  </si>
  <si>
    <t>-</t>
    <phoneticPr fontId="5"/>
  </si>
  <si>
    <t>-</t>
    <phoneticPr fontId="5"/>
  </si>
  <si>
    <t>-</t>
    <phoneticPr fontId="5"/>
  </si>
  <si>
    <t>先の大戦による戦没者の遺児が、旧主要戦域を巡拝し、戦没者の慰霊追悼を行うとともに、旧主要戦域の関係者との友好親善のための記念事業（教育施設への学用品等の寄贈、現地戦争犠牲者との交流会、記念植樹）を行う（定額補助）。
戦没者遺児が旧主要戦域の人々と戦争犠牲者という共通の立場で友好親善を図りつつ、相互理解を深めることは、戦没者遺児の慰藉に寄与するものである。</t>
    <phoneticPr fontId="5"/>
  </si>
  <si>
    <t>-</t>
    <phoneticPr fontId="5"/>
  </si>
  <si>
    <t>-</t>
    <phoneticPr fontId="5"/>
  </si>
  <si>
    <t>-</t>
    <phoneticPr fontId="5"/>
  </si>
  <si>
    <t>本事業は遺族団体等関係者からの強い要望を受けて創設されたものである。未だ113万柱もの遺骨が帰還していないという現状において、現地関係者と友好親善を図りつつ相手国の慰霊事業への理解を深める本事業のニーズは高い。</t>
    <phoneticPr fontId="5"/>
  </si>
  <si>
    <t>国で実施要綱を定め、民間団体への補助事業として実施している。</t>
    <phoneticPr fontId="5"/>
  </si>
  <si>
    <t>海没遺骨や相手国の事情等から遺骨収集ができない地域の戦没者の慰霊や関係遺族の慰藉をするものである。未だ113万柱もの遺骨が帰還していないという現状であり、優先度は高い。</t>
    <phoneticPr fontId="5"/>
  </si>
  <si>
    <t>無</t>
  </si>
  <si>
    <t>事業の趣旨及び遺族の心情を深く理解し、事業の遂行にあたって誠実に実施できる団体に補助を行うため、かつ、可能な限り競争性のある選定とするため、平成23年度より、補助金の交付対象を公募により選定する方式へ改めている。</t>
    <phoneticPr fontId="5"/>
  </si>
  <si>
    <t>参加者の範囲を戦没者遺児に限定するとともに、一定の自己負担を求めるなど、適切に実施されている。</t>
    <phoneticPr fontId="5"/>
  </si>
  <si>
    <t>事業実施地域の物価上昇などに対応するため、事業計画や経費の見直しを行う等、コスト削減に努めている。</t>
    <phoneticPr fontId="5"/>
  </si>
  <si>
    <t>‐</t>
  </si>
  <si>
    <t>-</t>
    <phoneticPr fontId="5"/>
  </si>
  <si>
    <t>事業実施にあたり、必要なもののみに限定されている。</t>
    <phoneticPr fontId="5"/>
  </si>
  <si>
    <t>海外での事業実施であることから、現地事情の把握に努めるとともに、複数業者からの見積を比較するなど経費節減に努めている。</t>
    <phoneticPr fontId="5"/>
  </si>
  <si>
    <t>実績は目標を達成している。</t>
    <phoneticPr fontId="5"/>
  </si>
  <si>
    <t>事業を効果的に実施するため、事業の趣旨及び遺族の心情を深く理解し、事業の遂行にあたって誠実に実施できる団体に補助を行うため、公募によって選定を行っている。</t>
    <phoneticPr fontId="5"/>
  </si>
  <si>
    <t>実績は見込みを達成している。</t>
    <rPh sb="0" eb="2">
      <t>ジッセキ</t>
    </rPh>
    <rPh sb="3" eb="5">
      <t>ミコ</t>
    </rPh>
    <rPh sb="7" eb="9">
      <t>タッセイ</t>
    </rPh>
    <phoneticPr fontId="5"/>
  </si>
  <si>
    <t>慰霊巡拝事業</t>
    <rPh sb="0" eb="2">
      <t>イレイ</t>
    </rPh>
    <rPh sb="2" eb="4">
      <t>ジュンパイ</t>
    </rPh>
    <rPh sb="4" eb="6">
      <t>ジギョウ</t>
    </rPh>
    <phoneticPr fontId="5"/>
  </si>
  <si>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phoneticPr fontId="5"/>
  </si>
  <si>
    <t>本事業は当初見込み通り実施できている。引き続き必要な経費を精査し、適切な慰霊友好親善事業を実施していくこととする。
平成23年度より、可能な限り競争性のある選定となるよう補助金の交付対象を公募により選定する方法へ改めている。</t>
    <rPh sb="103" eb="105">
      <t>ホウホウ</t>
    </rPh>
    <phoneticPr fontId="5"/>
  </si>
  <si>
    <t>引き続き必要な経費を精査し、適切に慰霊友好親善事業を実施していくこととする。</t>
    <phoneticPr fontId="5"/>
  </si>
  <si>
    <t>点検対象外</t>
    <rPh sb="0" eb="2">
      <t>テンケン</t>
    </rPh>
    <rPh sb="2" eb="5">
      <t>タイショウガイ</t>
    </rPh>
    <phoneticPr fontId="5"/>
  </si>
  <si>
    <t>-</t>
    <phoneticPr fontId="5"/>
  </si>
  <si>
    <t>463</t>
    <phoneticPr fontId="5"/>
  </si>
  <si>
    <t>421</t>
    <phoneticPr fontId="5"/>
  </si>
  <si>
    <t>367</t>
    <phoneticPr fontId="5"/>
  </si>
  <si>
    <t>732</t>
    <phoneticPr fontId="5"/>
  </si>
  <si>
    <t>730</t>
    <phoneticPr fontId="5"/>
  </si>
  <si>
    <t>746</t>
    <phoneticPr fontId="5"/>
  </si>
  <si>
    <t>713</t>
    <phoneticPr fontId="5"/>
  </si>
  <si>
    <t>A.（一財）日本遺族会</t>
    <rPh sb="3" eb="4">
      <t>イチ</t>
    </rPh>
    <rPh sb="4" eb="5">
      <t>ザイ</t>
    </rPh>
    <rPh sb="6" eb="8">
      <t>ニホン</t>
    </rPh>
    <rPh sb="8" eb="11">
      <t>イゾクカイ</t>
    </rPh>
    <phoneticPr fontId="5"/>
  </si>
  <si>
    <t>旅費</t>
    <rPh sb="0" eb="2">
      <t>リョヒ</t>
    </rPh>
    <phoneticPr fontId="5"/>
  </si>
  <si>
    <t>参加遺族旅費、引率旅費</t>
    <rPh sb="0" eb="2">
      <t>サンカ</t>
    </rPh>
    <rPh sb="2" eb="4">
      <t>イゾク</t>
    </rPh>
    <rPh sb="4" eb="6">
      <t>リョヒ</t>
    </rPh>
    <rPh sb="7" eb="9">
      <t>インソツ</t>
    </rPh>
    <rPh sb="9" eb="11">
      <t>リョヒ</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</si>
  <si>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</si>
  <si>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</si>
  <si>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その他</t>
    <rPh sb="2" eb="3">
      <t>タ</t>
    </rPh>
    <phoneticPr fontId="5"/>
  </si>
  <si>
    <t>車両借上等</t>
    <rPh sb="0" eb="2">
      <t>シャリョウ</t>
    </rPh>
    <rPh sb="2" eb="4">
      <t>カリアゲ</t>
    </rPh>
    <rPh sb="4" eb="5">
      <t>トウ</t>
    </rPh>
    <phoneticPr fontId="5"/>
  </si>
  <si>
    <t>消耗品費</t>
    <rPh sb="0" eb="3">
      <t>ショウモウヒン</t>
    </rPh>
    <rPh sb="3" eb="4">
      <t>ヒ</t>
    </rPh>
    <phoneticPr fontId="5"/>
  </si>
  <si>
    <t>賃金</t>
    <rPh sb="0" eb="2">
      <t>チンギン</t>
    </rPh>
    <phoneticPr fontId="5"/>
  </si>
  <si>
    <t>教育施設寄贈品、交流会開催、追悼式用品</t>
    <phoneticPr fontId="5"/>
  </si>
  <si>
    <t>通訳、添乗員雇上</t>
    <phoneticPr fontId="5"/>
  </si>
  <si>
    <t>事務補助職員雇上費</t>
    <phoneticPr fontId="5"/>
  </si>
  <si>
    <t>通信運搬費、印刷製本費</t>
    <phoneticPr fontId="5"/>
  </si>
  <si>
    <t>（一財）日本遺族会</t>
    <phoneticPr fontId="5"/>
  </si>
  <si>
    <t>各戦域関係者との交流会、記念事業の開催</t>
    <phoneticPr fontId="5"/>
  </si>
  <si>
    <t>補助金等交付</t>
  </si>
  <si>
    <t>-</t>
    <phoneticPr fontId="5"/>
  </si>
  <si>
    <t>-</t>
    <phoneticPr fontId="5"/>
  </si>
  <si>
    <t>-</t>
    <phoneticPr fontId="5"/>
  </si>
  <si>
    <t>-</t>
    <phoneticPr fontId="5"/>
  </si>
  <si>
    <t>-</t>
    <phoneticPr fontId="5"/>
  </si>
  <si>
    <t>-</t>
    <phoneticPr fontId="5"/>
  </si>
  <si>
    <t>戦没者遺骨収集事業の推進等により、戦没者遺族を慰藉するとともに、中国残留邦人等に対する自立支援等を行うこと（Ⅷ－３－２）</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</si>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</sst>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90141</xdr:colOff>
      <xdr:row>741</xdr:row>
      <xdr:rowOff>0</xdr:rowOff>
    </xdr:from>
    <xdr:to>
      <xdr:col>32</xdr:col>
      <xdr:colOff>103748</xdr:colOff>
      <xdr:row>743</xdr:row>
      <xdr:rowOff>119065</xdr:rowOff>
    </xdr:to>
    <xdr:sp macro="" textlink="">
      <xdr:nvSpPr>
        <xdr:cNvPr id="2" name="テキスト ボックス 1"/>
        <xdr:cNvSpPr txBox="1"/>
      </xdr:nvSpPr>
      <xdr:spPr>
        <a:xfrm>
          <a:off x="4138266" y="38862000"/>
          <a:ext cx="2442482" cy="83344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２５９百万円</a:t>
          </a:r>
        </a:p>
      </xdr:txBody>
    </xdr:sp>
    <xdr:clientData/>
  </xdr:twoCellAnchor>
  <xdr:twoCellAnchor>
    <xdr:from>
      <xdr:col>20</xdr:col>
      <xdr:colOff>102064</xdr:colOff>
      <xdr:row>745</xdr:row>
      <xdr:rowOff>154783</xdr:rowOff>
    </xdr:from>
    <xdr:to>
      <xdr:col>32</xdr:col>
      <xdr:colOff>115671</xdr:colOff>
      <xdr:row>747</xdr:row>
      <xdr:rowOff>261940</xdr:rowOff>
    </xdr:to>
    <xdr:sp macro="" textlink="">
      <xdr:nvSpPr>
        <xdr:cNvPr id="3" name="テキスト ボックス 2"/>
        <xdr:cNvSpPr txBox="1"/>
      </xdr:nvSpPr>
      <xdr:spPr>
        <a:xfrm>
          <a:off x="4150189" y="40445533"/>
          <a:ext cx="2442482" cy="82153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　（一財）日本遺族会</a:t>
          </a:r>
          <a:endParaRPr kumimoji="1" lang="en-US" altLang="ja-JP" sz="1400"/>
        </a:p>
        <a:p>
          <a:pPr algn="ctr"/>
          <a:r>
            <a:rPr kumimoji="1" lang="ja-JP" altLang="en-US" sz="1400"/>
            <a:t>２５９百万円</a:t>
          </a:r>
        </a:p>
      </xdr:txBody>
    </xdr:sp>
    <xdr:clientData/>
  </xdr:twoCellAnchor>
  <xdr:twoCellAnchor>
    <xdr:from>
      <xdr:col>26</xdr:col>
      <xdr:colOff>96944</xdr:colOff>
      <xdr:row>743</xdr:row>
      <xdr:rowOff>119065</xdr:rowOff>
    </xdr:from>
    <xdr:to>
      <xdr:col>26</xdr:col>
      <xdr:colOff>108867</xdr:colOff>
      <xdr:row>745</xdr:row>
      <xdr:rowOff>154783</xdr:rowOff>
    </xdr:to>
    <xdr:cxnSp macro="">
      <xdr:nvCxnSpPr>
        <xdr:cNvPr id="4" name="直線矢印コネクタ 3"/>
        <xdr:cNvCxnSpPr>
          <a:stCxn id="2" idx="2"/>
          <a:endCxn id="3" idx="0"/>
        </xdr:cNvCxnSpPr>
      </xdr:nvCxnSpPr>
      <xdr:spPr>
        <a:xfrm>
          <a:off x="5359507" y="39695440"/>
          <a:ext cx="11923" cy="75009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187092</xdr:colOff>
      <xdr:row>744</xdr:row>
      <xdr:rowOff>207508</xdr:rowOff>
    </xdr:from>
    <xdr:ext cx="1723549" cy="292452"/>
    <xdr:sp macro="" textlink="">
      <xdr:nvSpPr>
        <xdr:cNvPr id="5" name="テキスト ボックス 4"/>
        <xdr:cNvSpPr txBox="1"/>
      </xdr:nvSpPr>
      <xdr:spPr>
        <a:xfrm>
          <a:off x="5449655" y="41200727"/>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補助金等交付</a:t>
          </a:r>
          <a:r>
            <a:rPr kumimoji="1" lang="en-US" altLang="ja-JP" sz="1200"/>
            <a:t>】</a:t>
          </a:r>
          <a:r>
            <a:rPr kumimoji="1" lang="ja-JP" altLang="en-US" sz="1200"/>
            <a:t>（公募）</a:t>
          </a:r>
        </a:p>
      </xdr:txBody>
    </xdr:sp>
    <xdr:clientData/>
  </xdr:oneCellAnchor>
  <xdr:twoCellAnchor>
    <xdr:from>
      <xdr:col>19</xdr:col>
      <xdr:colOff>59524</xdr:colOff>
      <xdr:row>748</xdr:row>
      <xdr:rowOff>132670</xdr:rowOff>
    </xdr:from>
    <xdr:to>
      <xdr:col>34</xdr:col>
      <xdr:colOff>18703</xdr:colOff>
      <xdr:row>750</xdr:row>
      <xdr:rowOff>132670</xdr:rowOff>
    </xdr:to>
    <xdr:sp macro="" textlink="">
      <xdr:nvSpPr>
        <xdr:cNvPr id="6" name="大かっこ 5"/>
        <xdr:cNvSpPr/>
      </xdr:nvSpPr>
      <xdr:spPr>
        <a:xfrm>
          <a:off x="3905243" y="41494983"/>
          <a:ext cx="2995273" cy="714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参加者旅費、現地交流会、</a:t>
          </a:r>
          <a:endParaRPr kumimoji="1" lang="en-US" altLang="ja-JP" sz="1400"/>
        </a:p>
        <a:p>
          <a:pPr algn="ctr"/>
          <a:r>
            <a:rPr kumimoji="1" lang="ja-JP" altLang="en-US" sz="1400"/>
            <a:t>記念事業経費</a:t>
          </a:r>
          <a:endParaRPr kumimoji="1" lang="en-US" altLang="ja-JP" sz="1400"/>
        </a:p>
      </xdr:txBody>
    </xdr:sp>
    <xdr:clientData/>
  </xdr:twoCellAnchor>
  <xdr:oneCellAnchor>
    <xdr:from>
      <xdr:col>11</xdr:col>
      <xdr:colOff>59528</xdr:colOff>
      <xdr:row>739</xdr:row>
      <xdr:rowOff>321468</xdr:rowOff>
    </xdr:from>
    <xdr:ext cx="2131219" cy="325730"/>
    <xdr:sp macro="" textlink="">
      <xdr:nvSpPr>
        <xdr:cNvPr id="7" name="テキスト ボックス 6"/>
        <xdr:cNvSpPr txBox="1"/>
      </xdr:nvSpPr>
      <xdr:spPr>
        <a:xfrm>
          <a:off x="2285997" y="39528749"/>
          <a:ext cx="213121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年度実績額</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D705" sqref="AD705:AF7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712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166</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553</v>
      </c>
      <c r="AF5" s="719"/>
      <c r="AG5" s="719"/>
      <c r="AH5" s="719"/>
      <c r="AI5" s="719"/>
      <c r="AJ5" s="719"/>
      <c r="AK5" s="719"/>
      <c r="AL5" s="719"/>
      <c r="AM5" s="719"/>
      <c r="AN5" s="719"/>
      <c r="AO5" s="719"/>
      <c r="AP5" s="720"/>
      <c r="AQ5" s="721" t="s">
        <v>554</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351</v>
      </c>
      <c r="Q13" s="98"/>
      <c r="R13" s="98"/>
      <c r="S13" s="98"/>
      <c r="T13" s="98"/>
      <c r="U13" s="98"/>
      <c r="V13" s="99"/>
      <c r="W13" s="97">
        <v>259</v>
      </c>
      <c r="X13" s="98"/>
      <c r="Y13" s="98"/>
      <c r="Z13" s="98"/>
      <c r="AA13" s="98"/>
      <c r="AB13" s="98"/>
      <c r="AC13" s="99"/>
      <c r="AD13" s="97">
        <v>259</v>
      </c>
      <c r="AE13" s="98"/>
      <c r="AF13" s="98"/>
      <c r="AG13" s="98"/>
      <c r="AH13" s="98"/>
      <c r="AI13" s="98"/>
      <c r="AJ13" s="99"/>
      <c r="AK13" s="97">
        <v>259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6"/>
      <c r="H14" s="747"/>
      <c r="I14" s="575" t="s">
        <v>8</v>
      </c>
      <c r="J14" s="631"/>
      <c r="K14" s="631"/>
      <c r="L14" s="631"/>
      <c r="M14" s="631"/>
      <c r="N14" s="631"/>
      <c r="O14" s="632"/>
      <c r="P14" s="97" t="s">
        <v>561</v>
      </c>
      <c r="Q14" s="98"/>
      <c r="R14" s="98"/>
      <c r="S14" s="98"/>
      <c r="T14" s="98"/>
      <c r="U14" s="98"/>
      <c r="V14" s="99"/>
      <c r="W14" s="97" t="s">
        <v>561</v>
      </c>
      <c r="X14" s="98"/>
      <c r="Y14" s="98"/>
      <c r="Z14" s="98"/>
      <c r="AA14" s="98"/>
      <c r="AB14" s="98"/>
      <c r="AC14" s="99"/>
      <c r="AD14" s="97" t="s">
        <v>561</v>
      </c>
      <c r="AE14" s="98"/>
      <c r="AF14" s="98"/>
      <c r="AG14" s="98"/>
      <c r="AH14" s="98"/>
      <c r="AI14" s="98"/>
      <c r="AJ14" s="99"/>
      <c r="AK14" s="97" t="s">
        <v>563</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t="s">
        <v>562</v>
      </c>
      <c r="Q15" s="98"/>
      <c r="R15" s="98"/>
      <c r="S15" s="98"/>
      <c r="T15" s="98"/>
      <c r="U15" s="98"/>
      <c r="V15" s="99"/>
      <c r="W15" s="97" t="s">
        <v>561</v>
      </c>
      <c r="X15" s="98"/>
      <c r="Y15" s="98"/>
      <c r="Z15" s="98"/>
      <c r="AA15" s="98"/>
      <c r="AB15" s="98"/>
      <c r="AC15" s="99"/>
      <c r="AD15" s="97" t="s">
        <v>561</v>
      </c>
      <c r="AE15" s="98"/>
      <c r="AF15" s="98"/>
      <c r="AG15" s="98"/>
      <c r="AH15" s="98"/>
      <c r="AI15" s="98"/>
      <c r="AJ15" s="99"/>
      <c r="AK15" s="97" t="s">
        <v>563</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561</v>
      </c>
      <c r="Q16" s="98"/>
      <c r="R16" s="98"/>
      <c r="S16" s="98"/>
      <c r="T16" s="98"/>
      <c r="U16" s="98"/>
      <c r="V16" s="99"/>
      <c r="W16" s="97" t="s">
        <v>562</v>
      </c>
      <c r="X16" s="98"/>
      <c r="Y16" s="98"/>
      <c r="Z16" s="98"/>
      <c r="AA16" s="98"/>
      <c r="AB16" s="98"/>
      <c r="AC16" s="99"/>
      <c r="AD16" s="97" t="s">
        <v>561</v>
      </c>
      <c r="AE16" s="98"/>
      <c r="AF16" s="98"/>
      <c r="AG16" s="98"/>
      <c r="AH16" s="98"/>
      <c r="AI16" s="98"/>
      <c r="AJ16" s="99"/>
      <c r="AK16" s="97" t="s">
        <v>561</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561</v>
      </c>
      <c r="Q17" s="98"/>
      <c r="R17" s="98"/>
      <c r="S17" s="98"/>
      <c r="T17" s="98"/>
      <c r="U17" s="98"/>
      <c r="V17" s="99"/>
      <c r="W17" s="97" t="s">
        <v>563</v>
      </c>
      <c r="X17" s="98"/>
      <c r="Y17" s="98"/>
      <c r="Z17" s="98"/>
      <c r="AA17" s="98"/>
      <c r="AB17" s="98"/>
      <c r="AC17" s="99"/>
      <c r="AD17" s="97" t="s">
        <v>562</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351</v>
      </c>
      <c r="Q18" s="104"/>
      <c r="R18" s="104"/>
      <c r="S18" s="104"/>
      <c r="T18" s="104"/>
      <c r="U18" s="104"/>
      <c r="V18" s="105"/>
      <c r="W18" s="103">
        <f>SUM(W13:AC17)</f>
        <v>259</v>
      </c>
      <c r="X18" s="104"/>
      <c r="Y18" s="104"/>
      <c r="Z18" s="104"/>
      <c r="AA18" s="104"/>
      <c r="AB18" s="104"/>
      <c r="AC18" s="105"/>
      <c r="AD18" s="103">
        <f>SUM(AD13:AJ17)</f>
        <v>259</v>
      </c>
      <c r="AE18" s="104"/>
      <c r="AF18" s="104"/>
      <c r="AG18" s="104"/>
      <c r="AH18" s="104"/>
      <c r="AI18" s="104"/>
      <c r="AJ18" s="105"/>
      <c r="AK18" s="103">
        <f>SUM(AK13:AQ17)</f>
        <v>259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351</v>
      </c>
      <c r="Q19" s="98"/>
      <c r="R19" s="98"/>
      <c r="S19" s="98"/>
      <c r="T19" s="98"/>
      <c r="U19" s="98"/>
      <c r="V19" s="99"/>
      <c r="W19" s="97">
        <v>259</v>
      </c>
      <c r="X19" s="98"/>
      <c r="Y19" s="98"/>
      <c r="Z19" s="98"/>
      <c r="AA19" s="98"/>
      <c r="AB19" s="98"/>
      <c r="AC19" s="99"/>
      <c r="AD19" s="97">
        <v>259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497</v>
      </c>
      <c r="H21" s="932"/>
      <c r="I21" s="932"/>
      <c r="J21" s="932"/>
      <c r="K21" s="932"/>
      <c r="L21" s="932"/>
      <c r="M21" s="932"/>
      <c r="N21" s="932"/>
      <c r="O21" s="932"/>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259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259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v>30</v>
      </c>
      <c r="AV31" s="269"/>
      <c r="AW31" s="377" t="s">
        <v>300</v>
      </c>
      <c r="AX31" s="378"/>
    </row>
    <row r="32" spans="1:50" ht="23.25" customHeight="1" x14ac:dyDescent="0.15">
      <c r="A32" s="515"/>
      <c r="B32" s="513"/>
      <c r="C32" s="513"/>
      <c r="D32" s="513"/>
      <c r="E32" s="513"/>
      <c r="F32" s="514"/>
      <c r="G32" s="540" t="s">
        <v>565</v>
      </c>
      <c r="H32" s="541"/>
      <c r="I32" s="541"/>
      <c r="J32" s="541"/>
      <c r="K32" s="541"/>
      <c r="L32" s="541"/>
      <c r="M32" s="541"/>
      <c r="N32" s="541"/>
      <c r="O32" s="542"/>
      <c r="P32" s="158" t="s">
        <v>566</v>
      </c>
      <c r="Q32" s="158"/>
      <c r="R32" s="158"/>
      <c r="S32" s="158"/>
      <c r="T32" s="158"/>
      <c r="U32" s="158"/>
      <c r="V32" s="158"/>
      <c r="W32" s="158"/>
      <c r="X32" s="229"/>
      <c r="Y32" s="336" t="s">
        <v>12</v>
      </c>
      <c r="Z32" s="549"/>
      <c r="AA32" s="550"/>
      <c r="AB32" s="551" t="s">
        <v>567</v>
      </c>
      <c r="AC32" s="551"/>
      <c r="AD32" s="551"/>
      <c r="AE32" s="362">
        <v>14</v>
      </c>
      <c r="AF32" s="363"/>
      <c r="AG32" s="363"/>
      <c r="AH32" s="363"/>
      <c r="AI32" s="362">
        <v>18</v>
      </c>
      <c r="AJ32" s="363"/>
      <c r="AK32" s="363"/>
      <c r="AL32" s="363"/>
      <c r="AM32" s="362">
        <v>19</v>
      </c>
      <c r="AN32" s="363"/>
      <c r="AO32" s="363"/>
      <c r="AP32" s="363"/>
      <c r="AQ32" s="100" t="s">
        <v>568</v>
      </c>
      <c r="AR32" s="101"/>
      <c r="AS32" s="101"/>
      <c r="AT32" s="102"/>
      <c r="AU32" s="363" t="s">
        <v>568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2">
        <v>12</v>
      </c>
      <c r="AF33" s="363"/>
      <c r="AG33" s="363"/>
      <c r="AH33" s="363"/>
      <c r="AI33" s="362">
        <v>17</v>
      </c>
      <c r="AJ33" s="363"/>
      <c r="AK33" s="363"/>
      <c r="AL33" s="363"/>
      <c r="AM33" s="362">
        <v>17</v>
      </c>
      <c r="AN33" s="363"/>
      <c r="AO33" s="363"/>
      <c r="AP33" s="363"/>
      <c r="AQ33" s="100" t="s">
        <v>568</v>
      </c>
      <c r="AR33" s="101"/>
      <c r="AS33" s="101"/>
      <c r="AT33" s="102"/>
      <c r="AU33" s="363">
        <v>17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117</v>
      </c>
      <c r="AF34" s="363"/>
      <c r="AG34" s="363"/>
      <c r="AH34" s="363"/>
      <c r="AI34" s="362">
        <v>106</v>
      </c>
      <c r="AJ34" s="363"/>
      <c r="AK34" s="363"/>
      <c r="AL34" s="363"/>
      <c r="AM34" s="362">
        <v>112</v>
      </c>
      <c r="AN34" s="363"/>
      <c r="AO34" s="363"/>
      <c r="AP34" s="363"/>
      <c r="AQ34" s="100" t="s">
        <v>569</v>
      </c>
      <c r="AR34" s="101"/>
      <c r="AS34" s="101"/>
      <c r="AT34" s="102"/>
      <c r="AU34" s="363" t="s">
        <v>568</v>
      </c>
      <c r="AV34" s="363"/>
      <c r="AW34" s="363"/>
      <c r="AX34" s="365"/>
    </row>
    <row r="35" spans="1:50" ht="23.25" customHeight="1" x14ac:dyDescent="0.15">
      <c r="A35" s="902" t="s">
        <v>528</v>
      </c>
      <c r="B35" s="903"/>
      <c r="C35" s="903"/>
      <c r="D35" s="903"/>
      <c r="E35" s="903"/>
      <c r="F35" s="904"/>
      <c r="G35" s="908" t="s">
        <v>570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19"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1" t="s">
        <v>567</v>
      </c>
      <c r="AC101" s="551"/>
      <c r="AD101" s="551"/>
      <c r="AE101" s="362">
        <v>14</v>
      </c>
      <c r="AF101" s="363"/>
      <c r="AG101" s="363"/>
      <c r="AH101" s="364"/>
      <c r="AI101" s="362">
        <v>18</v>
      </c>
      <c r="AJ101" s="363"/>
      <c r="AK101" s="363"/>
      <c r="AL101" s="364"/>
      <c r="AM101" s="362">
        <v>19</v>
      </c>
      <c r="AN101" s="363"/>
      <c r="AO101" s="363"/>
      <c r="AP101" s="364"/>
      <c r="AQ101" s="362" t="s">
        <v>568</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v>12</v>
      </c>
      <c r="AF102" s="356"/>
      <c r="AG102" s="356"/>
      <c r="AH102" s="356"/>
      <c r="AI102" s="356">
        <v>17</v>
      </c>
      <c r="AJ102" s="356"/>
      <c r="AK102" s="356"/>
      <c r="AL102" s="356"/>
      <c r="AM102" s="356">
        <v>17</v>
      </c>
      <c r="AN102" s="356"/>
      <c r="AO102" s="356"/>
      <c r="AP102" s="356"/>
      <c r="AQ102" s="819">
        <v>17</v>
      </c>
      <c r="AR102" s="820"/>
      <c r="AS102" s="820"/>
      <c r="AT102" s="821"/>
      <c r="AU102" s="819"/>
      <c r="AV102" s="820"/>
      <c r="AW102" s="820"/>
      <c r="AX102" s="821"/>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25071</v>
      </c>
      <c r="AF116" s="356"/>
      <c r="AG116" s="356"/>
      <c r="AH116" s="356"/>
      <c r="AI116" s="356">
        <v>14389</v>
      </c>
      <c r="AJ116" s="356"/>
      <c r="AK116" s="356"/>
      <c r="AL116" s="356"/>
      <c r="AM116" s="356">
        <v>13632</v>
      </c>
      <c r="AN116" s="356"/>
      <c r="AO116" s="356"/>
      <c r="AP116" s="356"/>
      <c r="AQ116" s="362">
        <v>15235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573</v>
      </c>
      <c r="AF117" s="304"/>
      <c r="AG117" s="304"/>
      <c r="AH117" s="304"/>
      <c r="AI117" s="304" t="s">
        <v>575</v>
      </c>
      <c r="AJ117" s="304"/>
      <c r="AK117" s="304"/>
      <c r="AL117" s="304"/>
      <c r="AM117" s="304" t="s">
        <v>577</v>
      </c>
      <c r="AN117" s="304"/>
      <c r="AO117" s="304"/>
      <c r="AP117" s="304"/>
      <c r="AQ117" s="304" t="s">
        <v>576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635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579</v>
      </c>
      <c r="AV133" s="133"/>
      <c r="AW133" s="134" t="s">
        <v>300</v>
      </c>
      <c r="AX133" s="135"/>
    </row>
    <row r="134" spans="1:50" ht="25.5" customHeight="1" x14ac:dyDescent="0.15">
      <c r="A134" s="999"/>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t="s">
        <v>581</v>
      </c>
      <c r="AF134" s="101"/>
      <c r="AG134" s="101"/>
      <c r="AH134" s="101"/>
      <c r="AI134" s="264" t="s">
        <v>581</v>
      </c>
      <c r="AJ134" s="101"/>
      <c r="AK134" s="101"/>
      <c r="AL134" s="101"/>
      <c r="AM134" s="264" t="s">
        <v>563</v>
      </c>
      <c r="AN134" s="101"/>
      <c r="AO134" s="101"/>
      <c r="AP134" s="101"/>
      <c r="AQ134" s="264" t="s">
        <v>562</v>
      </c>
      <c r="AR134" s="101"/>
      <c r="AS134" s="101"/>
      <c r="AT134" s="101"/>
      <c r="AU134" s="264" t="s">
        <v>579</v>
      </c>
      <c r="AV134" s="101"/>
      <c r="AW134" s="101"/>
      <c r="AX134" s="220"/>
    </row>
    <row r="135" spans="1:50" ht="25.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562</v>
      </c>
      <c r="AF135" s="101"/>
      <c r="AG135" s="101"/>
      <c r="AH135" s="101"/>
      <c r="AI135" s="264" t="s">
        <v>562</v>
      </c>
      <c r="AJ135" s="101"/>
      <c r="AK135" s="101"/>
      <c r="AL135" s="101"/>
      <c r="AM135" s="264" t="s">
        <v>563</v>
      </c>
      <c r="AN135" s="101"/>
      <c r="AO135" s="101"/>
      <c r="AP135" s="101"/>
      <c r="AQ135" s="264" t="s">
        <v>580</v>
      </c>
      <c r="AR135" s="101"/>
      <c r="AS135" s="101"/>
      <c r="AT135" s="101"/>
      <c r="AU135" s="264" t="s">
        <v>579</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5.75"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5.7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customHeight="1" x14ac:dyDescent="0.15">
      <c r="A154" s="999"/>
      <c r="B154" s="250"/>
      <c r="C154" s="249"/>
      <c r="D154" s="250"/>
      <c r="E154" s="249"/>
      <c r="F154" s="312"/>
      <c r="G154" s="228" t="s">
        <v>630</v>
      </c>
      <c r="H154" s="158"/>
      <c r="I154" s="158"/>
      <c r="J154" s="158"/>
      <c r="K154" s="158"/>
      <c r="L154" s="158"/>
      <c r="M154" s="158"/>
      <c r="N154" s="158"/>
      <c r="O154" s="158"/>
      <c r="P154" s="229"/>
      <c r="Q154" s="157" t="s">
        <v>630</v>
      </c>
      <c r="R154" s="158"/>
      <c r="S154" s="158"/>
      <c r="T154" s="158"/>
      <c r="U154" s="158"/>
      <c r="V154" s="158"/>
      <c r="W154" s="158"/>
      <c r="X154" s="158"/>
      <c r="Y154" s="158"/>
      <c r="Z154" s="158"/>
      <c r="AA154" s="928"/>
      <c r="AB154" s="253" t="s">
        <v>631</v>
      </c>
      <c r="AC154" s="254"/>
      <c r="AD154" s="254"/>
      <c r="AE154" s="259" t="s">
        <v>632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5.75"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75"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630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7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2.2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583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215" t="s">
        <v>568</v>
      </c>
      <c r="AR432" s="133"/>
      <c r="AS432" s="134" t="s">
        <v>356</v>
      </c>
      <c r="AT432" s="169"/>
      <c r="AU432" s="133" t="s">
        <v>563</v>
      </c>
      <c r="AV432" s="133"/>
      <c r="AW432" s="134" t="s">
        <v>300</v>
      </c>
      <c r="AX432" s="135"/>
    </row>
    <row r="433" spans="1:50" ht="23.25" customHeight="1" x14ac:dyDescent="0.15">
      <c r="A433" s="999"/>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568</v>
      </c>
      <c r="AF433" s="101"/>
      <c r="AG433" s="101"/>
      <c r="AH433" s="101"/>
      <c r="AI433" s="100" t="s">
        <v>568</v>
      </c>
      <c r="AJ433" s="101"/>
      <c r="AK433" s="101"/>
      <c r="AL433" s="101"/>
      <c r="AM433" s="100" t="s">
        <v>568</v>
      </c>
      <c r="AN433" s="101"/>
      <c r="AO433" s="101"/>
      <c r="AP433" s="102"/>
      <c r="AQ433" s="100" t="s">
        <v>568</v>
      </c>
      <c r="AR433" s="101"/>
      <c r="AS433" s="101"/>
      <c r="AT433" s="102"/>
      <c r="AU433" s="101" t="s">
        <v>563</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568</v>
      </c>
      <c r="AF434" s="101"/>
      <c r="AG434" s="101"/>
      <c r="AH434" s="102"/>
      <c r="AI434" s="100" t="s">
        <v>568</v>
      </c>
      <c r="AJ434" s="101"/>
      <c r="AK434" s="101"/>
      <c r="AL434" s="101"/>
      <c r="AM434" s="100" t="s">
        <v>563</v>
      </c>
      <c r="AN434" s="101"/>
      <c r="AO434" s="101"/>
      <c r="AP434" s="102"/>
      <c r="AQ434" s="100" t="s">
        <v>568</v>
      </c>
      <c r="AR434" s="101"/>
      <c r="AS434" s="101"/>
      <c r="AT434" s="102"/>
      <c r="AU434" s="101" t="s">
        <v>568</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2"/>
      <c r="AI435" s="100" t="s">
        <v>568</v>
      </c>
      <c r="AJ435" s="101"/>
      <c r="AK435" s="101"/>
      <c r="AL435" s="101"/>
      <c r="AM435" s="100" t="s">
        <v>568</v>
      </c>
      <c r="AN435" s="101"/>
      <c r="AO435" s="101"/>
      <c r="AP435" s="102"/>
      <c r="AQ435" s="100" t="s">
        <v>568</v>
      </c>
      <c r="AR435" s="101"/>
      <c r="AS435" s="101"/>
      <c r="AT435" s="102"/>
      <c r="AU435" s="101" t="s">
        <v>568</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580</v>
      </c>
      <c r="AF457" s="133"/>
      <c r="AG457" s="134" t="s">
        <v>356</v>
      </c>
      <c r="AH457" s="169"/>
      <c r="AI457" s="179"/>
      <c r="AJ457" s="179"/>
      <c r="AK457" s="179"/>
      <c r="AL457" s="174"/>
      <c r="AM457" s="179"/>
      <c r="AN457" s="179"/>
      <c r="AO457" s="179"/>
      <c r="AP457" s="174"/>
      <c r="AQ457" s="215" t="s">
        <v>563</v>
      </c>
      <c r="AR457" s="133"/>
      <c r="AS457" s="134" t="s">
        <v>356</v>
      </c>
      <c r="AT457" s="169"/>
      <c r="AU457" s="133" t="s">
        <v>568</v>
      </c>
      <c r="AV457" s="133"/>
      <c r="AW457" s="134" t="s">
        <v>300</v>
      </c>
      <c r="AX457" s="135"/>
    </row>
    <row r="458" spans="1:50" ht="23.25" customHeight="1" x14ac:dyDescent="0.15">
      <c r="A458" s="999"/>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579</v>
      </c>
      <c r="AF458" s="101"/>
      <c r="AG458" s="101"/>
      <c r="AH458" s="101"/>
      <c r="AI458" s="100" t="s">
        <v>580</v>
      </c>
      <c r="AJ458" s="101"/>
      <c r="AK458" s="101"/>
      <c r="AL458" s="101"/>
      <c r="AM458" s="100" t="s">
        <v>585</v>
      </c>
      <c r="AN458" s="101"/>
      <c r="AO458" s="101"/>
      <c r="AP458" s="102"/>
      <c r="AQ458" s="100" t="s">
        <v>568</v>
      </c>
      <c r="AR458" s="101"/>
      <c r="AS458" s="101"/>
      <c r="AT458" s="102"/>
      <c r="AU458" s="101" t="s">
        <v>568</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580</v>
      </c>
      <c r="AF459" s="101"/>
      <c r="AG459" s="101"/>
      <c r="AH459" s="102"/>
      <c r="AI459" s="100" t="s">
        <v>579</v>
      </c>
      <c r="AJ459" s="101"/>
      <c r="AK459" s="101"/>
      <c r="AL459" s="101"/>
      <c r="AM459" s="100" t="s">
        <v>580</v>
      </c>
      <c r="AN459" s="101"/>
      <c r="AO459" s="101"/>
      <c r="AP459" s="102"/>
      <c r="AQ459" s="100" t="s">
        <v>568</v>
      </c>
      <c r="AR459" s="101"/>
      <c r="AS459" s="101"/>
      <c r="AT459" s="102"/>
      <c r="AU459" s="101" t="s">
        <v>563</v>
      </c>
      <c r="AV459" s="101"/>
      <c r="AW459" s="101"/>
      <c r="AX459" s="220"/>
    </row>
    <row r="460" spans="1:50" ht="23.25" customHeight="1" thickBo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585</v>
      </c>
      <c r="AF460" s="101"/>
      <c r="AG460" s="101"/>
      <c r="AH460" s="102"/>
      <c r="AI460" s="100" t="s">
        <v>580</v>
      </c>
      <c r="AJ460" s="101"/>
      <c r="AK460" s="101"/>
      <c r="AL460" s="101"/>
      <c r="AM460" s="100" t="s">
        <v>579</v>
      </c>
      <c r="AN460" s="101"/>
      <c r="AO460" s="101"/>
      <c r="AP460" s="102"/>
      <c r="AQ460" s="100" t="s">
        <v>568</v>
      </c>
      <c r="AR460" s="101"/>
      <c r="AS460" s="101"/>
      <c r="AT460" s="102"/>
      <c r="AU460" s="101" t="s">
        <v>568</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555</v>
      </c>
      <c r="AE702" s="901"/>
      <c r="AF702" s="901"/>
      <c r="AG702" s="890" t="s">
        <v>586</v>
      </c>
      <c r="AH702" s="891"/>
      <c r="AI702" s="891"/>
      <c r="AJ702" s="891"/>
      <c r="AK702" s="891"/>
      <c r="AL702" s="891"/>
      <c r="AM702" s="891"/>
      <c r="AN702" s="891"/>
      <c r="AO702" s="891"/>
      <c r="AP702" s="891"/>
      <c r="AQ702" s="891"/>
      <c r="AR702" s="891"/>
      <c r="AS702" s="891"/>
      <c r="AT702" s="891"/>
      <c r="AU702" s="891"/>
      <c r="AV702" s="891"/>
      <c r="AW702" s="891"/>
      <c r="AX702" s="892"/>
    </row>
    <row r="703" spans="1:50" ht="3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6" t="s">
        <v>587</v>
      </c>
      <c r="AH703" s="667"/>
      <c r="AI703" s="667"/>
      <c r="AJ703" s="667"/>
      <c r="AK703" s="667"/>
      <c r="AL703" s="667"/>
      <c r="AM703" s="667"/>
      <c r="AN703" s="667"/>
      <c r="AO703" s="667"/>
      <c r="AP703" s="667"/>
      <c r="AQ703" s="667"/>
      <c r="AR703" s="667"/>
      <c r="AS703" s="667"/>
      <c r="AT703" s="667"/>
      <c r="AU703" s="667"/>
      <c r="AV703" s="667"/>
      <c r="AW703" s="667"/>
      <c r="AX703" s="668"/>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636</v>
      </c>
      <c r="AE705" s="735"/>
      <c r="AF705" s="735"/>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589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7.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555</v>
      </c>
      <c r="AE708" s="670"/>
      <c r="AF708" s="670"/>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6" t="s">
        <v>592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593</v>
      </c>
      <c r="AE710" s="152"/>
      <c r="AF710" s="152"/>
      <c r="AG710" s="666" t="s">
        <v>594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6" t="s">
        <v>595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6" t="s">
        <v>562</v>
      </c>
      <c r="AH713" s="667"/>
      <c r="AI713" s="667"/>
      <c r="AJ713" s="667"/>
      <c r="AK713" s="667"/>
      <c r="AL713" s="667"/>
      <c r="AM713" s="667"/>
      <c r="AN713" s="667"/>
      <c r="AO713" s="667"/>
      <c r="AP713" s="667"/>
      <c r="AQ713" s="667"/>
      <c r="AR713" s="667"/>
      <c r="AS713" s="667"/>
      <c r="AT713" s="667"/>
      <c r="AU713" s="667"/>
      <c r="AV713" s="667"/>
      <c r="AW713" s="667"/>
      <c r="AX713" s="668"/>
    </row>
    <row r="714" spans="1:50" ht="51.7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555</v>
      </c>
      <c r="AE714" s="592"/>
      <c r="AF714" s="593"/>
      <c r="AG714" s="691" t="s">
        <v>596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555</v>
      </c>
      <c r="AE715" s="670"/>
      <c r="AF715" s="779"/>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555</v>
      </c>
      <c r="AE716" s="761"/>
      <c r="AF716" s="761"/>
      <c r="AG716" s="666" t="s">
        <v>598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6" t="s">
        <v>599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593</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t="s">
        <v>555</v>
      </c>
      <c r="AE719" s="670"/>
      <c r="AF719" s="670"/>
      <c r="AG719" s="157" t="s">
        <v>601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2" t="s">
        <v>550</v>
      </c>
      <c r="D721" s="923"/>
      <c r="E721" s="923"/>
      <c r="F721" s="924"/>
      <c r="G721" s="942"/>
      <c r="H721" s="943"/>
      <c r="I721" s="83" t="str">
        <f>IF(OR(G721="　", G721=""), "", "-")</f>
        <v/>
      </c>
      <c r="J721" s="921">
        <v>705</v>
      </c>
      <c r="K721" s="921"/>
      <c r="L721" s="83" t="str">
        <f>IF(M721="","","-")</f>
        <v/>
      </c>
      <c r="M721" s="84"/>
      <c r="N721" s="918" t="s">
        <v>600</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799" t="s">
        <v>602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603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604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t="s">
        <v>605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607</v>
      </c>
      <c r="S737" s="111"/>
      <c r="T737" s="111"/>
      <c r="U737" s="111"/>
      <c r="V737" s="111"/>
      <c r="W737" s="111"/>
      <c r="X737" s="111"/>
      <c r="Y737" s="111"/>
      <c r="Z737" s="111"/>
      <c r="AA737" s="112" t="s">
        <v>359</v>
      </c>
      <c r="AB737" s="112"/>
      <c r="AC737" s="112"/>
      <c r="AD737" s="112"/>
      <c r="AE737" s="111" t="s">
        <v>608</v>
      </c>
      <c r="AF737" s="111"/>
      <c r="AG737" s="111"/>
      <c r="AH737" s="111"/>
      <c r="AI737" s="111"/>
      <c r="AJ737" s="111"/>
      <c r="AK737" s="111"/>
      <c r="AL737" s="111"/>
      <c r="AM737" s="111"/>
      <c r="AN737" s="112" t="s">
        <v>360</v>
      </c>
      <c r="AO737" s="112"/>
      <c r="AP737" s="112"/>
      <c r="AQ737" s="112"/>
      <c r="AR737" s="113" t="s">
        <v>609</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482</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715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0" t="s">
        <v>613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614</v>
      </c>
      <c r="H781" s="450"/>
      <c r="I781" s="450"/>
      <c r="J781" s="450"/>
      <c r="K781" s="451"/>
      <c r="L781" s="452" t="s">
        <v>615</v>
      </c>
      <c r="M781" s="453"/>
      <c r="N781" s="453"/>
      <c r="O781" s="453"/>
      <c r="P781" s="453"/>
      <c r="Q781" s="453"/>
      <c r="R781" s="453"/>
      <c r="S781" s="453"/>
      <c r="T781" s="453"/>
      <c r="U781" s="453"/>
      <c r="V781" s="453"/>
      <c r="W781" s="453"/>
      <c r="X781" s="454"/>
      <c r="Y781" s="455">
        <v>174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6" t="s">
        <v>616</v>
      </c>
      <c r="H782" s="614"/>
      <c r="I782" s="614"/>
      <c r="J782" s="614"/>
      <c r="K782" s="615"/>
      <c r="L782" s="399" t="s">
        <v>619</v>
      </c>
      <c r="M782" s="400"/>
      <c r="N782" s="400"/>
      <c r="O782" s="400"/>
      <c r="P782" s="400"/>
      <c r="Q782" s="400"/>
      <c r="R782" s="400"/>
      <c r="S782" s="400"/>
      <c r="T782" s="400"/>
      <c r="U782" s="400"/>
      <c r="V782" s="400"/>
      <c r="W782" s="400"/>
      <c r="X782" s="401"/>
      <c r="Y782" s="396">
        <v>36</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5"/>
      <c r="C783" s="765"/>
      <c r="D783" s="765"/>
      <c r="E783" s="765"/>
      <c r="F783" s="766"/>
      <c r="G783" s="346" t="s">
        <v>620</v>
      </c>
      <c r="H783" s="614"/>
      <c r="I783" s="614"/>
      <c r="J783" s="614"/>
      <c r="K783" s="615"/>
      <c r="L783" s="399" t="s">
        <v>622</v>
      </c>
      <c r="M783" s="400"/>
      <c r="N783" s="400"/>
      <c r="O783" s="400"/>
      <c r="P783" s="400"/>
      <c r="Q783" s="400"/>
      <c r="R783" s="400"/>
      <c r="S783" s="400"/>
      <c r="T783" s="400"/>
      <c r="U783" s="400"/>
      <c r="V783" s="400"/>
      <c r="W783" s="400"/>
      <c r="X783" s="401"/>
      <c r="Y783" s="396">
        <v>23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5"/>
      <c r="C784" s="765"/>
      <c r="D784" s="765"/>
      <c r="E784" s="765"/>
      <c r="F784" s="766"/>
      <c r="G784" s="346" t="s">
        <v>617</v>
      </c>
      <c r="H784" s="614"/>
      <c r="I784" s="614"/>
      <c r="J784" s="614"/>
      <c r="K784" s="615"/>
      <c r="L784" s="399" t="s">
        <v>623</v>
      </c>
      <c r="M784" s="400"/>
      <c r="N784" s="400"/>
      <c r="O784" s="400"/>
      <c r="P784" s="400"/>
      <c r="Q784" s="400"/>
      <c r="R784" s="400"/>
      <c r="S784" s="400"/>
      <c r="T784" s="400"/>
      <c r="U784" s="400"/>
      <c r="V784" s="400"/>
      <c r="W784" s="400"/>
      <c r="X784" s="401"/>
      <c r="Y784" s="396">
        <v>21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5"/>
      <c r="C785" s="765"/>
      <c r="D785" s="765"/>
      <c r="E785" s="765"/>
      <c r="F785" s="766"/>
      <c r="G785" s="346" t="s">
        <v>621</v>
      </c>
      <c r="H785" s="347"/>
      <c r="I785" s="347"/>
      <c r="J785" s="347"/>
      <c r="K785" s="348"/>
      <c r="L785" s="399" t="s">
        <v>624</v>
      </c>
      <c r="M785" s="400"/>
      <c r="N785" s="400"/>
      <c r="O785" s="400"/>
      <c r="P785" s="400"/>
      <c r="Q785" s="400"/>
      <c r="R785" s="400"/>
      <c r="S785" s="400"/>
      <c r="T785" s="400"/>
      <c r="U785" s="400"/>
      <c r="V785" s="400"/>
      <c r="W785" s="400"/>
      <c r="X785" s="401"/>
      <c r="Y785" s="396">
        <v>3</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5"/>
      <c r="C786" s="765"/>
      <c r="D786" s="765"/>
      <c r="E786" s="765"/>
      <c r="F786" s="766"/>
      <c r="G786" s="346" t="s">
        <v>618</v>
      </c>
      <c r="H786" s="347"/>
      <c r="I786" s="347"/>
      <c r="J786" s="347"/>
      <c r="K786" s="348"/>
      <c r="L786" s="399" t="s">
        <v>625</v>
      </c>
      <c r="M786" s="400"/>
      <c r="N786" s="400"/>
      <c r="O786" s="400"/>
      <c r="P786" s="400"/>
      <c r="Q786" s="400"/>
      <c r="R786" s="400"/>
      <c r="S786" s="400"/>
      <c r="T786" s="400"/>
      <c r="U786" s="400"/>
      <c r="V786" s="400"/>
      <c r="W786" s="400"/>
      <c r="X786" s="401"/>
      <c r="Y786" s="396">
        <v>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259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626</v>
      </c>
      <c r="D837" s="416"/>
      <c r="E837" s="416"/>
      <c r="F837" s="416"/>
      <c r="G837" s="416"/>
      <c r="H837" s="416"/>
      <c r="I837" s="416"/>
      <c r="J837" s="417">
        <v>9010005003575</v>
      </c>
      <c r="K837" s="418"/>
      <c r="L837" s="418"/>
      <c r="M837" s="418"/>
      <c r="N837" s="418"/>
      <c r="O837" s="418"/>
      <c r="P837" s="426" t="s">
        <v>627</v>
      </c>
      <c r="Q837" s="315"/>
      <c r="R837" s="315"/>
      <c r="S837" s="315"/>
      <c r="T837" s="315"/>
      <c r="U837" s="315"/>
      <c r="V837" s="315"/>
      <c r="W837" s="315"/>
      <c r="X837" s="315"/>
      <c r="Y837" s="316">
        <v>259</v>
      </c>
      <c r="Z837" s="317"/>
      <c r="AA837" s="317"/>
      <c r="AB837" s="318"/>
      <c r="AC837" s="326" t="s">
        <v>628</v>
      </c>
      <c r="AD837" s="424"/>
      <c r="AE837" s="424"/>
      <c r="AF837" s="424"/>
      <c r="AG837" s="424"/>
      <c r="AH837" s="419">
        <v>2</v>
      </c>
      <c r="AI837" s="420"/>
      <c r="AJ837" s="420"/>
      <c r="AK837" s="420"/>
      <c r="AL837" s="323">
        <v>100</v>
      </c>
      <c r="AM837" s="324"/>
      <c r="AN837" s="324"/>
      <c r="AO837" s="325"/>
      <c r="AP837" s="319" t="s">
        <v>629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633</v>
      </c>
      <c r="F1102" s="897"/>
      <c r="G1102" s="897"/>
      <c r="H1102" s="897"/>
      <c r="I1102" s="897"/>
      <c r="J1102" s="417" t="s">
        <v>634</v>
      </c>
      <c r="K1102" s="418"/>
      <c r="L1102" s="418"/>
      <c r="M1102" s="418"/>
      <c r="N1102" s="418"/>
      <c r="O1102" s="418"/>
      <c r="P1102" s="426" t="s">
        <v>634</v>
      </c>
      <c r="Q1102" s="315"/>
      <c r="R1102" s="315"/>
      <c r="S1102" s="315"/>
      <c r="T1102" s="315"/>
      <c r="U1102" s="315"/>
      <c r="V1102" s="315"/>
      <c r="W1102" s="315"/>
      <c r="X1102" s="315"/>
      <c r="Y1102" s="316" t="s">
        <v>633</v>
      </c>
      <c r="Z1102" s="317"/>
      <c r="AA1102" s="317"/>
      <c r="AB1102" s="318"/>
      <c r="AC1102" s="320"/>
      <c r="AD1102" s="320"/>
      <c r="AE1102" s="320"/>
      <c r="AF1102" s="320"/>
      <c r="AG1102" s="320"/>
      <c r="AH1102" s="321" t="s">
        <v>634</v>
      </c>
      <c r="AI1102" s="322"/>
      <c r="AJ1102" s="322"/>
      <c r="AK1102" s="322"/>
      <c r="AL1102" s="323" t="s">
        <v>634</v>
      </c>
      <c r="AM1102" s="324"/>
      <c r="AN1102" s="324"/>
      <c r="AO1102" s="325"/>
      <c r="AP1102" s="319" t="s">
        <v>634</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2">
    <cfRule type="expression" dxfId="2793" priority="13885">
      <formula>IF(RIGHT(TEXT(Y782,"0.#"),1)=".",FALSE,TRUE)</formula>
    </cfRule>
    <cfRule type="expression" dxfId="2792" priority="13886">
      <formula>IF(RIGHT(TEXT(Y782,"0.#"),1)=".",TRUE,FALSE)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M117">
    <cfRule type="expression" dxfId="2591" priority="13159">
      <formula>IF(RIGHT(TEXT(AM117,"0.#"),1)=".",FALSE,TRUE)</formula>
    </cfRule>
    <cfRule type="expression" dxfId="2590" priority="13160">
      <formula>IF(RIGHT(TEXT(AM117,"0.#"),1)=".",TRUE,FALSE)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22" sqref="F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2018-06-21T01:34:30Z</cp:lastPrinted>
  <dcterms:created xsi:type="dcterms:W3CDTF">2012-03-13T00:50:25Z</dcterms:created>
  <dcterms:modified xsi:type="dcterms:W3CDTF">2018-07-09T07:01:07Z</dcterms:modified>
</cp:coreProperties>
</file>