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<sst xmlns="http://schemas.openxmlformats.org/spreadsheetml/2006/main" count="3058" uniqueCount="663">
  <si>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</si>
  <si>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</si>
  <si>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</si>
  <si>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</si>
  <si>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</si>
  <si>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</si>
  <si>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</si>
  <si>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</si>
  <si>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</si>
  <si>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</si>
  <si>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</si>
  <si>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</si>
  <si>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</si>
  <si>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</si>
  <si>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</si>
  <si>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</si>
  <si>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</si>
  <si>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</si>
  <si>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</si>
  <si>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</si>
  <si>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</si>
  <si>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</si>
  <si>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</si>
  <si>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</si>
  <si>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</si>
  <si>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</si>
  <si>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</si>
  <si>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</si>
  <si>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</si>
  <si>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</si>
  <si>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</si>
  <si>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</si>
  <si>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</si>
  <si>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</si>
  <si>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</si>
  <si>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</si>
  <si>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</si>
  <si>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</si>
  <si>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</si>
  <si>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</si>
  <si>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</si>
  <si>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</si>
  <si>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</si>
  <si>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</si>
  <si>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</si>
  <si>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</si>
  <si>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</si>
  <si>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</si>
  <si>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</si>
  <si>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</si>
  <si>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</si>
  <si>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</si>
  <si>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</si>
  <si>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</si>
  <si>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</si>
  <si>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</si>
  <si>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</si>
  <si>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</si>
  <si>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</si>
  <si>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</si>
  <si>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</si>
  <si>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</si>
  <si>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</si>
  <si>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</si>
  <si>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</si>
  <si>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</si>
  <si>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</si>
  <si>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</si>
  <si>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</si>
  <si>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</si>
  <si>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</si>
  <si>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</si>
  <si>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</si>
  <si>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</si>
  <si>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</si>
  <si>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</si>
  <si>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</si>
  <si>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</si>
  <si>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</si>
  <si>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</si>
  <si>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</si>
  <si>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</si>
  <si>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</si>
  <si>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</si>
  <si>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</si>
  <si>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</si>
  <si>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</si>
  <si>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</si>
  <si>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</si>
  <si>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</si>
  <si>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</si>
  <si>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</si>
  <si>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</si>
  <si>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</si>
  <si>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</si>
  <si>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</si>
  <si>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</si>
  <si>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</si>
  <si>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</si>
  <si>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</si>
  <si>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</si>
  <si>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</si>
  <si>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</si>
  <si>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</si>
  <si>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</si>
  <si>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</si>
  <si>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</si>
  <si>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</si>
  <si>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</si>
  <si>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</si>
  <si>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</si>
  <si>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</si>
  <si>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</si>
  <si>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</si>
  <si>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</si>
  <si>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</si>
  <si>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</si>
  <si>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</si>
  <si>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</si>
  <si>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</si>
  <si>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</si>
  <si>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</si>
  <si>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</si>
  <si>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</si>
  <si>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</si>
  <si>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</si>
  <si>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</si>
  <si>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</si>
  <si>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</si>
  <si>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</si>
  <si>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</si>
  <si>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</si>
  <si>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</si>
  <si>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</si>
  <si>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</si>
  <si>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</si>
  <si>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</si>
  <si>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</si>
  <si>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</si>
  <si>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</si>
  <si>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</si>
  <si>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</si>
  <si>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</si>
  <si>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</si>
  <si>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</si>
  <si>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</si>
  <si>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</si>
  <si>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</si>
  <si>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</si>
  <si>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</si>
  <si>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</si>
  <si>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</si>
  <si>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</si>
  <si>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</si>
  <si>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</si>
  <si>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</si>
  <si>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</si>
  <si>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</si>
  <si>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</si>
  <si>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</si>
  <si>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</si>
  <si>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</si>
  <si>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</si>
  <si>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</si>
  <si>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</si>
  <si>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</si>
  <si>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</si>
  <si>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</si>
  <si>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</si>
  <si>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</si>
  <si>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</si>
  <si>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</si>
  <si>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</si>
  <si>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</si>
  <si>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</si>
  <si>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</si>
  <si>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</si>
  <si>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</si>
  <si>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</si>
  <si>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</si>
  <si>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</si>
  <si>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</si>
  <si>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</si>
  <si>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</si>
  <si>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</si>
  <si>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</si>
  <si>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</si>
  <si>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</si>
  <si>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</si>
  <si>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</si>
  <si>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</si>
  <si>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</si>
  <si>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</si>
  <si>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</si>
  <si>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</si>
  <si>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</si>
  <si>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</si>
  <si>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</si>
  <si>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</si>
  <si>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</si>
  <si>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</si>
  <si>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</si>
  <si>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</si>
  <si>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</si>
  <si>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</si>
  <si>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</si>
  <si>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</si>
  <si>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</si>
  <si>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</si>
  <si>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</si>
  <si>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</si>
  <si>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</si>
  <si>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</si>
  <si>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</si>
  <si>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</si>
  <si>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</si>
  <si>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</si>
  <si>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</si>
  <si>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</si>
  <si>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</si>
  <si>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</si>
  <si>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</si>
  <si>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</si>
  <si>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</si>
  <si>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</si>
  <si>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</si>
  <si>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</si>
  <si>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</si>
  <si>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</si>
  <si>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</si>
  <si>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</si>
  <si>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</si>
  <si>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</si>
  <si>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</si>
  <si>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</si>
  <si>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</si>
  <si>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</si>
  <si>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</si>
  <si>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</si>
  <si>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</si>
  <si>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</si>
  <si>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</si>
  <si>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</si>
  <si>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</si>
  <si>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</si>
  <si>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</si>
  <si>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</si>
  <si>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</si>
  <si>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</si>
  <si>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</si>
  <si>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</si>
  <si>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</si>
  <si>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</si>
  <si>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</si>
  <si>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</si>
  <si>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</si>
  <si>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</si>
  <si>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</si>
  <si>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</si>
  <si>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</si>
  <si>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</si>
  <si>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</si>
  <si>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</si>
  <si>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</si>
  <si>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</si>
  <si>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</si>
  <si>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</si>
  <si>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</si>
  <si>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</si>
  <si>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</si>
  <si>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</si>
  <si>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</si>
  <si>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</si>
  <si>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</si>
  <si>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</si>
  <si>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</si>
  <si>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</si>
  <si>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</si>
  <si>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</si>
  <si>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</si>
  <si>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</si>
  <si>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</si>
  <si>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</si>
  <si>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</si>
  <si>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</si>
  <si>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</si>
  <si>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</si>
  <si>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</si>
  <si>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</si>
  <si>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</si>
  <si>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</si>
  <si>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</si>
  <si>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</si>
  <si>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</si>
  <si>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</si>
  <si>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</si>
  <si>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</si>
  <si>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</si>
  <si>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</si>
  <si>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</si>
  <si>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</si>
  <si>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</si>
  <si>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</si>
  <si>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</si>
  <si>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</si>
  <si>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</si>
  <si>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</si>
  <si>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</si>
  <si>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</si>
  <si>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</si>
  <si>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</si>
  <si>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</si>
  <si>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</si>
  <si>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</si>
  <si>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</si>
  <si>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</si>
  <si>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</si>
  <si>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</si>
  <si>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</si>
  <si>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</si>
  <si>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</si>
  <si>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</si>
  <si>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</si>
  <si>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</si>
  <si>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</si>
  <si>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</si>
  <si>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</si>
  <si>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</si>
  <si>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</si>
  <si>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</si>
  <si>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</si>
  <si>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</si>
  <si>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</si>
  <si>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</si>
  <si>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</si>
  <si>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</si>
  <si>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</si>
  <si>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</si>
  <si>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</si>
  <si>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</si>
  <si>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</si>
  <si>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</si>
  <si>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</si>
  <si>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</si>
  <si>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</si>
  <si>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</si>
  <si>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</si>
  <si>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</si>
  <si>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</si>
  <si>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</si>
  <si>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</si>
  <si>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</si>
  <si>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</si>
  <si>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</si>
  <si>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</si>
  <si>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</si>
  <si>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</si>
  <si>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</si>
  <si>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</si>
  <si>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</si>
  <si>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</si>
  <si>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</si>
  <si>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</si>
  <si>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</si>
  <si>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</si>
  <si>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</si>
  <si>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</si>
  <si>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</si>
  <si>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</si>
  <si>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</si>
  <si>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</si>
  <si>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</si>
  <si>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</si>
  <si>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</si>
  <si>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</si>
  <si>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</si>
  <si>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</si>
  <si>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</si>
  <si>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</si>
  <si>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</si>
  <si>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</si>
  <si>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</si>
  <si>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</si>
  <si>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</si>
  <si>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</si>
  <si>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</si>
  <si>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</si>
  <si>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</si>
  <si>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</si>
  <si>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</si>
  <si>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</si>
  <si>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</si>
  <si>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</si>
  <si>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</si>
  <si>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</si>
  <si>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</si>
  <si>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</si>
  <si>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</si>
  <si>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</si>
  <si>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</si>
  <si>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</si>
  <si>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</si>
  <si>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</si>
  <si>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</si>
  <si>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</si>
  <si>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</si>
  <si>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</si>
  <si>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</si>
  <si>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</si>
  <si>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</si>
  <si>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</si>
  <si>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</si>
  <si>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</si>
  <si>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</si>
  <si>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</si>
  <si>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</si>
  <si>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</si>
  <si>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</si>
  <si>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</si>
  <si>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</si>
  <si>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</si>
  <si>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</si>
  <si>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</si>
  <si>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</si>
  <si>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</si>
  <si>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</si>
  <si>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</si>
  <si>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</si>
  <si>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</si>
  <si>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</si>
  <si>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</si>
  <si>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</si>
  <si>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</si>
  <si>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</si>
  <si>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</si>
  <si>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</si>
  <si>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</si>
  <si>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</si>
  <si>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</si>
  <si>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</si>
  <si>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</si>
  <si>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</si>
  <si>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</si>
  <si>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</si>
  <si>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</si>
  <si>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</si>
  <si>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</si>
  <si>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</si>
  <si>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</si>
  <si>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</si>
  <si>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</si>
  <si>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</si>
  <si>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</si>
  <si>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</si>
  <si>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</si>
  <si>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</si>
  <si>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</si>
  <si>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</si>
  <si>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</si>
  <si>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</si>
  <si>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</si>
  <si>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</si>
  <si>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</si>
  <si>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</si>
  <si>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</si>
  <si>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</si>
  <si>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</si>
  <si>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</si>
  <si>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</si>
  <si>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</si>
  <si>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</si>
  <si>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</si>
  <si>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</si>
  <si>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</si>
  <si>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</si>
  <si>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</si>
  <si>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</si>
  <si>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</si>
  <si>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</si>
  <si>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</si>
  <si>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</si>
  <si>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</si>
  <si>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</si>
  <si>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</si>
  <si>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</si>
  <si>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</si>
  <si>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</si>
  <si>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</si>
  <si>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</si>
  <si>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</si>
  <si>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</si>
  <si>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</si>
  <si>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</si>
  <si>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</si>
  <si>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</si>
  <si>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</si>
  <si>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</si>
  <si>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</si>
  <si>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</si>
  <si>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</si>
  <si>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</si>
  <si>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</si>
  <si>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</si>
  <si>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</si>
  <si>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</si>
  <si>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</si>
  <si>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</si>
  <si>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</si>
  <si>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</si>
  <si>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</si>
  <si>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</si>
  <si>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</si>
  <si>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</si>
  <si>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</si>
  <si>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</si>
  <si>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</si>
  <si>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</si>
  <si>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</si>
  <si>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</si>
  <si>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</si>
  <si>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</si>
  <si>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</si>
  <si>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</si>
  <si>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</si>
  <si>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</si>
  <si>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</si>
  <si>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</si>
  <si>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</si>
  <si>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</si>
  <si>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</si>
  <si>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</si>
  <si>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</si>
  <si>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</si>
  <si>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</si>
  <si>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</si>
  <si>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</si>
  <si>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</si>
  <si>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</si>
  <si>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</si>
  <si>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</si>
  <si>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</si>
  <si>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</si>
  <si>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</si>
  <si>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</si>
  <si>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</si>
  <si>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</si>
  <si>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</si>
  <si>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</si>
  <si>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地域福祉課</t>
    <rPh sb="0" eb="2">
      <t>チイキ</t>
    </rPh>
    <rPh sb="2" eb="5">
      <t>フクシカ</t>
    </rPh>
    <phoneticPr fontId="5"/>
  </si>
  <si>
    <t>社会・援護局</t>
    <rPh sb="0" eb="2">
      <t>シャカイ</t>
    </rPh>
    <rPh sb="3" eb="5">
      <t>エンゴ</t>
    </rPh>
    <rPh sb="5" eb="6">
      <t>キョク</t>
    </rPh>
    <phoneticPr fontId="5"/>
  </si>
  <si>
    <t>厚生労働省</t>
  </si>
  <si>
    <t>地方改善施設整備費補助金</t>
    <rPh sb="0" eb="2">
      <t>チホウ</t>
    </rPh>
    <rPh sb="2" eb="4">
      <t>カイゼン</t>
    </rPh>
    <rPh sb="4" eb="6">
      <t>シセツ</t>
    </rPh>
    <rPh sb="6" eb="9">
      <t>セイビヒ</t>
    </rPh>
    <rPh sb="9" eb="12">
      <t>ホジョキン</t>
    </rPh>
    <phoneticPr fontId="5"/>
  </si>
  <si>
    <t>○</t>
  </si>
  <si>
    <t>-</t>
    <phoneticPr fontId="5"/>
  </si>
  <si>
    <t>地方改善施設整備費の国庫補助について（平18.10.10厚生労働省発社援第1010001号）
地方改善施設整備費の国庫補助金の算定方法等の取扱いについて（平18.10.10社援発第1010002号）</t>
    <rPh sb="0" eb="2">
      <t>チホウ</t>
    </rPh>
    <rPh sb="2" eb="4">
      <t>カイゼン</t>
    </rPh>
    <rPh sb="4" eb="6">
      <t>シセツ</t>
    </rPh>
    <rPh sb="6" eb="9">
      <t>セイビヒ</t>
    </rPh>
    <rPh sb="10" eb="12">
      <t>コッコ</t>
    </rPh>
    <rPh sb="12" eb="14">
      <t>ホジョ</t>
    </rPh>
    <rPh sb="19" eb="20">
      <t>ヒラ</t>
    </rPh>
    <rPh sb="28" eb="30">
      <t>コウセイ</t>
    </rPh>
    <rPh sb="30" eb="33">
      <t>ロウドウショウ</t>
    </rPh>
    <rPh sb="33" eb="34">
      <t>ハツ</t>
    </rPh>
    <rPh sb="34" eb="35">
      <t>シャ</t>
    </rPh>
    <rPh sb="35" eb="36">
      <t>エン</t>
    </rPh>
    <rPh sb="36" eb="37">
      <t>ダイ</t>
    </rPh>
    <rPh sb="44" eb="45">
      <t>ゴウ</t>
    </rPh>
    <rPh sb="47" eb="49">
      <t>チホウ</t>
    </rPh>
    <rPh sb="49" eb="51">
      <t>カイゼン</t>
    </rPh>
    <rPh sb="51" eb="53">
      <t>シセツ</t>
    </rPh>
    <rPh sb="53" eb="56">
      <t>セイビヒ</t>
    </rPh>
    <rPh sb="57" eb="59">
      <t>コッコ</t>
    </rPh>
    <rPh sb="59" eb="62">
      <t>ホジョキン</t>
    </rPh>
    <rPh sb="63" eb="65">
      <t>サンテイ</t>
    </rPh>
    <rPh sb="65" eb="67">
      <t>ホウホウ</t>
    </rPh>
    <rPh sb="67" eb="68">
      <t>トウ</t>
    </rPh>
    <rPh sb="69" eb="71">
      <t>トリアツカ</t>
    </rPh>
    <rPh sb="77" eb="78">
      <t>ヒラ</t>
    </rPh>
    <rPh sb="86" eb="87">
      <t>シャ</t>
    </rPh>
    <rPh sb="87" eb="88">
      <t>エン</t>
    </rPh>
    <rPh sb="88" eb="89">
      <t>パツ</t>
    </rPh>
    <rPh sb="89" eb="90">
      <t>ダイ</t>
    </rPh>
    <rPh sb="97" eb="98">
      <t>ゴウ</t>
    </rPh>
    <phoneticPr fontId="5"/>
  </si>
  <si>
    <t>　生活環境等の安定向上を図る必要のある地域の住民の生活環境等の改善を図るため、地方公共団体が整備する共同施設及び隣保館等施設整備に要する費用の一部を補助することにより、地域住民等の福祉の向上を図ることを目的とする。</t>
    <rPh sb="1" eb="3">
      <t>セイカツ</t>
    </rPh>
    <rPh sb="3" eb="5">
      <t>カンキョウ</t>
    </rPh>
    <rPh sb="5" eb="6">
      <t>トウ</t>
    </rPh>
    <rPh sb="7" eb="9">
      <t>アンテイ</t>
    </rPh>
    <rPh sb="9" eb="11">
      <t>コウジョウ</t>
    </rPh>
    <rPh sb="12" eb="13">
      <t>ハカ</t>
    </rPh>
    <rPh sb="14" eb="16">
      <t>ヒツヨウ</t>
    </rPh>
    <rPh sb="19" eb="21">
      <t>チイキ</t>
    </rPh>
    <rPh sb="22" eb="24">
      <t>ジュウミン</t>
    </rPh>
    <rPh sb="25" eb="27">
      <t>セイカツ</t>
    </rPh>
    <rPh sb="27" eb="29">
      <t>カンキョウ</t>
    </rPh>
    <rPh sb="29" eb="30">
      <t>トウ</t>
    </rPh>
    <rPh sb="31" eb="33">
      <t>カイゼン</t>
    </rPh>
    <rPh sb="34" eb="35">
      <t>ハカ</t>
    </rPh>
    <rPh sb="39" eb="41">
      <t>チホウ</t>
    </rPh>
    <rPh sb="41" eb="43">
      <t>コウキョウ</t>
    </rPh>
    <rPh sb="43" eb="45">
      <t>ダンタイ</t>
    </rPh>
    <rPh sb="46" eb="48">
      <t>セイビ</t>
    </rPh>
    <rPh sb="50" eb="52">
      <t>キョウドウ</t>
    </rPh>
    <rPh sb="52" eb="54">
      <t>シセツ</t>
    </rPh>
    <rPh sb="54" eb="55">
      <t>オヨ</t>
    </rPh>
    <rPh sb="56" eb="58">
      <t>リンポ</t>
    </rPh>
    <rPh sb="58" eb="59">
      <t>カン</t>
    </rPh>
    <rPh sb="59" eb="60">
      <t>トウ</t>
    </rPh>
    <rPh sb="60" eb="62">
      <t>シセツ</t>
    </rPh>
    <rPh sb="62" eb="64">
      <t>セイビ</t>
    </rPh>
    <rPh sb="65" eb="66">
      <t>ヨウ</t>
    </rPh>
    <rPh sb="68" eb="70">
      <t>ヒヨウ</t>
    </rPh>
    <rPh sb="71" eb="73">
      <t>イチブ</t>
    </rPh>
    <rPh sb="74" eb="76">
      <t>ホジョ</t>
    </rPh>
    <rPh sb="84" eb="86">
      <t>チイキ</t>
    </rPh>
    <rPh sb="86" eb="88">
      <t>ジュウミン</t>
    </rPh>
    <rPh sb="88" eb="89">
      <t>トウ</t>
    </rPh>
    <rPh sb="90" eb="92">
      <t>フクシ</t>
    </rPh>
    <rPh sb="93" eb="95">
      <t>コウジョウ</t>
    </rPh>
    <rPh sb="96" eb="97">
      <t>ハカ</t>
    </rPh>
    <rPh sb="101" eb="103">
      <t>モクテキ</t>
    </rPh>
    <phoneticPr fontId="5"/>
  </si>
  <si>
    <t>　市町村が設置する共同施設及び隣保館等の設備に要する費用の一部を補助する。
(補助率 1/2）</t>
    <rPh sb="1" eb="4">
      <t>シチョウソン</t>
    </rPh>
    <rPh sb="5" eb="7">
      <t>セッチ</t>
    </rPh>
    <rPh sb="9" eb="11">
      <t>キョウドウ</t>
    </rPh>
    <rPh sb="11" eb="13">
      <t>シセツ</t>
    </rPh>
    <rPh sb="13" eb="14">
      <t>オヨ</t>
    </rPh>
    <rPh sb="15" eb="17">
      <t>リンポ</t>
    </rPh>
    <rPh sb="17" eb="18">
      <t>カン</t>
    </rPh>
    <rPh sb="18" eb="19">
      <t>トウ</t>
    </rPh>
    <rPh sb="20" eb="22">
      <t>セツビ</t>
    </rPh>
    <rPh sb="23" eb="24">
      <t>ヨウ</t>
    </rPh>
    <rPh sb="26" eb="28">
      <t>ヒヨウ</t>
    </rPh>
    <rPh sb="29" eb="31">
      <t>イチブ</t>
    </rPh>
    <rPh sb="32" eb="34">
      <t>ホジョ</t>
    </rPh>
    <rPh sb="39" eb="42">
      <t>ホジョリツ</t>
    </rPh>
    <phoneticPr fontId="5"/>
  </si>
  <si>
    <t>-</t>
    <phoneticPr fontId="5"/>
  </si>
  <si>
    <t>-</t>
    <phoneticPr fontId="5"/>
  </si>
  <si>
    <t>-</t>
    <phoneticPr fontId="5"/>
  </si>
  <si>
    <t>-</t>
    <phoneticPr fontId="5"/>
  </si>
  <si>
    <t>社会福祉施設等の耐震化状況調査</t>
    <phoneticPr fontId="5"/>
  </si>
  <si>
    <t>前年度以上の隣保館等の耐震化率</t>
    <rPh sb="0" eb="2">
      <t>ゼンネン</t>
    </rPh>
    <rPh sb="2" eb="3">
      <t>ド</t>
    </rPh>
    <rPh sb="3" eb="5">
      <t>イジョウ</t>
    </rPh>
    <rPh sb="6" eb="8">
      <t>リンポ</t>
    </rPh>
    <rPh sb="8" eb="9">
      <t>カン</t>
    </rPh>
    <rPh sb="9" eb="10">
      <t>トウ</t>
    </rPh>
    <rPh sb="11" eb="14">
      <t>タイシンカ</t>
    </rPh>
    <rPh sb="14" eb="15">
      <t>リツ</t>
    </rPh>
    <phoneticPr fontId="5"/>
  </si>
  <si>
    <t>隣保館等の耐震化率</t>
    <rPh sb="0" eb="2">
      <t>リンポ</t>
    </rPh>
    <rPh sb="2" eb="3">
      <t>カン</t>
    </rPh>
    <rPh sb="3" eb="4">
      <t>トウ</t>
    </rPh>
    <rPh sb="5" eb="7">
      <t>タイシン</t>
    </rPh>
    <rPh sb="7" eb="8">
      <t>カ</t>
    </rPh>
    <rPh sb="8" eb="9">
      <t>リツ</t>
    </rPh>
    <phoneticPr fontId="5"/>
  </si>
  <si>
    <t>％</t>
    <phoneticPr fontId="5"/>
  </si>
  <si>
    <t>-</t>
    <phoneticPr fontId="5"/>
  </si>
  <si>
    <t>-</t>
    <phoneticPr fontId="5"/>
  </si>
  <si>
    <t>-</t>
    <phoneticPr fontId="5"/>
  </si>
  <si>
    <t>施設整備件数</t>
    <rPh sb="0" eb="2">
      <t>シセツ</t>
    </rPh>
    <rPh sb="2" eb="4">
      <t>セイビ</t>
    </rPh>
    <rPh sb="4" eb="6">
      <t>ケンスウ</t>
    </rPh>
    <phoneticPr fontId="5"/>
  </si>
  <si>
    <t>件</t>
    <rPh sb="0" eb="1">
      <t>ケン</t>
    </rPh>
    <phoneticPr fontId="5"/>
  </si>
  <si>
    <t>単位当たりのコスト＝X/Y
X：「地方改善施設整備費補助金（円）」
Y：「整備件数」
※補助率は1/2　　　　　　　　　　　　　　</t>
    <rPh sb="0" eb="2">
      <t>タンイ</t>
    </rPh>
    <rPh sb="2" eb="3">
      <t>ア</t>
    </rPh>
    <rPh sb="18" eb="20">
      <t>チホウ</t>
    </rPh>
    <rPh sb="20" eb="22">
      <t>カイゼン</t>
    </rPh>
    <rPh sb="22" eb="24">
      <t>シセツ</t>
    </rPh>
    <rPh sb="24" eb="27">
      <t>セイビヒ</t>
    </rPh>
    <rPh sb="27" eb="30">
      <t>ホジョキン</t>
    </rPh>
    <rPh sb="31" eb="32">
      <t>エン</t>
    </rPh>
    <rPh sb="38" eb="40">
      <t>セイビ</t>
    </rPh>
    <rPh sb="40" eb="42">
      <t>ケンスウ</t>
    </rPh>
    <rPh sb="45" eb="48">
      <t>ホジョリツ</t>
    </rPh>
    <phoneticPr fontId="5"/>
  </si>
  <si>
    <t>円</t>
    <rPh sb="0" eb="1">
      <t>エン</t>
    </rPh>
    <phoneticPr fontId="5"/>
  </si>
  <si>
    <t>X/Y</t>
    <phoneticPr fontId="5"/>
  </si>
  <si>
    <t>1,297,253,000/73</t>
    <phoneticPr fontId="5"/>
  </si>
  <si>
    <t>-</t>
    <phoneticPr fontId="5"/>
  </si>
  <si>
    <t>-</t>
    <phoneticPr fontId="5"/>
  </si>
  <si>
    <t>-</t>
    <phoneticPr fontId="5"/>
  </si>
  <si>
    <t>-</t>
    <phoneticPr fontId="5"/>
  </si>
  <si>
    <t>　本事業を推進することにより、隣保館等の耐震化率は毎年上がっているため、隣保館等を利用する地域住民等に対して、より質の高い福祉サービスを提供できているといえる。</t>
    <rPh sb="1" eb="2">
      <t>ホン</t>
    </rPh>
    <rPh sb="2" eb="4">
      <t>ジギョウ</t>
    </rPh>
    <rPh sb="5" eb="7">
      <t>スイシン</t>
    </rPh>
    <rPh sb="15" eb="17">
      <t>リンポ</t>
    </rPh>
    <rPh sb="17" eb="18">
      <t>カン</t>
    </rPh>
    <rPh sb="18" eb="19">
      <t>トウ</t>
    </rPh>
    <rPh sb="20" eb="23">
      <t>タイシンカ</t>
    </rPh>
    <rPh sb="23" eb="24">
      <t>リツ</t>
    </rPh>
    <rPh sb="25" eb="27">
      <t>マイトシ</t>
    </rPh>
    <rPh sb="27" eb="28">
      <t>ア</t>
    </rPh>
    <rPh sb="36" eb="38">
      <t>リンポ</t>
    </rPh>
    <rPh sb="38" eb="39">
      <t>カン</t>
    </rPh>
    <rPh sb="39" eb="40">
      <t>トウ</t>
    </rPh>
    <rPh sb="41" eb="43">
      <t>リヨウ</t>
    </rPh>
    <rPh sb="45" eb="47">
      <t>チイキ</t>
    </rPh>
    <rPh sb="47" eb="49">
      <t>ジュウミン</t>
    </rPh>
    <rPh sb="49" eb="50">
      <t>トウ</t>
    </rPh>
    <rPh sb="51" eb="52">
      <t>タイ</t>
    </rPh>
    <rPh sb="57" eb="58">
      <t>シツ</t>
    </rPh>
    <rPh sb="59" eb="60">
      <t>タカ</t>
    </rPh>
    <rPh sb="61" eb="63">
      <t>フクシ</t>
    </rPh>
    <rPh sb="68" eb="70">
      <t>テイキョウ</t>
    </rPh>
    <phoneticPr fontId="5"/>
  </si>
  <si>
    <t>-</t>
    <phoneticPr fontId="5"/>
  </si>
  <si>
    <t>-</t>
    <phoneticPr fontId="5"/>
  </si>
  <si>
    <t>無</t>
  </si>
  <si>
    <t>事前協議を行うなどヒアリングを実施し、コスト削減に努めている。</t>
    <rPh sb="0" eb="2">
      <t>ジゼン</t>
    </rPh>
    <rPh sb="2" eb="4">
      <t>キョウギ</t>
    </rPh>
    <rPh sb="5" eb="6">
      <t>オコナ</t>
    </rPh>
    <rPh sb="15" eb="17">
      <t>ジッシ</t>
    </rPh>
    <rPh sb="22" eb="24">
      <t>サクゲン</t>
    </rPh>
    <rPh sb="25" eb="26">
      <t>ツト</t>
    </rPh>
    <phoneticPr fontId="5"/>
  </si>
  <si>
    <t>‐</t>
  </si>
  <si>
    <t>-</t>
    <phoneticPr fontId="5"/>
  </si>
  <si>
    <t>整備に係る工事費や事務費など真に必要なものに限定されている。</t>
    <rPh sb="0" eb="2">
      <t>セイビ</t>
    </rPh>
    <rPh sb="3" eb="4">
      <t>カカ</t>
    </rPh>
    <rPh sb="5" eb="8">
      <t>コウジヒ</t>
    </rPh>
    <rPh sb="9" eb="12">
      <t>ジムヒ</t>
    </rPh>
    <rPh sb="14" eb="15">
      <t>シン</t>
    </rPh>
    <rPh sb="16" eb="18">
      <t>ヒツヨウ</t>
    </rPh>
    <rPh sb="22" eb="24">
      <t>ゲンテイ</t>
    </rPh>
    <phoneticPr fontId="5"/>
  </si>
  <si>
    <t>耐震化率の向上は達成できている。</t>
    <rPh sb="0" eb="3">
      <t>タイシンカ</t>
    </rPh>
    <rPh sb="3" eb="4">
      <t>リツ</t>
    </rPh>
    <rPh sb="5" eb="7">
      <t>コウジョウ</t>
    </rPh>
    <rPh sb="8" eb="10">
      <t>タッセイ</t>
    </rPh>
    <phoneticPr fontId="5"/>
  </si>
  <si>
    <t>－</t>
    <phoneticPr fontId="5"/>
  </si>
  <si>
    <t>施設整備事業など活動実績はおおむね見込みに見合ったものとなっている。</t>
    <rPh sb="0" eb="2">
      <t>シセツ</t>
    </rPh>
    <rPh sb="2" eb="4">
      <t>セイビ</t>
    </rPh>
    <rPh sb="4" eb="6">
      <t>ジギョウ</t>
    </rPh>
    <rPh sb="8" eb="10">
      <t>カツドウ</t>
    </rPh>
    <rPh sb="10" eb="12">
      <t>ジッセキ</t>
    </rPh>
    <rPh sb="17" eb="19">
      <t>ミコミ</t>
    </rPh>
    <rPh sb="21" eb="23">
      <t>ミア</t>
    </rPh>
    <phoneticPr fontId="5"/>
  </si>
  <si>
    <t>地方改善施設整備事業を通じて、地域住民等の社会的、経済的、文化的改善向上や、生活上の課題、様々な人権課題の速やかな解決等に活用されている。</t>
    <rPh sb="0" eb="2">
      <t>チホウ</t>
    </rPh>
    <rPh sb="2" eb="4">
      <t>カイゼン</t>
    </rPh>
    <rPh sb="4" eb="6">
      <t>シセツ</t>
    </rPh>
    <rPh sb="6" eb="8">
      <t>セイビ</t>
    </rPh>
    <rPh sb="8" eb="10">
      <t>ジギョウ</t>
    </rPh>
    <rPh sb="11" eb="12">
      <t>ツウ</t>
    </rPh>
    <rPh sb="15" eb="17">
      <t>チイキ</t>
    </rPh>
    <rPh sb="17" eb="19">
      <t>ジュウミン</t>
    </rPh>
    <rPh sb="19" eb="20">
      <t>トウ</t>
    </rPh>
    <rPh sb="21" eb="24">
      <t>シャカイテキ</t>
    </rPh>
    <rPh sb="25" eb="28">
      <t>ケイザイテキ</t>
    </rPh>
    <rPh sb="29" eb="32">
      <t>ブンカテキ</t>
    </rPh>
    <rPh sb="32" eb="34">
      <t>カイゼン</t>
    </rPh>
    <rPh sb="34" eb="36">
      <t>コウジョウ</t>
    </rPh>
    <rPh sb="38" eb="40">
      <t>セイカツ</t>
    </rPh>
    <rPh sb="40" eb="41">
      <t>ジョウ</t>
    </rPh>
    <rPh sb="42" eb="44">
      <t>カダイ</t>
    </rPh>
    <rPh sb="45" eb="47">
      <t>サマザマ</t>
    </rPh>
    <rPh sb="48" eb="50">
      <t>ジンケン</t>
    </rPh>
    <rPh sb="50" eb="52">
      <t>カダイ</t>
    </rPh>
    <rPh sb="53" eb="54">
      <t>スミ</t>
    </rPh>
    <rPh sb="57" eb="59">
      <t>カイケツ</t>
    </rPh>
    <rPh sb="59" eb="60">
      <t>トウ</t>
    </rPh>
    <rPh sb="61" eb="63">
      <t>カツヨウ</t>
    </rPh>
    <phoneticPr fontId="5"/>
  </si>
  <si>
    <t>地方改善事業は、隣保館等に係る運営費を補助する事業に対し、地方改善施設整備費補助金は、隣保館及び共同作業場等の施設整備に要するものである。</t>
    <rPh sb="0" eb="2">
      <t>チホウ</t>
    </rPh>
    <rPh sb="2" eb="4">
      <t>カイゼン</t>
    </rPh>
    <rPh sb="4" eb="6">
      <t>ジギョウ</t>
    </rPh>
    <rPh sb="8" eb="10">
      <t>リンポ</t>
    </rPh>
    <rPh sb="10" eb="11">
      <t>カン</t>
    </rPh>
    <rPh sb="11" eb="12">
      <t>トウ</t>
    </rPh>
    <rPh sb="13" eb="14">
      <t>カカ</t>
    </rPh>
    <rPh sb="15" eb="18">
      <t>ウンエイヒ</t>
    </rPh>
    <rPh sb="19" eb="21">
      <t>ホジョ</t>
    </rPh>
    <rPh sb="23" eb="25">
      <t>ジギョウ</t>
    </rPh>
    <rPh sb="26" eb="27">
      <t>タイ</t>
    </rPh>
    <rPh sb="29" eb="31">
      <t>チホウ</t>
    </rPh>
    <rPh sb="31" eb="33">
      <t>カイゼン</t>
    </rPh>
    <rPh sb="33" eb="35">
      <t>シセツ</t>
    </rPh>
    <rPh sb="35" eb="38">
      <t>セイビヒ</t>
    </rPh>
    <rPh sb="38" eb="41">
      <t>ホジョキン</t>
    </rPh>
    <rPh sb="43" eb="45">
      <t>リンポ</t>
    </rPh>
    <rPh sb="45" eb="46">
      <t>カン</t>
    </rPh>
    <rPh sb="46" eb="47">
      <t>オヨ</t>
    </rPh>
    <rPh sb="48" eb="50">
      <t>キョウドウ</t>
    </rPh>
    <rPh sb="50" eb="52">
      <t>サギョウ</t>
    </rPh>
    <rPh sb="52" eb="53">
      <t>ジョウ</t>
    </rPh>
    <rPh sb="53" eb="54">
      <t>トウ</t>
    </rPh>
    <rPh sb="55" eb="57">
      <t>シセツ</t>
    </rPh>
    <rPh sb="57" eb="59">
      <t>セイビ</t>
    </rPh>
    <rPh sb="60" eb="61">
      <t>ヨウ</t>
    </rPh>
    <phoneticPr fontId="5"/>
  </si>
  <si>
    <t>地方改善事業</t>
    <rPh sb="0" eb="2">
      <t>チホウ</t>
    </rPh>
    <rPh sb="2" eb="4">
      <t>カイゼン</t>
    </rPh>
    <rPh sb="4" eb="6">
      <t>ジギョウ</t>
    </rPh>
    <phoneticPr fontId="5"/>
  </si>
  <si>
    <t>400</t>
    <phoneticPr fontId="5"/>
  </si>
  <si>
    <t>348</t>
    <phoneticPr fontId="5"/>
  </si>
  <si>
    <t>715</t>
    <phoneticPr fontId="5"/>
  </si>
  <si>
    <t>731</t>
    <phoneticPr fontId="5"/>
  </si>
  <si>
    <t>699</t>
    <phoneticPr fontId="5"/>
  </si>
  <si>
    <t>（隣保館等施設整備に必要な費用の交付事務）</t>
    <rPh sb="1" eb="3">
      <t>リンポ</t>
    </rPh>
    <rPh sb="3" eb="4">
      <t>カン</t>
    </rPh>
    <rPh sb="4" eb="5">
      <t>トウ</t>
    </rPh>
    <rPh sb="5" eb="7">
      <t>シセツ</t>
    </rPh>
    <rPh sb="7" eb="9">
      <t>セイビ</t>
    </rPh>
    <rPh sb="10" eb="12">
      <t>ヒツヨウ</t>
    </rPh>
    <rPh sb="13" eb="15">
      <t>ヒヨウ</t>
    </rPh>
    <rPh sb="16" eb="18">
      <t>コウフ</t>
    </rPh>
    <rPh sb="18" eb="20">
      <t>ジム</t>
    </rPh>
    <phoneticPr fontId="5"/>
  </si>
  <si>
    <t>（隣保館等施設整備費事務及び共同作業場等整備事務）</t>
    <rPh sb="1" eb="3">
      <t>リンポ</t>
    </rPh>
    <rPh sb="3" eb="4">
      <t>カン</t>
    </rPh>
    <rPh sb="4" eb="5">
      <t>トウ</t>
    </rPh>
    <rPh sb="5" eb="7">
      <t>シセツ</t>
    </rPh>
    <rPh sb="7" eb="10">
      <t>セイビヒ</t>
    </rPh>
    <rPh sb="10" eb="12">
      <t>ジム</t>
    </rPh>
    <rPh sb="12" eb="13">
      <t>オヨ</t>
    </rPh>
    <rPh sb="14" eb="16">
      <t>キョウドウ</t>
    </rPh>
    <rPh sb="16" eb="19">
      <t>サギョウジョウ</t>
    </rPh>
    <rPh sb="19" eb="20">
      <t>トウ</t>
    </rPh>
    <rPh sb="20" eb="22">
      <t>セイビ</t>
    </rPh>
    <rPh sb="22" eb="24">
      <t>ジム</t>
    </rPh>
    <phoneticPr fontId="5"/>
  </si>
  <si>
    <t>（隣保館等の施設整備事務）</t>
    <rPh sb="1" eb="3">
      <t>リンポ</t>
    </rPh>
    <rPh sb="3" eb="4">
      <t>カン</t>
    </rPh>
    <rPh sb="4" eb="5">
      <t>トウ</t>
    </rPh>
    <rPh sb="6" eb="8">
      <t>シセツ</t>
    </rPh>
    <rPh sb="8" eb="10">
      <t>セイビ</t>
    </rPh>
    <rPh sb="10" eb="12">
      <t>ジム</t>
    </rPh>
    <phoneticPr fontId="5"/>
  </si>
  <si>
    <t>隣保館等施設整備費</t>
    <rPh sb="0" eb="3">
      <t>リンポカン</t>
    </rPh>
    <rPh sb="3" eb="4">
      <t>トウ</t>
    </rPh>
    <rPh sb="4" eb="6">
      <t>シセツ</t>
    </rPh>
    <rPh sb="6" eb="9">
      <t>セイビヒ</t>
    </rPh>
    <phoneticPr fontId="5"/>
  </si>
  <si>
    <t>補助金等交付</t>
  </si>
  <si>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</si>
  <si>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</si>
  <si>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</si>
  <si>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</si>
  <si>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</si>
  <si>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</si>
  <si>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</si>
  <si>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</si>
  <si>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</si>
  <si>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</si>
  <si>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</si>
  <si>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982,804,000/73</t>
    <phoneticPr fontId="5"/>
  </si>
  <si>
    <t>地域住民等の社会的、経済的、文化的改善向上を図るとともに、生活上の課題や様々な人権課題の速やかな解決に資することを目的とする事業であり、優先度が高いといえる。</t>
    <rPh sb="0" eb="2">
      <t>チイキ</t>
    </rPh>
    <rPh sb="2" eb="4">
      <t>ジュウミン</t>
    </rPh>
    <rPh sb="4" eb="5">
      <t>トウ</t>
    </rPh>
    <rPh sb="6" eb="9">
      <t>シャカイテキ</t>
    </rPh>
    <rPh sb="10" eb="12">
      <t>ケイザイ</t>
    </rPh>
    <rPh sb="12" eb="13">
      <t>テキ</t>
    </rPh>
    <rPh sb="14" eb="17">
      <t>ブンカテキ</t>
    </rPh>
    <rPh sb="17" eb="19">
      <t>カイゼン</t>
    </rPh>
    <rPh sb="19" eb="21">
      <t>コウジョウ</t>
    </rPh>
    <rPh sb="22" eb="23">
      <t>ハカ</t>
    </rPh>
    <rPh sb="29" eb="32">
      <t>セイカツジョウ</t>
    </rPh>
    <rPh sb="33" eb="35">
      <t>カダイ</t>
    </rPh>
    <rPh sb="36" eb="38">
      <t>サマザマ</t>
    </rPh>
    <rPh sb="39" eb="41">
      <t>ジンケン</t>
    </rPh>
    <rPh sb="41" eb="43">
      <t>カダイ</t>
    </rPh>
    <rPh sb="44" eb="45">
      <t>スミ</t>
    </rPh>
    <rPh sb="48" eb="50">
      <t>カイケツ</t>
    </rPh>
    <rPh sb="51" eb="52">
      <t>シ</t>
    </rPh>
    <rPh sb="57" eb="59">
      <t>モクテキ</t>
    </rPh>
    <rPh sb="62" eb="64">
      <t>ジギョウ</t>
    </rPh>
    <rPh sb="68" eb="71">
      <t>ユウセンド</t>
    </rPh>
    <rPh sb="72" eb="73">
      <t>タカ</t>
    </rPh>
    <phoneticPr fontId="5"/>
  </si>
  <si>
    <t>補助金</t>
    <rPh sb="0" eb="3">
      <t>ホジョキン</t>
    </rPh>
    <phoneticPr fontId="5"/>
  </si>
  <si>
    <t>A.沖縄県</t>
    <rPh sb="2" eb="5">
      <t>オキナワケン</t>
    </rPh>
    <phoneticPr fontId="5"/>
  </si>
  <si>
    <t>整備費補助</t>
    <rPh sb="0" eb="3">
      <t>セイビヒ</t>
    </rPh>
    <rPh sb="3" eb="5">
      <t>ホジョ</t>
    </rPh>
    <phoneticPr fontId="5"/>
  </si>
  <si>
    <t>工事費</t>
    <rPh sb="0" eb="3">
      <t>コウジヒ</t>
    </rPh>
    <phoneticPr fontId="5"/>
  </si>
  <si>
    <t>B.松山市</t>
    <rPh sb="2" eb="5">
      <t>マツヤマシ</t>
    </rPh>
    <phoneticPr fontId="5"/>
  </si>
  <si>
    <t>沖縄県</t>
    <rPh sb="0" eb="3">
      <t>オキナワケン</t>
    </rPh>
    <phoneticPr fontId="5"/>
  </si>
  <si>
    <t>鹿児島県</t>
    <rPh sb="0" eb="4">
      <t>カゴシマケン</t>
    </rPh>
    <phoneticPr fontId="5"/>
  </si>
  <si>
    <t>広島県</t>
    <rPh sb="0" eb="3">
      <t>ヒロシマケン</t>
    </rPh>
    <phoneticPr fontId="5"/>
  </si>
  <si>
    <t>大阪府</t>
    <rPh sb="0" eb="3">
      <t>オオサカフ</t>
    </rPh>
    <phoneticPr fontId="5"/>
  </si>
  <si>
    <t>福岡県</t>
    <rPh sb="0" eb="3">
      <t>フクオカケン</t>
    </rPh>
    <phoneticPr fontId="5"/>
  </si>
  <si>
    <t>京都府</t>
    <rPh sb="0" eb="3">
      <t>キョウトフ</t>
    </rPh>
    <phoneticPr fontId="5"/>
  </si>
  <si>
    <t>和歌山県</t>
    <rPh sb="0" eb="4">
      <t>ワカヤマケン</t>
    </rPh>
    <phoneticPr fontId="5"/>
  </si>
  <si>
    <t>茨城県</t>
    <rPh sb="0" eb="3">
      <t>イバラキケン</t>
    </rPh>
    <phoneticPr fontId="5"/>
  </si>
  <si>
    <t>長崎県</t>
    <rPh sb="0" eb="3">
      <t>ナガサキケン</t>
    </rPh>
    <phoneticPr fontId="5"/>
  </si>
  <si>
    <t>北海道</t>
    <rPh sb="0" eb="3">
      <t>ホッカイドウ</t>
    </rPh>
    <phoneticPr fontId="5"/>
  </si>
  <si>
    <t>松山市</t>
    <rPh sb="0" eb="3">
      <t>マツヤマシ</t>
    </rPh>
    <phoneticPr fontId="5"/>
  </si>
  <si>
    <t>姫路市</t>
    <rPh sb="0" eb="3">
      <t>ヒメジシ</t>
    </rPh>
    <phoneticPr fontId="5"/>
  </si>
  <si>
    <t>倉敷市</t>
    <rPh sb="0" eb="3">
      <t>クラシキシ</t>
    </rPh>
    <phoneticPr fontId="5"/>
  </si>
  <si>
    <t>北九州市</t>
    <rPh sb="0" eb="4">
      <t>キタキュウシュウシ</t>
    </rPh>
    <phoneticPr fontId="5"/>
  </si>
  <si>
    <t>福岡市</t>
    <rPh sb="0" eb="3">
      <t>フクオカシ</t>
    </rPh>
    <phoneticPr fontId="5"/>
  </si>
  <si>
    <t>高崎市</t>
    <rPh sb="0" eb="3">
      <t>タカサキシ</t>
    </rPh>
    <phoneticPr fontId="5"/>
  </si>
  <si>
    <t>西宮市</t>
    <rPh sb="0" eb="3">
      <t>ニシノミヤシ</t>
    </rPh>
    <phoneticPr fontId="5"/>
  </si>
  <si>
    <t>尾道市</t>
    <rPh sb="0" eb="3">
      <t>オノミチシ</t>
    </rPh>
    <phoneticPr fontId="5"/>
  </si>
  <si>
    <t>名護市</t>
    <rPh sb="0" eb="3">
      <t>ナゴシ</t>
    </rPh>
    <phoneticPr fontId="5"/>
  </si>
  <si>
    <t>宮古島市</t>
    <rPh sb="0" eb="3">
      <t>ミヤコジマ</t>
    </rPh>
    <rPh sb="3" eb="4">
      <t>シ</t>
    </rPh>
    <phoneticPr fontId="5"/>
  </si>
  <si>
    <t>島本町</t>
    <rPh sb="0" eb="3">
      <t>シマモトチョウ</t>
    </rPh>
    <phoneticPr fontId="5"/>
  </si>
  <si>
    <t>国頭村</t>
    <rPh sb="0" eb="1">
      <t>クニ</t>
    </rPh>
    <rPh sb="1" eb="2">
      <t>アタマ</t>
    </rPh>
    <rPh sb="2" eb="3">
      <t>ムラ</t>
    </rPh>
    <phoneticPr fontId="5"/>
  </si>
  <si>
    <t>茨木市</t>
    <rPh sb="0" eb="3">
      <t>イバラキシ</t>
    </rPh>
    <phoneticPr fontId="5"/>
  </si>
  <si>
    <t>守谷市</t>
    <rPh sb="0" eb="3">
      <t>モリヤシ</t>
    </rPh>
    <phoneticPr fontId="5"/>
  </si>
  <si>
    <t>姶良市</t>
    <rPh sb="0" eb="3">
      <t>アイラシ</t>
    </rPh>
    <phoneticPr fontId="5"/>
  </si>
  <si>
    <t>竹富町</t>
    <rPh sb="0" eb="3">
      <t>タケトミチョウ</t>
    </rPh>
    <phoneticPr fontId="5"/>
  </si>
  <si>
    <t>豊見城市</t>
    <rPh sb="0" eb="3">
      <t>トミグスク</t>
    </rPh>
    <rPh sb="3" eb="4">
      <t>シ</t>
    </rPh>
    <phoneticPr fontId="5"/>
  </si>
  <si>
    <t>竹垣　守</t>
    <rPh sb="0" eb="2">
      <t>タケガキ</t>
    </rPh>
    <rPh sb="3" eb="4">
      <t>マモル</t>
    </rPh>
    <phoneticPr fontId="5"/>
  </si>
  <si>
    <t>568,216,000/54</t>
    <phoneticPr fontId="5"/>
  </si>
  <si>
    <t>国は、社会福祉の推進や様々な人権課題の解決のための取組について、特定の地方自治体のみに過度の負担を追わせるのではなく、責任の一端を担うことが必要である。</t>
    <rPh sb="0" eb="1">
      <t>クニ</t>
    </rPh>
    <rPh sb="32" eb="34">
      <t>トクテイ</t>
    </rPh>
    <rPh sb="35" eb="37">
      <t>チホウ</t>
    </rPh>
    <rPh sb="37" eb="40">
      <t>ジチタイ</t>
    </rPh>
    <rPh sb="43" eb="45">
      <t>カド</t>
    </rPh>
    <rPh sb="46" eb="48">
      <t>フタン</t>
    </rPh>
    <rPh sb="49" eb="50">
      <t>オ</t>
    </rPh>
    <rPh sb="59" eb="61">
      <t>セキニン</t>
    </rPh>
    <rPh sb="62" eb="64">
      <t>イッタン</t>
    </rPh>
    <rPh sb="65" eb="66">
      <t>ニナ</t>
    </rPh>
    <rPh sb="70" eb="72">
      <t>ヒツヨウ</t>
    </rPh>
    <phoneticPr fontId="5"/>
  </si>
  <si>
    <t>都道府県、政令市、中核市、その他市町村毎に負担割合を定めており妥当である。</t>
    <rPh sb="0" eb="4">
      <t>トドウフケン</t>
    </rPh>
    <rPh sb="5" eb="8">
      <t>セイレイシ</t>
    </rPh>
    <rPh sb="9" eb="12">
      <t>チュウカクシ</t>
    </rPh>
    <rPh sb="15" eb="16">
      <t>タ</t>
    </rPh>
    <rPh sb="16" eb="19">
      <t>シチョウソン</t>
    </rPh>
    <rPh sb="19" eb="20">
      <t>ゴト</t>
    </rPh>
    <rPh sb="21" eb="23">
      <t>フタン</t>
    </rPh>
    <rPh sb="23" eb="25">
      <t>ワリアイ</t>
    </rPh>
    <rPh sb="26" eb="27">
      <t>サダ</t>
    </rPh>
    <rPh sb="31" eb="33">
      <t>ダトウ</t>
    </rPh>
    <phoneticPr fontId="5"/>
  </si>
  <si>
    <t>％</t>
    <phoneticPr fontId="5"/>
  </si>
  <si>
    <t>福祉・介護人材の養成確保を推進すること等により、福祉サービスの質の向上を図ること（Ⅷ－２）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</si>
  <si>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福祉・介護人材の養成確保を推進すること等により、福祉サービスの質の向上を図ること（Ⅷ－２－１）</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phoneticPr fontId="5"/>
  </si>
  <si>
    <t>活動実績については、地方改善事業費（隣保館運営費等）補助金交付要綱に基づき、翌年度に提出される事業実績報告を確認することにより、適正な執行に努めているところであるが、直近年度は整備計画の変更等により、執行率が前年度を下回った。</t>
    <rPh sb="0" eb="2">
      <t>カツドウ</t>
    </rPh>
    <rPh sb="2" eb="4">
      <t>ジッセキ</t>
    </rPh>
    <rPh sb="10" eb="14">
      <t>チホウカイゼン</t>
    </rPh>
    <rPh sb="14" eb="16">
      <t>ジギョウ</t>
    </rPh>
    <rPh sb="16" eb="17">
      <t>ヒ</t>
    </rPh>
    <rPh sb="18" eb="20">
      <t>リンポ</t>
    </rPh>
    <rPh sb="20" eb="21">
      <t>カン</t>
    </rPh>
    <rPh sb="21" eb="24">
      <t>ウンエイヒ</t>
    </rPh>
    <rPh sb="24" eb="25">
      <t>トウ</t>
    </rPh>
    <rPh sb="26" eb="29">
      <t>ホジョキン</t>
    </rPh>
    <rPh sb="29" eb="31">
      <t>コウフ</t>
    </rPh>
    <rPh sb="31" eb="33">
      <t>ヨウコウ</t>
    </rPh>
    <rPh sb="34" eb="35">
      <t>モト</t>
    </rPh>
    <rPh sb="38" eb="41">
      <t>ヨクネンド</t>
    </rPh>
    <rPh sb="42" eb="44">
      <t>テイシュツ</t>
    </rPh>
    <rPh sb="47" eb="49">
      <t>ジギョウ</t>
    </rPh>
    <rPh sb="49" eb="51">
      <t>ジッセキ</t>
    </rPh>
    <rPh sb="51" eb="53">
      <t>ホウコク</t>
    </rPh>
    <rPh sb="54" eb="56">
      <t>カクニン</t>
    </rPh>
    <rPh sb="64" eb="66">
      <t>テキセイ</t>
    </rPh>
    <rPh sb="67" eb="69">
      <t>シッコウ</t>
    </rPh>
    <rPh sb="70" eb="71">
      <t>ツト</t>
    </rPh>
    <rPh sb="83" eb="85">
      <t>チョッキン</t>
    </rPh>
    <rPh sb="85" eb="87">
      <t>ネンド</t>
    </rPh>
    <rPh sb="88" eb="90">
      <t>セイビ</t>
    </rPh>
    <rPh sb="90" eb="92">
      <t>ケイカク</t>
    </rPh>
    <rPh sb="93" eb="95">
      <t>ヘンコウ</t>
    </rPh>
    <rPh sb="95" eb="96">
      <t>トウ</t>
    </rPh>
    <rPh sb="100" eb="103">
      <t>シッコウリツ</t>
    </rPh>
    <rPh sb="104" eb="107">
      <t>ゼンネンド</t>
    </rPh>
    <rPh sb="108" eb="110">
      <t>シタマワ</t>
    </rPh>
    <phoneticPr fontId="5"/>
  </si>
  <si>
    <t>今後とも、整備需要が高いことが見込まれることを踏まえ、自治体と連携し、地域住民の生活の改善や人権意識の向上を目指して、引き続き必要な予算の確保に努めるとともに、効率的な執行に努める。</t>
    <rPh sb="0" eb="2">
      <t>コンゴ</t>
    </rPh>
    <rPh sb="5" eb="7">
      <t>セイビ</t>
    </rPh>
    <rPh sb="7" eb="9">
      <t>ジュヨウ</t>
    </rPh>
    <rPh sb="10" eb="11">
      <t>タカ</t>
    </rPh>
    <rPh sb="15" eb="17">
      <t>ミコ</t>
    </rPh>
    <rPh sb="23" eb="24">
      <t>フ</t>
    </rPh>
    <rPh sb="27" eb="30">
      <t>ジチタイ</t>
    </rPh>
    <rPh sb="31" eb="33">
      <t>レンケイ</t>
    </rPh>
    <rPh sb="35" eb="37">
      <t>チイキ</t>
    </rPh>
    <rPh sb="37" eb="39">
      <t>ジュウミン</t>
    </rPh>
    <rPh sb="40" eb="42">
      <t>セイカツ</t>
    </rPh>
    <rPh sb="43" eb="45">
      <t>カイゼン</t>
    </rPh>
    <rPh sb="46" eb="48">
      <t>ジンケン</t>
    </rPh>
    <rPh sb="48" eb="50">
      <t>イシキ</t>
    </rPh>
    <rPh sb="51" eb="53">
      <t>コウジョウ</t>
    </rPh>
    <rPh sb="54" eb="56">
      <t>メザ</t>
    </rPh>
    <rPh sb="59" eb="60">
      <t>ヒ</t>
    </rPh>
    <rPh sb="61" eb="62">
      <t>ツヅ</t>
    </rPh>
    <rPh sb="63" eb="65">
      <t>ヒツヨウ</t>
    </rPh>
    <rPh sb="66" eb="68">
      <t>ヨサン</t>
    </rPh>
    <rPh sb="69" eb="71">
      <t>カクホ</t>
    </rPh>
    <rPh sb="72" eb="73">
      <t>ツト</t>
    </rPh>
    <rPh sb="80" eb="82">
      <t>コウリツ</t>
    </rPh>
    <rPh sb="82" eb="83">
      <t>テキ</t>
    </rPh>
    <rPh sb="84" eb="86">
      <t>シッコウ</t>
    </rPh>
    <rPh sb="87" eb="88">
      <t>ツト</t>
    </rPh>
    <phoneticPr fontId="5"/>
  </si>
  <si>
    <t>整備計画年度の変更等により、直近年度は執行率が前年度を下回った。</t>
    <rPh sb="0" eb="2">
      <t>セイビ</t>
    </rPh>
    <rPh sb="2" eb="4">
      <t>ケイカク</t>
    </rPh>
    <rPh sb="4" eb="6">
      <t>ネンド</t>
    </rPh>
    <rPh sb="7" eb="9">
      <t>ヘンコウ</t>
    </rPh>
    <rPh sb="9" eb="10">
      <t>トウ</t>
    </rPh>
    <rPh sb="14" eb="16">
      <t>チョッキン</t>
    </rPh>
    <rPh sb="16" eb="18">
      <t>ネンド</t>
    </rPh>
    <rPh sb="19" eb="22">
      <t>シッコウリツ</t>
    </rPh>
    <rPh sb="23" eb="26">
      <t>ゼンネンド</t>
    </rPh>
    <rPh sb="27" eb="29">
      <t>シタマワ</t>
    </rPh>
    <phoneticPr fontId="5"/>
  </si>
  <si>
    <t>C.尾道市</t>
    <rPh sb="2" eb="4">
      <t>オノミチ</t>
    </rPh>
    <rPh sb="4" eb="5">
      <t>シ</t>
    </rPh>
    <phoneticPr fontId="5"/>
  </si>
  <si>
    <t>※　その他28年度から29年度への地方繰越分については、別途集計中</t>
    <rPh sb="4" eb="5">
      <t>タ</t>
    </rPh>
    <rPh sb="7" eb="9">
      <t>ネンド</t>
    </rPh>
    <rPh sb="13" eb="15">
      <t>ネンド</t>
    </rPh>
    <rPh sb="17" eb="19">
      <t>チホウ</t>
    </rPh>
    <rPh sb="19" eb="22">
      <t>クリコシブン</t>
    </rPh>
    <rPh sb="28" eb="30">
      <t>ベット</t>
    </rPh>
    <rPh sb="30" eb="33">
      <t>シュウケイチュウ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</si>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</sst>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14248</xdr:colOff>
      <xdr:row>742</xdr:row>
      <xdr:rowOff>68036</xdr:rowOff>
    </xdr:from>
    <xdr:to>
      <xdr:col>31</xdr:col>
      <xdr:colOff>180736</xdr:colOff>
      <xdr:row>743</xdr:row>
      <xdr:rowOff>240928</xdr:rowOff>
    </xdr:to>
    <xdr:sp macro="" textlink="">
      <xdr:nvSpPr>
        <xdr:cNvPr id="2" name="正方形/長方形 1"/>
        <xdr:cNvSpPr/>
      </xdr:nvSpPr>
      <xdr:spPr>
        <a:xfrm>
          <a:off x="4014748" y="40273061"/>
          <a:ext cx="2166738" cy="525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　５６８百万円</a:t>
          </a:r>
          <a:endParaRPr kumimoji="1" lang="en-US" altLang="ja-JP" sz="1100"/>
        </a:p>
      </xdr:txBody>
    </xdr:sp>
    <xdr:clientData/>
  </xdr:twoCellAnchor>
  <xdr:twoCellAnchor>
    <xdr:from>
      <xdr:col>11</xdr:col>
      <xdr:colOff>178283</xdr:colOff>
      <xdr:row>745</xdr:row>
      <xdr:rowOff>268553</xdr:rowOff>
    </xdr:from>
    <xdr:to>
      <xdr:col>22</xdr:col>
      <xdr:colOff>84634</xdr:colOff>
      <xdr:row>746</xdr:row>
      <xdr:rowOff>329387</xdr:rowOff>
    </xdr:to>
    <xdr:sp macro="" textlink="">
      <xdr:nvSpPr>
        <xdr:cNvPr id="3" name="正方形/長方形 2"/>
        <xdr:cNvSpPr/>
      </xdr:nvSpPr>
      <xdr:spPr>
        <a:xfrm>
          <a:off x="2178533" y="41530853"/>
          <a:ext cx="2106626" cy="413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都道府県（１４）　４１４百万円</a:t>
          </a:r>
          <a:endParaRPr kumimoji="1" lang="en-US" altLang="ja-JP" sz="1100"/>
        </a:p>
      </xdr:txBody>
    </xdr:sp>
    <xdr:clientData/>
  </xdr:twoCellAnchor>
  <xdr:twoCellAnchor>
    <xdr:from>
      <xdr:col>11</xdr:col>
      <xdr:colOff>176893</xdr:colOff>
      <xdr:row>750</xdr:row>
      <xdr:rowOff>228395</xdr:rowOff>
    </xdr:from>
    <xdr:to>
      <xdr:col>22</xdr:col>
      <xdr:colOff>79365</xdr:colOff>
      <xdr:row>751</xdr:row>
      <xdr:rowOff>289226</xdr:rowOff>
    </xdr:to>
    <xdr:sp macro="" textlink="">
      <xdr:nvSpPr>
        <xdr:cNvPr id="4" name="正方形/長方形 3"/>
        <xdr:cNvSpPr/>
      </xdr:nvSpPr>
      <xdr:spPr>
        <a:xfrm>
          <a:off x="2177143" y="43252820"/>
          <a:ext cx="2102747" cy="4132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市町村（３９）　４４１百万円</a:t>
          </a:r>
          <a:endParaRPr kumimoji="1" lang="en-US" altLang="ja-JP" sz="1100"/>
        </a:p>
      </xdr:txBody>
    </xdr:sp>
    <xdr:clientData/>
  </xdr:twoCellAnchor>
  <xdr:twoCellAnchor>
    <xdr:from>
      <xdr:col>31</xdr:col>
      <xdr:colOff>120063</xdr:colOff>
      <xdr:row>745</xdr:row>
      <xdr:rowOff>282604</xdr:rowOff>
    </xdr:from>
    <xdr:to>
      <xdr:col>42</xdr:col>
      <xdr:colOff>24701</xdr:colOff>
      <xdr:row>746</xdr:row>
      <xdr:rowOff>337486</xdr:rowOff>
    </xdr:to>
    <xdr:sp macro="" textlink="">
      <xdr:nvSpPr>
        <xdr:cNvPr id="5" name="正方形/長方形 4"/>
        <xdr:cNvSpPr/>
      </xdr:nvSpPr>
      <xdr:spPr>
        <a:xfrm>
          <a:off x="6120813" y="41544904"/>
          <a:ext cx="2104913" cy="4073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市町村（７）　１５４百万円</a:t>
          </a:r>
          <a:endParaRPr kumimoji="1" lang="en-US" altLang="ja-JP" sz="1100"/>
        </a:p>
      </xdr:txBody>
    </xdr:sp>
    <xdr:clientData/>
  </xdr:twoCellAnchor>
  <xdr:twoCellAnchor>
    <xdr:from>
      <xdr:col>26</xdr:col>
      <xdr:colOff>99810</xdr:colOff>
      <xdr:row>743</xdr:row>
      <xdr:rowOff>240928</xdr:rowOff>
    </xdr:from>
    <xdr:to>
      <xdr:col>26</xdr:col>
      <xdr:colOff>105027</xdr:colOff>
      <xdr:row>744</xdr:row>
      <xdr:rowOff>223317</xdr:rowOff>
    </xdr:to>
    <xdr:cxnSp macro="">
      <xdr:nvCxnSpPr>
        <xdr:cNvPr id="6" name="直線コネクタ 5"/>
        <xdr:cNvCxnSpPr>
          <a:stCxn id="2" idx="2"/>
        </xdr:cNvCxnSpPr>
      </xdr:nvCxnSpPr>
      <xdr:spPr>
        <a:xfrm>
          <a:off x="5100435" y="40798378"/>
          <a:ext cx="5217" cy="33481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16899</xdr:colOff>
      <xdr:row>744</xdr:row>
      <xdr:rowOff>223317</xdr:rowOff>
    </xdr:from>
    <xdr:to>
      <xdr:col>36</xdr:col>
      <xdr:colOff>157523</xdr:colOff>
      <xdr:row>744</xdr:row>
      <xdr:rowOff>223317</xdr:rowOff>
    </xdr:to>
    <xdr:cxnSp macro="">
      <xdr:nvCxnSpPr>
        <xdr:cNvPr id="7" name="直線コネクタ 6"/>
        <xdr:cNvCxnSpPr/>
      </xdr:nvCxnSpPr>
      <xdr:spPr>
        <a:xfrm>
          <a:off x="3217299" y="41133192"/>
          <a:ext cx="394109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29406</xdr:colOff>
      <xdr:row>744</xdr:row>
      <xdr:rowOff>229270</xdr:rowOff>
    </xdr:from>
    <xdr:to>
      <xdr:col>17</xdr:col>
      <xdr:colOff>30858</xdr:colOff>
      <xdr:row>745</xdr:row>
      <xdr:rowOff>268553</xdr:rowOff>
    </xdr:to>
    <xdr:cxnSp macro="">
      <xdr:nvCxnSpPr>
        <xdr:cNvPr id="8" name="直線矢印コネクタ 7"/>
        <xdr:cNvCxnSpPr>
          <a:endCxn id="3" idx="0"/>
        </xdr:cNvCxnSpPr>
      </xdr:nvCxnSpPr>
      <xdr:spPr>
        <a:xfrm flipH="1">
          <a:off x="3229806" y="41139145"/>
          <a:ext cx="1452" cy="391708"/>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24905</xdr:colOff>
      <xdr:row>748</xdr:row>
      <xdr:rowOff>19109</xdr:rowOff>
    </xdr:from>
    <xdr:to>
      <xdr:col>17</xdr:col>
      <xdr:colOff>26076</xdr:colOff>
      <xdr:row>750</xdr:row>
      <xdr:rowOff>228395</xdr:rowOff>
    </xdr:to>
    <xdr:cxnSp macro="">
      <xdr:nvCxnSpPr>
        <xdr:cNvPr id="9" name="直線矢印コネクタ 8"/>
        <xdr:cNvCxnSpPr>
          <a:endCxn id="4" idx="0"/>
        </xdr:cNvCxnSpPr>
      </xdr:nvCxnSpPr>
      <xdr:spPr>
        <a:xfrm>
          <a:off x="3225305" y="42338684"/>
          <a:ext cx="1171" cy="91413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140944</xdr:colOff>
      <xdr:row>744</xdr:row>
      <xdr:rowOff>218386</xdr:rowOff>
    </xdr:from>
    <xdr:to>
      <xdr:col>36</xdr:col>
      <xdr:colOff>142396</xdr:colOff>
      <xdr:row>745</xdr:row>
      <xdr:rowOff>257669</xdr:rowOff>
    </xdr:to>
    <xdr:cxnSp macro="">
      <xdr:nvCxnSpPr>
        <xdr:cNvPr id="10" name="直線矢印コネクタ 9"/>
        <xdr:cNvCxnSpPr/>
      </xdr:nvCxnSpPr>
      <xdr:spPr>
        <a:xfrm flipH="1">
          <a:off x="7141819" y="41128261"/>
          <a:ext cx="1452" cy="391708"/>
        </a:xfrm>
        <a:prstGeom prst="straightConnector1">
          <a:avLst/>
        </a:prstGeom>
        <a:ln w="1270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744</xdr:row>
      <xdr:rowOff>279400</xdr:rowOff>
    </xdr:from>
    <xdr:to>
      <xdr:col>16</xdr:col>
      <xdr:colOff>193488</xdr:colOff>
      <xdr:row>745</xdr:row>
      <xdr:rowOff>207680</xdr:rowOff>
    </xdr:to>
    <xdr:sp macro="" textlink="">
      <xdr:nvSpPr>
        <xdr:cNvPr id="11" name="テキスト ボックス 10"/>
        <xdr:cNvSpPr txBox="1"/>
      </xdr:nvSpPr>
      <xdr:spPr>
        <a:xfrm>
          <a:off x="1714500" y="41189275"/>
          <a:ext cx="1479363"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28</xdr:col>
      <xdr:colOff>165100</xdr:colOff>
      <xdr:row>744</xdr:row>
      <xdr:rowOff>266700</xdr:rowOff>
    </xdr:from>
    <xdr:to>
      <xdr:col>36</xdr:col>
      <xdr:colOff>41088</xdr:colOff>
      <xdr:row>745</xdr:row>
      <xdr:rowOff>194980</xdr:rowOff>
    </xdr:to>
    <xdr:sp macro="" textlink="">
      <xdr:nvSpPr>
        <xdr:cNvPr id="12" name="テキスト ボックス 11"/>
        <xdr:cNvSpPr txBox="1"/>
      </xdr:nvSpPr>
      <xdr:spPr>
        <a:xfrm>
          <a:off x="5565775" y="41176575"/>
          <a:ext cx="1476188"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9</xdr:col>
      <xdr:colOff>114300</xdr:colOff>
      <xdr:row>749</xdr:row>
      <xdr:rowOff>215900</xdr:rowOff>
    </xdr:from>
    <xdr:to>
      <xdr:col>16</xdr:col>
      <xdr:colOff>193488</xdr:colOff>
      <xdr:row>750</xdr:row>
      <xdr:rowOff>144180</xdr:rowOff>
    </xdr:to>
    <xdr:sp macro="" textlink="">
      <xdr:nvSpPr>
        <xdr:cNvPr id="13" name="テキスト ボックス 12"/>
        <xdr:cNvSpPr txBox="1"/>
      </xdr:nvSpPr>
      <xdr:spPr>
        <a:xfrm>
          <a:off x="1714500" y="42887900"/>
          <a:ext cx="1479363" cy="2807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twoCellAnchor>
  <xdr:twoCellAnchor>
    <xdr:from>
      <xdr:col>34</xdr:col>
      <xdr:colOff>31750</xdr:colOff>
      <xdr:row>30</xdr:row>
      <xdr:rowOff>232834</xdr:rowOff>
    </xdr:from>
    <xdr:to>
      <xdr:col>38</xdr:col>
      <xdr:colOff>46565</xdr:colOff>
      <xdr:row>32</xdr:row>
      <xdr:rowOff>31752</xdr:rowOff>
    </xdr:to>
    <xdr:sp macro="" textlink="">
      <xdr:nvSpPr>
        <xdr:cNvPr id="14" name="正方形/長方形 13"/>
        <xdr:cNvSpPr/>
      </xdr:nvSpPr>
      <xdr:spPr>
        <a:xfrm>
          <a:off x="6868583" y="12435417"/>
          <a:ext cx="819149" cy="3386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52917</xdr:colOff>
      <xdr:row>31</xdr:row>
      <xdr:rowOff>21167</xdr:rowOff>
    </xdr:from>
    <xdr:ext cx="677333" cy="275717"/>
    <xdr:sp macro="" textlink="">
      <xdr:nvSpPr>
        <xdr:cNvPr id="17" name="テキスト ボックス 16"/>
        <xdr:cNvSpPr txBox="1"/>
      </xdr:nvSpPr>
      <xdr:spPr>
        <a:xfrm>
          <a:off x="7694084" y="12467167"/>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46</xdr:col>
      <xdr:colOff>158750</xdr:colOff>
      <xdr:row>32</xdr:row>
      <xdr:rowOff>21167</xdr:rowOff>
    </xdr:from>
    <xdr:ext cx="677333" cy="275717"/>
    <xdr:sp macro="" textlink="">
      <xdr:nvSpPr>
        <xdr:cNvPr id="18" name="テキスト ボックス 17"/>
        <xdr:cNvSpPr txBox="1"/>
      </xdr:nvSpPr>
      <xdr:spPr>
        <a:xfrm>
          <a:off x="9408583" y="127635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32</xdr:col>
      <xdr:colOff>52916</xdr:colOff>
      <xdr:row>742</xdr:row>
      <xdr:rowOff>21164</xdr:rowOff>
    </xdr:from>
    <xdr:to>
      <xdr:col>49</xdr:col>
      <xdr:colOff>31750</xdr:colOff>
      <xdr:row>743</xdr:row>
      <xdr:rowOff>211665</xdr:rowOff>
    </xdr:to>
    <xdr:sp macro="" textlink="">
      <xdr:nvSpPr>
        <xdr:cNvPr id="19" name="正方形/長方形 18"/>
        <xdr:cNvSpPr/>
      </xdr:nvSpPr>
      <xdr:spPr>
        <a:xfrm>
          <a:off x="6487583" y="42904831"/>
          <a:ext cx="3397250" cy="5397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以下、支出先の執行実績を集計中のため、交付決定ベースで記載 </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P1113" sqref="AP1113:AX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699</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647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5.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85.5"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636</v>
      </c>
      <c r="Q13" s="657"/>
      <c r="R13" s="657"/>
      <c r="S13" s="657"/>
      <c r="T13" s="657"/>
      <c r="U13" s="657"/>
      <c r="V13" s="658"/>
      <c r="W13" s="656">
        <v>500</v>
      </c>
      <c r="X13" s="657"/>
      <c r="Y13" s="657"/>
      <c r="Z13" s="657"/>
      <c r="AA13" s="657"/>
      <c r="AB13" s="657"/>
      <c r="AC13" s="658"/>
      <c r="AD13" s="656">
        <v>450</v>
      </c>
      <c r="AE13" s="657"/>
      <c r="AF13" s="657"/>
      <c r="AG13" s="657"/>
      <c r="AH13" s="657"/>
      <c r="AI13" s="657"/>
      <c r="AJ13" s="658"/>
      <c r="AK13" s="656">
        <v>450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v>1000</v>
      </c>
      <c r="X14" s="657"/>
      <c r="Y14" s="657"/>
      <c r="Z14" s="657"/>
      <c r="AA14" s="657"/>
      <c r="AB14" s="657"/>
      <c r="AC14" s="658"/>
      <c r="AD14" s="656" t="s">
        <v>607</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763</v>
      </c>
      <c r="Q15" s="657"/>
      <c r="R15" s="657"/>
      <c r="S15" s="657"/>
      <c r="T15" s="657"/>
      <c r="U15" s="657"/>
      <c r="V15" s="658"/>
      <c r="W15" s="656">
        <v>244</v>
      </c>
      <c r="X15" s="657"/>
      <c r="Y15" s="657"/>
      <c r="Z15" s="657"/>
      <c r="AA15" s="657"/>
      <c r="AB15" s="657"/>
      <c r="AC15" s="658"/>
      <c r="AD15" s="656">
        <v>1181</v>
      </c>
      <c r="AE15" s="657"/>
      <c r="AF15" s="657"/>
      <c r="AG15" s="657"/>
      <c r="AH15" s="657"/>
      <c r="AI15" s="657"/>
      <c r="AJ15" s="658"/>
      <c r="AK15" s="656">
        <v>291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-244</v>
      </c>
      <c r="Q16" s="657"/>
      <c r="R16" s="657"/>
      <c r="S16" s="657"/>
      <c r="T16" s="657"/>
      <c r="U16" s="657"/>
      <c r="V16" s="658"/>
      <c r="W16" s="656">
        <v>-1181</v>
      </c>
      <c r="X16" s="657"/>
      <c r="Y16" s="657"/>
      <c r="Z16" s="657"/>
      <c r="AA16" s="657"/>
      <c r="AB16" s="657"/>
      <c r="AC16" s="658"/>
      <c r="AD16" s="656">
        <v>-291</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558</v>
      </c>
      <c r="X17" s="657"/>
      <c r="Y17" s="657"/>
      <c r="Z17" s="657"/>
      <c r="AA17" s="657"/>
      <c r="AB17" s="657"/>
      <c r="AC17" s="658"/>
      <c r="AD17" s="656" t="s">
        <v>559</v>
      </c>
      <c r="AE17" s="657"/>
      <c r="AF17" s="657"/>
      <c r="AG17" s="657"/>
      <c r="AH17" s="657"/>
      <c r="AI17" s="657"/>
      <c r="AJ17" s="658"/>
      <c r="AK17" s="656" t="s">
        <v>560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1155</v>
      </c>
      <c r="Q18" s="879"/>
      <c r="R18" s="879"/>
      <c r="S18" s="879"/>
      <c r="T18" s="879"/>
      <c r="U18" s="879"/>
      <c r="V18" s="880"/>
      <c r="W18" s="878">
        <f>SUM(W13:AC17)</f>
        <v>563</v>
      </c>
      <c r="X18" s="879"/>
      <c r="Y18" s="879"/>
      <c r="Z18" s="879"/>
      <c r="AA18" s="879"/>
      <c r="AB18" s="879"/>
      <c r="AC18" s="880"/>
      <c r="AD18" s="878">
        <f>SUM(AD13:AJ17)</f>
        <v>1340</v>
      </c>
      <c r="AE18" s="879"/>
      <c r="AF18" s="879"/>
      <c r="AG18" s="879"/>
      <c r="AH18" s="879"/>
      <c r="AI18" s="879"/>
      <c r="AJ18" s="880"/>
      <c r="AK18" s="878">
        <f>SUM(AK13:AQ17)</f>
        <v>741</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1048</v>
      </c>
      <c r="Q19" s="657"/>
      <c r="R19" s="657"/>
      <c r="S19" s="657"/>
      <c r="T19" s="657"/>
      <c r="U19" s="657"/>
      <c r="V19" s="658"/>
      <c r="W19" s="656">
        <v>492</v>
      </c>
      <c r="X19" s="657"/>
      <c r="Y19" s="657"/>
      <c r="Z19" s="657"/>
      <c r="AA19" s="657"/>
      <c r="AB19" s="657"/>
      <c r="AC19" s="658"/>
      <c r="AD19" s="656">
        <v>872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0.90735930735930737</v>
      </c>
      <c r="Q20" s="311"/>
      <c r="R20" s="311"/>
      <c r="S20" s="311"/>
      <c r="T20" s="311"/>
      <c r="U20" s="311"/>
      <c r="V20" s="311"/>
      <c r="W20" s="311">
        <f t="shared" ref="W20" si="0">IF(W18=0, "-", SUM(W19)/W18)</f>
        <v>0.87388987566607457</v>
      </c>
      <c r="X20" s="311"/>
      <c r="Y20" s="311"/>
      <c r="Z20" s="311"/>
      <c r="AA20" s="311"/>
      <c r="AB20" s="311"/>
      <c r="AC20" s="311"/>
      <c r="AD20" s="311">
        <f t="shared" ref="AD20" si="1">IF(AD18=0, "-", SUM(AD19)/AD18)</f>
        <v>0.65074626865671636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496</v>
      </c>
      <c r="H21" s="310"/>
      <c r="I21" s="310"/>
      <c r="J21" s="310"/>
      <c r="K21" s="310"/>
      <c r="L21" s="310"/>
      <c r="M21" s="310"/>
      <c r="N21" s="310"/>
      <c r="O21" s="310"/>
      <c r="P21" s="311">
        <f>IF(P19=0, "-", SUM(P19)/SUM(P13,P14))</f>
        <v>1.6477987421383649</v>
      </c>
      <c r="Q21" s="311"/>
      <c r="R21" s="311"/>
      <c r="S21" s="311"/>
      <c r="T21" s="311"/>
      <c r="U21" s="311"/>
      <c r="V21" s="311"/>
      <c r="W21" s="311">
        <f t="shared" ref="W21" si="2">IF(W19=0, "-", SUM(W19)/SUM(W13,W14))</f>
        <v>0.32800000000000001</v>
      </c>
      <c r="X21" s="311"/>
      <c r="Y21" s="311"/>
      <c r="Z21" s="311"/>
      <c r="AA21" s="311"/>
      <c r="AB21" s="311"/>
      <c r="AC21" s="311"/>
      <c r="AD21" s="311">
        <f t="shared" ref="AD21" si="3">IF(AD19=0, "-", SUM(AD19)/SUM(AD13,AD14))</f>
        <v>1.9377777777777778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551</v>
      </c>
      <c r="H23" s="952"/>
      <c r="I23" s="952"/>
      <c r="J23" s="952"/>
      <c r="K23" s="952"/>
      <c r="L23" s="952"/>
      <c r="M23" s="952"/>
      <c r="N23" s="952"/>
      <c r="O23" s="953"/>
      <c r="P23" s="918">
        <v>450</v>
      </c>
      <c r="Q23" s="919"/>
      <c r="R23" s="919"/>
      <c r="S23" s="919"/>
      <c r="T23" s="919"/>
      <c r="U23" s="919"/>
      <c r="V23" s="936"/>
      <c r="W23" s="918" t="s">
        <v>608</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450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471</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860" t="s">
        <v>564</v>
      </c>
      <c r="AC32" s="860"/>
      <c r="AD32" s="860"/>
      <c r="AE32" s="211">
        <v>66</v>
      </c>
      <c r="AF32" s="212"/>
      <c r="AG32" s="212"/>
      <c r="AH32" s="212"/>
      <c r="AI32" s="211">
        <v>66</v>
      </c>
      <c r="AJ32" s="212"/>
      <c r="AK32" s="212"/>
      <c r="AL32" s="212"/>
      <c r="AM32" s="211"/>
      <c r="AN32" s="212"/>
      <c r="AO32" s="212"/>
      <c r="AP32" s="212"/>
      <c r="AQ32" s="336" t="s">
        <v>566</v>
      </c>
      <c r="AR32" s="200"/>
      <c r="AS32" s="200"/>
      <c r="AT32" s="337"/>
      <c r="AU32" s="212" t="s">
        <v>610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651</v>
      </c>
      <c r="AC33" s="519"/>
      <c r="AD33" s="519"/>
      <c r="AE33" s="211">
        <v>63</v>
      </c>
      <c r="AF33" s="212"/>
      <c r="AG33" s="212"/>
      <c r="AH33" s="212"/>
      <c r="AI33" s="211">
        <v>66</v>
      </c>
      <c r="AJ33" s="212"/>
      <c r="AK33" s="212"/>
      <c r="AL33" s="212"/>
      <c r="AM33" s="211">
        <v>66</v>
      </c>
      <c r="AN33" s="212"/>
      <c r="AO33" s="212"/>
      <c r="AP33" s="212"/>
      <c r="AQ33" s="336" t="s">
        <v>566</v>
      </c>
      <c r="AR33" s="200"/>
      <c r="AS33" s="200"/>
      <c r="AT33" s="337"/>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100</v>
      </c>
      <c r="AJ34" s="212"/>
      <c r="AK34" s="212"/>
      <c r="AL34" s="212"/>
      <c r="AM34" s="211" t="s">
        <v>610</v>
      </c>
      <c r="AN34" s="212"/>
      <c r="AO34" s="212"/>
      <c r="AP34" s="212"/>
      <c r="AQ34" s="336" t="s">
        <v>567</v>
      </c>
      <c r="AR34" s="200"/>
      <c r="AS34" s="200"/>
      <c r="AT34" s="337"/>
      <c r="AU34" s="212" t="s">
        <v>611</v>
      </c>
      <c r="AV34" s="212"/>
      <c r="AW34" s="212"/>
      <c r="AX34" s="214"/>
    </row>
    <row r="35" spans="1:50" ht="23.25" customHeight="1" x14ac:dyDescent="0.15">
      <c r="A35" s="219" t="s">
        <v>526</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6"/>
      <c r="AR77" s="200"/>
      <c r="AS77" s="200"/>
      <c r="AT77" s="337"/>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414">
        <v>73</v>
      </c>
      <c r="AF101" s="414"/>
      <c r="AG101" s="414"/>
      <c r="AH101" s="414"/>
      <c r="AI101" s="211">
        <v>73</v>
      </c>
      <c r="AJ101" s="212"/>
      <c r="AK101" s="212"/>
      <c r="AL101" s="213"/>
      <c r="AM101" s="211">
        <v>54</v>
      </c>
      <c r="AN101" s="212"/>
      <c r="AO101" s="212"/>
      <c r="AP101" s="213"/>
      <c r="AQ101" s="211" t="s">
        <v>608</v>
      </c>
      <c r="AR101" s="212"/>
      <c r="AS101" s="212"/>
      <c r="AT101" s="213"/>
      <c r="AU101" s="211" t="s">
        <v>609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82</v>
      </c>
      <c r="AF102" s="414"/>
      <c r="AG102" s="414"/>
      <c r="AH102" s="414"/>
      <c r="AI102" s="414">
        <v>64</v>
      </c>
      <c r="AJ102" s="414"/>
      <c r="AK102" s="414"/>
      <c r="AL102" s="414"/>
      <c r="AM102" s="414">
        <v>74</v>
      </c>
      <c r="AN102" s="414"/>
      <c r="AO102" s="414"/>
      <c r="AP102" s="414"/>
      <c r="AQ102" s="266" t="s">
        <v>608</v>
      </c>
      <c r="AR102" s="267"/>
      <c r="AS102" s="267"/>
      <c r="AT102" s="312"/>
      <c r="AU102" s="266" t="s">
        <v>609</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17770589</v>
      </c>
      <c r="AF116" s="414"/>
      <c r="AG116" s="414"/>
      <c r="AH116" s="414"/>
      <c r="AI116" s="414">
        <v>13463068</v>
      </c>
      <c r="AJ116" s="414"/>
      <c r="AK116" s="414"/>
      <c r="AL116" s="414"/>
      <c r="AM116" s="414">
        <v>10522518</v>
      </c>
      <c r="AN116" s="414"/>
      <c r="AO116" s="414"/>
      <c r="AP116" s="414"/>
      <c r="AQ116" s="211" t="s">
        <v>609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613</v>
      </c>
      <c r="AJ117" s="547"/>
      <c r="AK117" s="547"/>
      <c r="AL117" s="547"/>
      <c r="AM117" s="547" t="s">
        <v>648</v>
      </c>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577</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574</v>
      </c>
      <c r="AF134" s="200"/>
      <c r="AG134" s="200"/>
      <c r="AH134" s="200"/>
      <c r="AI134" s="199" t="s">
        <v>574</v>
      </c>
      <c r="AJ134" s="200"/>
      <c r="AK134" s="200"/>
      <c r="AL134" s="200"/>
      <c r="AM134" s="199" t="s">
        <v>574</v>
      </c>
      <c r="AN134" s="200"/>
      <c r="AO134" s="200"/>
      <c r="AP134" s="200"/>
      <c r="AQ134" s="199" t="s">
        <v>574</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574</v>
      </c>
      <c r="AF135" s="200"/>
      <c r="AG135" s="200"/>
      <c r="AH135" s="200"/>
      <c r="AI135" s="199" t="s">
        <v>574</v>
      </c>
      <c r="AJ135" s="200"/>
      <c r="AK135" s="200"/>
      <c r="AL135" s="200"/>
      <c r="AM135" s="199" t="s">
        <v>574</v>
      </c>
      <c r="AN135" s="200"/>
      <c r="AO135" s="200"/>
      <c r="AP135" s="200"/>
      <c r="AQ135" s="199" t="s">
        <v>575</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606</v>
      </c>
      <c r="K430" s="900"/>
      <c r="L430" s="900"/>
      <c r="M430" s="900"/>
      <c r="N430" s="900"/>
      <c r="O430" s="900"/>
      <c r="P430" s="900"/>
      <c r="Q430" s="900"/>
      <c r="R430" s="900"/>
      <c r="S430" s="900"/>
      <c r="T430" s="901"/>
      <c r="U430" s="587" t="s">
        <v>612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8"/>
      <c r="F433" s="339"/>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6" t="s">
        <v>567</v>
      </c>
      <c r="AF433" s="200"/>
      <c r="AG433" s="200"/>
      <c r="AH433" s="200"/>
      <c r="AI433" s="336" t="s">
        <v>567</v>
      </c>
      <c r="AJ433" s="200"/>
      <c r="AK433" s="200"/>
      <c r="AL433" s="200"/>
      <c r="AM433" s="336" t="s">
        <v>567</v>
      </c>
      <c r="AN433" s="200"/>
      <c r="AO433" s="200"/>
      <c r="AP433" s="200"/>
      <c r="AQ433" s="336" t="s">
        <v>567</v>
      </c>
      <c r="AR433" s="200"/>
      <c r="AS433" s="200"/>
      <c r="AT433" s="200"/>
      <c r="AU433" s="336" t="s">
        <v>567</v>
      </c>
      <c r="AV433" s="200"/>
      <c r="AW433" s="200"/>
      <c r="AX433" s="200"/>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6" t="s">
        <v>567</v>
      </c>
      <c r="AF434" s="200"/>
      <c r="AG434" s="200"/>
      <c r="AH434" s="337"/>
      <c r="AI434" s="336" t="s">
        <v>567</v>
      </c>
      <c r="AJ434" s="200"/>
      <c r="AK434" s="200"/>
      <c r="AL434" s="337"/>
      <c r="AM434" s="336" t="s">
        <v>567</v>
      </c>
      <c r="AN434" s="200"/>
      <c r="AO434" s="200"/>
      <c r="AP434" s="337"/>
      <c r="AQ434" s="336" t="s">
        <v>567</v>
      </c>
      <c r="AR434" s="200"/>
      <c r="AS434" s="200"/>
      <c r="AT434" s="337"/>
      <c r="AU434" s="336" t="s">
        <v>567</v>
      </c>
      <c r="AV434" s="200"/>
      <c r="AW434" s="200"/>
      <c r="AX434" s="337"/>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t="s">
        <v>566</v>
      </c>
      <c r="AF435" s="200"/>
      <c r="AG435" s="200"/>
      <c r="AH435" s="337"/>
      <c r="AI435" s="336" t="s">
        <v>566</v>
      </c>
      <c r="AJ435" s="200"/>
      <c r="AK435" s="200"/>
      <c r="AL435" s="337"/>
      <c r="AM435" s="336" t="s">
        <v>566</v>
      </c>
      <c r="AN435" s="200"/>
      <c r="AO435" s="200"/>
      <c r="AP435" s="337"/>
      <c r="AQ435" s="336" t="s">
        <v>566</v>
      </c>
      <c r="AR435" s="200"/>
      <c r="AS435" s="200"/>
      <c r="AT435" s="337"/>
      <c r="AU435" s="336" t="s">
        <v>566</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356</v>
      </c>
      <c r="AH457" s="127"/>
      <c r="AI457" s="149"/>
      <c r="AJ457" s="149"/>
      <c r="AK457" s="149"/>
      <c r="AL457" s="147"/>
      <c r="AM457" s="149"/>
      <c r="AN457" s="149"/>
      <c r="AO457" s="149"/>
      <c r="AP457" s="147"/>
      <c r="AQ457" s="589" t="s">
        <v>579</v>
      </c>
      <c r="AR457" s="193"/>
      <c r="AS457" s="126" t="s">
        <v>356</v>
      </c>
      <c r="AT457" s="127"/>
      <c r="AU457" s="193" t="s">
        <v>579</v>
      </c>
      <c r="AV457" s="193"/>
      <c r="AW457" s="126" t="s">
        <v>300</v>
      </c>
      <c r="AX457" s="188"/>
    </row>
    <row r="458" spans="1:50" ht="23.25" customHeight="1" x14ac:dyDescent="0.15">
      <c r="A458" s="182"/>
      <c r="B458" s="179"/>
      <c r="C458" s="173"/>
      <c r="D458" s="179"/>
      <c r="E458" s="338"/>
      <c r="F458" s="339"/>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6" t="s">
        <v>567</v>
      </c>
      <c r="AF458" s="200"/>
      <c r="AG458" s="200"/>
      <c r="AH458" s="200"/>
      <c r="AI458" s="336" t="s">
        <v>567</v>
      </c>
      <c r="AJ458" s="200"/>
      <c r="AK458" s="200"/>
      <c r="AL458" s="200"/>
      <c r="AM458" s="336" t="s">
        <v>567</v>
      </c>
      <c r="AN458" s="200"/>
      <c r="AO458" s="200"/>
      <c r="AP458" s="200"/>
      <c r="AQ458" s="336" t="s">
        <v>567</v>
      </c>
      <c r="AR458" s="200"/>
      <c r="AS458" s="200"/>
      <c r="AT458" s="200"/>
      <c r="AU458" s="336" t="s">
        <v>567</v>
      </c>
      <c r="AV458" s="200"/>
      <c r="AW458" s="200"/>
      <c r="AX458" s="200"/>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6" t="s">
        <v>567</v>
      </c>
      <c r="AF459" s="200"/>
      <c r="AG459" s="200"/>
      <c r="AH459" s="337"/>
      <c r="AI459" s="336" t="s">
        <v>567</v>
      </c>
      <c r="AJ459" s="200"/>
      <c r="AK459" s="200"/>
      <c r="AL459" s="337"/>
      <c r="AM459" s="336" t="s">
        <v>567</v>
      </c>
      <c r="AN459" s="200"/>
      <c r="AO459" s="200"/>
      <c r="AP459" s="337"/>
      <c r="AQ459" s="336" t="s">
        <v>567</v>
      </c>
      <c r="AR459" s="200"/>
      <c r="AS459" s="200"/>
      <c r="AT459" s="337"/>
      <c r="AU459" s="336" t="s">
        <v>567</v>
      </c>
      <c r="AV459" s="200"/>
      <c r="AW459" s="200"/>
      <c r="AX459" s="337"/>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t="s">
        <v>567</v>
      </c>
      <c r="AF460" s="200"/>
      <c r="AG460" s="200"/>
      <c r="AH460" s="337"/>
      <c r="AI460" s="336" t="s">
        <v>567</v>
      </c>
      <c r="AJ460" s="200"/>
      <c r="AK460" s="200"/>
      <c r="AL460" s="337"/>
      <c r="AM460" s="336" t="s">
        <v>567</v>
      </c>
      <c r="AN460" s="200"/>
      <c r="AO460" s="200"/>
      <c r="AP460" s="337"/>
      <c r="AQ460" s="336" t="s">
        <v>567</v>
      </c>
      <c r="AR460" s="200"/>
      <c r="AS460" s="200"/>
      <c r="AT460" s="337"/>
      <c r="AU460" s="336" t="s">
        <v>567</v>
      </c>
      <c r="AV460" s="200"/>
      <c r="AW460" s="200"/>
      <c r="AX460" s="337"/>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3.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552</v>
      </c>
      <c r="AE702" s="342"/>
      <c r="AF702" s="342"/>
      <c r="AG702" s="333" t="s">
        <v>649</v>
      </c>
      <c r="AH702" s="334"/>
      <c r="AI702" s="334"/>
      <c r="AJ702" s="334"/>
      <c r="AK702" s="334"/>
      <c r="AL702" s="334"/>
      <c r="AM702" s="334"/>
      <c r="AN702" s="334"/>
      <c r="AO702" s="334"/>
      <c r="AP702" s="334"/>
      <c r="AQ702" s="334"/>
      <c r="AR702" s="334"/>
      <c r="AS702" s="334"/>
      <c r="AT702" s="334"/>
      <c r="AU702" s="334"/>
      <c r="AV702" s="334"/>
      <c r="AW702" s="334"/>
      <c r="AX702" s="335"/>
    </row>
    <row r="703" spans="1:50" ht="48.7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333" t="s">
        <v>649</v>
      </c>
      <c r="AH703" s="334"/>
      <c r="AI703" s="334"/>
      <c r="AJ703" s="334"/>
      <c r="AK703" s="334"/>
      <c r="AL703" s="334"/>
      <c r="AM703" s="334"/>
      <c r="AN703" s="334"/>
      <c r="AO703" s="334"/>
      <c r="AP703" s="334"/>
      <c r="AQ703" s="334"/>
      <c r="AR703" s="334"/>
      <c r="AS703" s="334"/>
      <c r="AT703" s="334"/>
      <c r="AU703" s="334"/>
      <c r="AV703" s="334"/>
      <c r="AW703" s="334"/>
      <c r="AX703" s="335"/>
    </row>
    <row r="704" spans="1:50" ht="49.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614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650</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656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552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7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716</v>
      </c>
      <c r="K721" s="284"/>
      <c r="L721" s="83" t="str">
        <f>IF(M721="","","-")</f>
        <v/>
      </c>
      <c r="M721" s="84"/>
      <c r="N721" s="297" t="s">
        <v>591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655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579</v>
      </c>
      <c r="F737" s="987"/>
      <c r="G737" s="987"/>
      <c r="H737" s="987"/>
      <c r="I737" s="987"/>
      <c r="J737" s="987"/>
      <c r="K737" s="987"/>
      <c r="L737" s="987"/>
      <c r="M737" s="987"/>
      <c r="N737" s="361" t="s">
        <v>358</v>
      </c>
      <c r="O737" s="361"/>
      <c r="P737" s="361"/>
      <c r="Q737" s="361"/>
      <c r="R737" s="987" t="s">
        <v>592</v>
      </c>
      <c r="S737" s="987"/>
      <c r="T737" s="987"/>
      <c r="U737" s="987"/>
      <c r="V737" s="987"/>
      <c r="W737" s="987"/>
      <c r="X737" s="987"/>
      <c r="Y737" s="987"/>
      <c r="Z737" s="987"/>
      <c r="AA737" s="361" t="s">
        <v>359</v>
      </c>
      <c r="AB737" s="361"/>
      <c r="AC737" s="361"/>
      <c r="AD737" s="361"/>
      <c r="AE737" s="987" t="s">
        <v>593</v>
      </c>
      <c r="AF737" s="987"/>
      <c r="AG737" s="987"/>
      <c r="AH737" s="987"/>
      <c r="AI737" s="987"/>
      <c r="AJ737" s="987"/>
      <c r="AK737" s="987"/>
      <c r="AL737" s="987"/>
      <c r="AM737" s="987"/>
      <c r="AN737" s="361" t="s">
        <v>360</v>
      </c>
      <c r="AO737" s="361"/>
      <c r="AP737" s="361"/>
      <c r="AQ737" s="361"/>
      <c r="AR737" s="988" t="s">
        <v>594</v>
      </c>
      <c r="AS737" s="989"/>
      <c r="AT737" s="989"/>
      <c r="AU737" s="989"/>
      <c r="AV737" s="989"/>
      <c r="AW737" s="989"/>
      <c r="AX737" s="990"/>
      <c r="AY737" s="89"/>
      <c r="AZ737" s="89"/>
    </row>
    <row r="738" spans="1:52" ht="24.75" customHeight="1" x14ac:dyDescent="0.15">
      <c r="A738" s="991" t="s">
        <v>361</v>
      </c>
      <c r="B738" s="203"/>
      <c r="C738" s="203"/>
      <c r="D738" s="204"/>
      <c r="E738" s="987" t="s">
        <v>594</v>
      </c>
      <c r="F738" s="987"/>
      <c r="G738" s="987"/>
      <c r="H738" s="987"/>
      <c r="I738" s="987"/>
      <c r="J738" s="987"/>
      <c r="K738" s="987"/>
      <c r="L738" s="987"/>
      <c r="M738" s="987"/>
      <c r="N738" s="361" t="s">
        <v>362</v>
      </c>
      <c r="O738" s="361"/>
      <c r="P738" s="361"/>
      <c r="Q738" s="361"/>
      <c r="R738" s="987" t="s">
        <v>595</v>
      </c>
      <c r="S738" s="987"/>
      <c r="T738" s="987"/>
      <c r="U738" s="987"/>
      <c r="V738" s="987"/>
      <c r="W738" s="987"/>
      <c r="X738" s="987"/>
      <c r="Y738" s="987"/>
      <c r="Z738" s="987"/>
      <c r="AA738" s="361" t="s">
        <v>481</v>
      </c>
      <c r="AB738" s="361"/>
      <c r="AC738" s="361"/>
      <c r="AD738" s="361"/>
      <c r="AE738" s="987" t="s">
        <v>596</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c r="F739" s="999"/>
      <c r="G739" s="999"/>
      <c r="H739" s="91" t="str">
        <f>IF(E739="", "", "(")</f>
        <v/>
      </c>
      <c r="I739" s="982"/>
      <c r="J739" s="982"/>
      <c r="K739" s="91" t="str">
        <f>IF(OR(I739="　", I739=""), "", "-")</f>
        <v/>
      </c>
      <c r="L739" s="983">
        <v>701</v>
      </c>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t="s">
        <v>597</v>
      </c>
      <c r="N748" s="47"/>
      <c r="O748" s="47"/>
      <c r="P748" s="47"/>
      <c r="Q748" s="47"/>
      <c r="R748" s="47"/>
      <c r="S748" s="47"/>
      <c r="T748" s="47"/>
      <c r="U748" s="47"/>
      <c r="V748" s="47"/>
      <c r="W748" s="47"/>
      <c r="X748" s="47"/>
      <c r="Y748" s="47"/>
      <c r="Z748" s="47"/>
      <c r="AA748" s="47"/>
      <c r="AB748" s="47"/>
      <c r="AC748" s="47"/>
      <c r="AD748" s="47"/>
      <c r="AE748" s="47"/>
      <c r="AF748" s="47" t="s">
        <v>598</v>
      </c>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t="s">
        <v>599</v>
      </c>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thickBot="1" x14ac:dyDescent="0.2">
      <c r="A754" s="613"/>
      <c r="B754" s="614"/>
      <c r="C754" s="614"/>
      <c r="D754" s="614"/>
      <c r="E754" s="614"/>
      <c r="F754" s="615"/>
      <c r="G754" s="46"/>
      <c r="H754" s="47"/>
      <c r="I754" s="47" t="s">
        <v>658</v>
      </c>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hidden="1"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615</v>
      </c>
      <c r="H781" s="670"/>
      <c r="I781" s="670"/>
      <c r="J781" s="670"/>
      <c r="K781" s="671"/>
      <c r="L781" s="663" t="s">
        <v>617</v>
      </c>
      <c r="M781" s="664"/>
      <c r="N781" s="664"/>
      <c r="O781" s="664"/>
      <c r="P781" s="664"/>
      <c r="Q781" s="664"/>
      <c r="R781" s="664"/>
      <c r="S781" s="664"/>
      <c r="T781" s="664"/>
      <c r="U781" s="664"/>
      <c r="V781" s="664"/>
      <c r="W781" s="664"/>
      <c r="X781" s="665"/>
      <c r="Y781" s="384">
        <v>119</v>
      </c>
      <c r="Z781" s="385"/>
      <c r="AA781" s="385"/>
      <c r="AB781" s="804"/>
      <c r="AC781" s="669" t="s">
        <v>615</v>
      </c>
      <c r="AD781" s="670"/>
      <c r="AE781" s="670"/>
      <c r="AF781" s="670"/>
      <c r="AG781" s="671"/>
      <c r="AH781" s="663" t="s">
        <v>618</v>
      </c>
      <c r="AI781" s="664"/>
      <c r="AJ781" s="664"/>
      <c r="AK781" s="664"/>
      <c r="AL781" s="664"/>
      <c r="AM781" s="664"/>
      <c r="AN781" s="664"/>
      <c r="AO781" s="664"/>
      <c r="AP781" s="664"/>
      <c r="AQ781" s="664"/>
      <c r="AR781" s="664"/>
      <c r="AS781" s="664"/>
      <c r="AT781" s="665"/>
      <c r="AU781" s="384">
        <v>69</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69</v>
      </c>
      <c r="AV791" s="831"/>
      <c r="AW791" s="831"/>
      <c r="AX791" s="833"/>
    </row>
    <row r="792" spans="1:50" ht="24.75" customHeight="1" x14ac:dyDescent="0.15">
      <c r="A792" s="630"/>
      <c r="B792" s="631"/>
      <c r="C792" s="631"/>
      <c r="D792" s="631"/>
      <c r="E792" s="631"/>
      <c r="F792" s="632"/>
      <c r="G792" s="594" t="s">
        <v>657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615</v>
      </c>
      <c r="H794" s="670"/>
      <c r="I794" s="670"/>
      <c r="J794" s="670"/>
      <c r="K794" s="671"/>
      <c r="L794" s="663" t="s">
        <v>618</v>
      </c>
      <c r="M794" s="664"/>
      <c r="N794" s="664"/>
      <c r="O794" s="664"/>
      <c r="P794" s="664"/>
      <c r="Q794" s="664"/>
      <c r="R794" s="664"/>
      <c r="S794" s="664"/>
      <c r="T794" s="664"/>
      <c r="U794" s="664"/>
      <c r="V794" s="664"/>
      <c r="W794" s="664"/>
      <c r="X794" s="665"/>
      <c r="Y794" s="384">
        <v>57</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57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478</v>
      </c>
      <c r="AD836" s="142"/>
      <c r="AE836" s="142"/>
      <c r="AF836" s="142"/>
      <c r="AG836" s="142"/>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620</v>
      </c>
      <c r="D837" s="343"/>
      <c r="E837" s="343"/>
      <c r="F837" s="343"/>
      <c r="G837" s="343"/>
      <c r="H837" s="343"/>
      <c r="I837" s="343"/>
      <c r="J837" s="344">
        <v>1000020470007</v>
      </c>
      <c r="K837" s="345"/>
      <c r="L837" s="345"/>
      <c r="M837" s="345"/>
      <c r="N837" s="345"/>
      <c r="O837" s="345"/>
      <c r="P837" s="358" t="s">
        <v>600</v>
      </c>
      <c r="Q837" s="346"/>
      <c r="R837" s="346"/>
      <c r="S837" s="346"/>
      <c r="T837" s="346"/>
      <c r="U837" s="346"/>
      <c r="V837" s="346"/>
      <c r="W837" s="346"/>
      <c r="X837" s="346"/>
      <c r="Y837" s="347">
        <v>119</v>
      </c>
      <c r="Z837" s="348"/>
      <c r="AA837" s="348"/>
      <c r="AB837" s="349"/>
      <c r="AC837" s="359" t="s">
        <v>601</v>
      </c>
      <c r="AD837" s="367"/>
      <c r="AE837" s="367"/>
      <c r="AF837" s="367"/>
      <c r="AG837" s="367"/>
      <c r="AH837" s="368" t="s">
        <v>553</v>
      </c>
      <c r="AI837" s="369"/>
      <c r="AJ837" s="369"/>
      <c r="AK837" s="369"/>
      <c r="AL837" s="353" t="s">
        <v>553</v>
      </c>
      <c r="AM837" s="354"/>
      <c r="AN837" s="354"/>
      <c r="AO837" s="355"/>
      <c r="AP837" s="356" t="s">
        <v>602</v>
      </c>
      <c r="AQ837" s="356"/>
      <c r="AR837" s="356"/>
      <c r="AS837" s="356"/>
      <c r="AT837" s="356"/>
      <c r="AU837" s="356"/>
      <c r="AV837" s="356"/>
      <c r="AW837" s="356"/>
      <c r="AX837" s="356"/>
    </row>
    <row r="838" spans="1:50" ht="30" customHeight="1" x14ac:dyDescent="0.15">
      <c r="A838" s="375">
        <v>2</v>
      </c>
      <c r="B838" s="375">
        <v>1</v>
      </c>
      <c r="C838" s="357" t="s">
        <v>621</v>
      </c>
      <c r="D838" s="343"/>
      <c r="E838" s="343"/>
      <c r="F838" s="343"/>
      <c r="G838" s="343"/>
      <c r="H838" s="343"/>
      <c r="I838" s="343"/>
      <c r="J838" s="344">
        <v>8000020460001</v>
      </c>
      <c r="K838" s="345"/>
      <c r="L838" s="345"/>
      <c r="M838" s="345"/>
      <c r="N838" s="345"/>
      <c r="O838" s="345"/>
      <c r="P838" s="358" t="s">
        <v>600</v>
      </c>
      <c r="Q838" s="346"/>
      <c r="R838" s="346"/>
      <c r="S838" s="346"/>
      <c r="T838" s="346"/>
      <c r="U838" s="346"/>
      <c r="V838" s="346"/>
      <c r="W838" s="346"/>
      <c r="X838" s="346"/>
      <c r="Y838" s="347">
        <v>69</v>
      </c>
      <c r="Z838" s="348"/>
      <c r="AA838" s="348"/>
      <c r="AB838" s="349"/>
      <c r="AC838" s="359" t="s">
        <v>601</v>
      </c>
      <c r="AD838" s="367"/>
      <c r="AE838" s="367"/>
      <c r="AF838" s="367"/>
      <c r="AG838" s="367"/>
      <c r="AH838" s="368" t="s">
        <v>553</v>
      </c>
      <c r="AI838" s="369"/>
      <c r="AJ838" s="369"/>
      <c r="AK838" s="369"/>
      <c r="AL838" s="353" t="s">
        <v>553</v>
      </c>
      <c r="AM838" s="354"/>
      <c r="AN838" s="354"/>
      <c r="AO838" s="355"/>
      <c r="AP838" s="356" t="s">
        <v>602</v>
      </c>
      <c r="AQ838" s="356"/>
      <c r="AR838" s="356"/>
      <c r="AS838" s="356"/>
      <c r="AT838" s="356"/>
      <c r="AU838" s="356"/>
      <c r="AV838" s="356"/>
      <c r="AW838" s="356"/>
      <c r="AX838" s="356"/>
    </row>
    <row r="839" spans="1:50" ht="30" customHeight="1" x14ac:dyDescent="0.15">
      <c r="A839" s="375">
        <v>3</v>
      </c>
      <c r="B839" s="375">
        <v>1</v>
      </c>
      <c r="C839" s="357" t="s">
        <v>622</v>
      </c>
      <c r="D839" s="343"/>
      <c r="E839" s="343"/>
      <c r="F839" s="343"/>
      <c r="G839" s="343"/>
      <c r="H839" s="343"/>
      <c r="I839" s="343"/>
      <c r="J839" s="344">
        <v>7000020340006</v>
      </c>
      <c r="K839" s="345"/>
      <c r="L839" s="345"/>
      <c r="M839" s="345"/>
      <c r="N839" s="345"/>
      <c r="O839" s="345"/>
      <c r="P839" s="358" t="s">
        <v>600</v>
      </c>
      <c r="Q839" s="346"/>
      <c r="R839" s="346"/>
      <c r="S839" s="346"/>
      <c r="T839" s="346"/>
      <c r="U839" s="346"/>
      <c r="V839" s="346"/>
      <c r="W839" s="346"/>
      <c r="X839" s="346"/>
      <c r="Y839" s="347">
        <v>62</v>
      </c>
      <c r="Z839" s="348"/>
      <c r="AA839" s="348"/>
      <c r="AB839" s="349"/>
      <c r="AC839" s="359" t="s">
        <v>601</v>
      </c>
      <c r="AD839" s="367"/>
      <c r="AE839" s="367"/>
      <c r="AF839" s="367"/>
      <c r="AG839" s="367"/>
      <c r="AH839" s="368" t="s">
        <v>553</v>
      </c>
      <c r="AI839" s="369"/>
      <c r="AJ839" s="369"/>
      <c r="AK839" s="369"/>
      <c r="AL839" s="353" t="s">
        <v>553</v>
      </c>
      <c r="AM839" s="354"/>
      <c r="AN839" s="354"/>
      <c r="AO839" s="355"/>
      <c r="AP839" s="356" t="s">
        <v>602</v>
      </c>
      <c r="AQ839" s="356"/>
      <c r="AR839" s="356"/>
      <c r="AS839" s="356"/>
      <c r="AT839" s="356"/>
      <c r="AU839" s="356"/>
      <c r="AV839" s="356"/>
      <c r="AW839" s="356"/>
      <c r="AX839" s="356"/>
    </row>
    <row r="840" spans="1:50" ht="30" customHeight="1" x14ac:dyDescent="0.15">
      <c r="A840" s="375">
        <v>4</v>
      </c>
      <c r="B840" s="375">
        <v>1</v>
      </c>
      <c r="C840" s="357" t="s">
        <v>623</v>
      </c>
      <c r="D840" s="343"/>
      <c r="E840" s="343"/>
      <c r="F840" s="343"/>
      <c r="G840" s="343"/>
      <c r="H840" s="343"/>
      <c r="I840" s="343"/>
      <c r="J840" s="344">
        <v>4000020270008</v>
      </c>
      <c r="K840" s="345"/>
      <c r="L840" s="345"/>
      <c r="M840" s="345"/>
      <c r="N840" s="345"/>
      <c r="O840" s="345"/>
      <c r="P840" s="358" t="s">
        <v>600</v>
      </c>
      <c r="Q840" s="346"/>
      <c r="R840" s="346"/>
      <c r="S840" s="346"/>
      <c r="T840" s="346"/>
      <c r="U840" s="346"/>
      <c r="V840" s="346"/>
      <c r="W840" s="346"/>
      <c r="X840" s="346"/>
      <c r="Y840" s="347">
        <v>55</v>
      </c>
      <c r="Z840" s="348"/>
      <c r="AA840" s="348"/>
      <c r="AB840" s="349"/>
      <c r="AC840" s="359" t="s">
        <v>601</v>
      </c>
      <c r="AD840" s="367"/>
      <c r="AE840" s="367"/>
      <c r="AF840" s="367"/>
      <c r="AG840" s="367"/>
      <c r="AH840" s="368" t="s">
        <v>553</v>
      </c>
      <c r="AI840" s="369"/>
      <c r="AJ840" s="369"/>
      <c r="AK840" s="369"/>
      <c r="AL840" s="353" t="s">
        <v>553</v>
      </c>
      <c r="AM840" s="354"/>
      <c r="AN840" s="354"/>
      <c r="AO840" s="355"/>
      <c r="AP840" s="356" t="s">
        <v>602</v>
      </c>
      <c r="AQ840" s="356"/>
      <c r="AR840" s="356"/>
      <c r="AS840" s="356"/>
      <c r="AT840" s="356"/>
      <c r="AU840" s="356"/>
      <c r="AV840" s="356"/>
      <c r="AW840" s="356"/>
      <c r="AX840" s="356"/>
    </row>
    <row r="841" spans="1:50" ht="30" customHeight="1" x14ac:dyDescent="0.15">
      <c r="A841" s="375">
        <v>5</v>
      </c>
      <c r="B841" s="375">
        <v>1</v>
      </c>
      <c r="C841" s="357" t="s">
        <v>626</v>
      </c>
      <c r="D841" s="343"/>
      <c r="E841" s="343"/>
      <c r="F841" s="343"/>
      <c r="G841" s="343"/>
      <c r="H841" s="343"/>
      <c r="I841" s="343"/>
      <c r="J841" s="344">
        <v>4000020300004</v>
      </c>
      <c r="K841" s="345"/>
      <c r="L841" s="345"/>
      <c r="M841" s="345"/>
      <c r="N841" s="345"/>
      <c r="O841" s="345"/>
      <c r="P841" s="358" t="s">
        <v>600</v>
      </c>
      <c r="Q841" s="346"/>
      <c r="R841" s="346"/>
      <c r="S841" s="346"/>
      <c r="T841" s="346"/>
      <c r="U841" s="346"/>
      <c r="V841" s="346"/>
      <c r="W841" s="346"/>
      <c r="X841" s="346"/>
      <c r="Y841" s="347">
        <v>24</v>
      </c>
      <c r="Z841" s="348"/>
      <c r="AA841" s="348"/>
      <c r="AB841" s="349"/>
      <c r="AC841" s="359" t="s">
        <v>601</v>
      </c>
      <c r="AD841" s="367"/>
      <c r="AE841" s="367"/>
      <c r="AF841" s="367"/>
      <c r="AG841" s="367"/>
      <c r="AH841" s="368" t="s">
        <v>553</v>
      </c>
      <c r="AI841" s="369"/>
      <c r="AJ841" s="369"/>
      <c r="AK841" s="369"/>
      <c r="AL841" s="353" t="s">
        <v>553</v>
      </c>
      <c r="AM841" s="354"/>
      <c r="AN841" s="354"/>
      <c r="AO841" s="355"/>
      <c r="AP841" s="356" t="s">
        <v>602</v>
      </c>
      <c r="AQ841" s="356"/>
      <c r="AR841" s="356"/>
      <c r="AS841" s="356"/>
      <c r="AT841" s="356"/>
      <c r="AU841" s="356"/>
      <c r="AV841" s="356"/>
      <c r="AW841" s="356"/>
      <c r="AX841" s="356"/>
    </row>
    <row r="842" spans="1:50" ht="30" customHeight="1" x14ac:dyDescent="0.15">
      <c r="A842" s="375">
        <v>6</v>
      </c>
      <c r="B842" s="375">
        <v>1</v>
      </c>
      <c r="C842" s="357" t="s">
        <v>624</v>
      </c>
      <c r="D842" s="343"/>
      <c r="E842" s="343"/>
      <c r="F842" s="343"/>
      <c r="G842" s="343"/>
      <c r="H842" s="343"/>
      <c r="I842" s="343"/>
      <c r="J842" s="344">
        <v>6000020400009</v>
      </c>
      <c r="K842" s="345"/>
      <c r="L842" s="345"/>
      <c r="M842" s="345"/>
      <c r="N842" s="345"/>
      <c r="O842" s="345"/>
      <c r="P842" s="358" t="s">
        <v>600</v>
      </c>
      <c r="Q842" s="346"/>
      <c r="R842" s="346"/>
      <c r="S842" s="346"/>
      <c r="T842" s="346"/>
      <c r="U842" s="346"/>
      <c r="V842" s="346"/>
      <c r="W842" s="346"/>
      <c r="X842" s="346"/>
      <c r="Y842" s="347">
        <v>23</v>
      </c>
      <c r="Z842" s="348"/>
      <c r="AA842" s="348"/>
      <c r="AB842" s="349"/>
      <c r="AC842" s="359" t="s">
        <v>601</v>
      </c>
      <c r="AD842" s="367"/>
      <c r="AE842" s="367"/>
      <c r="AF842" s="367"/>
      <c r="AG842" s="367"/>
      <c r="AH842" s="368" t="s">
        <v>553</v>
      </c>
      <c r="AI842" s="369"/>
      <c r="AJ842" s="369"/>
      <c r="AK842" s="369"/>
      <c r="AL842" s="353" t="s">
        <v>553</v>
      </c>
      <c r="AM842" s="354"/>
      <c r="AN842" s="354"/>
      <c r="AO842" s="355"/>
      <c r="AP842" s="356" t="s">
        <v>602</v>
      </c>
      <c r="AQ842" s="356"/>
      <c r="AR842" s="356"/>
      <c r="AS842" s="356"/>
      <c r="AT842" s="356"/>
      <c r="AU842" s="356"/>
      <c r="AV842" s="356"/>
      <c r="AW842" s="356"/>
      <c r="AX842" s="356"/>
    </row>
    <row r="843" spans="1:50" ht="30" customHeight="1" x14ac:dyDescent="0.15">
      <c r="A843" s="375">
        <v>7</v>
      </c>
      <c r="B843" s="375">
        <v>1</v>
      </c>
      <c r="C843" s="357" t="s">
        <v>625</v>
      </c>
      <c r="D843" s="343"/>
      <c r="E843" s="343"/>
      <c r="F843" s="343"/>
      <c r="G843" s="343"/>
      <c r="H843" s="343"/>
      <c r="I843" s="343"/>
      <c r="J843" s="344">
        <v>2000020230002</v>
      </c>
      <c r="K843" s="345"/>
      <c r="L843" s="345"/>
      <c r="M843" s="345"/>
      <c r="N843" s="345"/>
      <c r="O843" s="345"/>
      <c r="P843" s="358" t="s">
        <v>600</v>
      </c>
      <c r="Q843" s="346"/>
      <c r="R843" s="346"/>
      <c r="S843" s="346"/>
      <c r="T843" s="346"/>
      <c r="U843" s="346"/>
      <c r="V843" s="346"/>
      <c r="W843" s="346"/>
      <c r="X843" s="346"/>
      <c r="Y843" s="347">
        <v>15</v>
      </c>
      <c r="Z843" s="348"/>
      <c r="AA843" s="348"/>
      <c r="AB843" s="349"/>
      <c r="AC843" s="359" t="s">
        <v>601</v>
      </c>
      <c r="AD843" s="367"/>
      <c r="AE843" s="367"/>
      <c r="AF843" s="367"/>
      <c r="AG843" s="367"/>
      <c r="AH843" s="368" t="s">
        <v>553</v>
      </c>
      <c r="AI843" s="369"/>
      <c r="AJ843" s="369"/>
      <c r="AK843" s="369"/>
      <c r="AL843" s="353" t="s">
        <v>553</v>
      </c>
      <c r="AM843" s="354"/>
      <c r="AN843" s="354"/>
      <c r="AO843" s="355"/>
      <c r="AP843" s="356" t="s">
        <v>602</v>
      </c>
      <c r="AQ843" s="356"/>
      <c r="AR843" s="356"/>
      <c r="AS843" s="356"/>
      <c r="AT843" s="356"/>
      <c r="AU843" s="356"/>
      <c r="AV843" s="356"/>
      <c r="AW843" s="356"/>
      <c r="AX843" s="356"/>
    </row>
    <row r="844" spans="1:50" ht="30" customHeight="1" x14ac:dyDescent="0.15">
      <c r="A844" s="375">
        <v>8</v>
      </c>
      <c r="B844" s="375">
        <v>1</v>
      </c>
      <c r="C844" s="357" t="s">
        <v>627</v>
      </c>
      <c r="D844" s="343"/>
      <c r="E844" s="343"/>
      <c r="F844" s="343"/>
      <c r="G844" s="343"/>
      <c r="H844" s="343"/>
      <c r="I844" s="343"/>
      <c r="J844" s="344">
        <v>2000020080004</v>
      </c>
      <c r="K844" s="345"/>
      <c r="L844" s="345"/>
      <c r="M844" s="345"/>
      <c r="N844" s="345"/>
      <c r="O844" s="345"/>
      <c r="P844" s="358" t="s">
        <v>600</v>
      </c>
      <c r="Q844" s="346"/>
      <c r="R844" s="346"/>
      <c r="S844" s="346"/>
      <c r="T844" s="346"/>
      <c r="U844" s="346"/>
      <c r="V844" s="346"/>
      <c r="W844" s="346"/>
      <c r="X844" s="346"/>
      <c r="Y844" s="347">
        <v>13</v>
      </c>
      <c r="Z844" s="348"/>
      <c r="AA844" s="348"/>
      <c r="AB844" s="349"/>
      <c r="AC844" s="359" t="s">
        <v>601</v>
      </c>
      <c r="AD844" s="367"/>
      <c r="AE844" s="367"/>
      <c r="AF844" s="367"/>
      <c r="AG844" s="367"/>
      <c r="AH844" s="368" t="s">
        <v>553</v>
      </c>
      <c r="AI844" s="369"/>
      <c r="AJ844" s="369"/>
      <c r="AK844" s="369"/>
      <c r="AL844" s="353" t="s">
        <v>553</v>
      </c>
      <c r="AM844" s="354"/>
      <c r="AN844" s="354"/>
      <c r="AO844" s="355"/>
      <c r="AP844" s="356" t="s">
        <v>602</v>
      </c>
      <c r="AQ844" s="356"/>
      <c r="AR844" s="356"/>
      <c r="AS844" s="356"/>
      <c r="AT844" s="356"/>
      <c r="AU844" s="356"/>
      <c r="AV844" s="356"/>
      <c r="AW844" s="356"/>
      <c r="AX844" s="356"/>
    </row>
    <row r="845" spans="1:50" ht="30" customHeight="1" x14ac:dyDescent="0.15">
      <c r="A845" s="375">
        <v>9</v>
      </c>
      <c r="B845" s="375">
        <v>1</v>
      </c>
      <c r="C845" s="357" t="s">
        <v>628</v>
      </c>
      <c r="D845" s="343"/>
      <c r="E845" s="343"/>
      <c r="F845" s="343"/>
      <c r="G845" s="343"/>
      <c r="H845" s="343"/>
      <c r="I845" s="343"/>
      <c r="J845" s="344">
        <v>4000020420000</v>
      </c>
      <c r="K845" s="345"/>
      <c r="L845" s="345"/>
      <c r="M845" s="345"/>
      <c r="N845" s="345"/>
      <c r="O845" s="345"/>
      <c r="P845" s="358" t="s">
        <v>600</v>
      </c>
      <c r="Q845" s="346"/>
      <c r="R845" s="346"/>
      <c r="S845" s="346"/>
      <c r="T845" s="346"/>
      <c r="U845" s="346"/>
      <c r="V845" s="346"/>
      <c r="W845" s="346"/>
      <c r="X845" s="346"/>
      <c r="Y845" s="347">
        <v>8</v>
      </c>
      <c r="Z845" s="348"/>
      <c r="AA845" s="348"/>
      <c r="AB845" s="349"/>
      <c r="AC845" s="359" t="s">
        <v>601</v>
      </c>
      <c r="AD845" s="367"/>
      <c r="AE845" s="367"/>
      <c r="AF845" s="367"/>
      <c r="AG845" s="367"/>
      <c r="AH845" s="368" t="s">
        <v>553</v>
      </c>
      <c r="AI845" s="369"/>
      <c r="AJ845" s="369"/>
      <c r="AK845" s="369"/>
      <c r="AL845" s="353" t="s">
        <v>553</v>
      </c>
      <c r="AM845" s="354"/>
      <c r="AN845" s="354"/>
      <c r="AO845" s="355"/>
      <c r="AP845" s="356" t="s">
        <v>602</v>
      </c>
      <c r="AQ845" s="356"/>
      <c r="AR845" s="356"/>
      <c r="AS845" s="356"/>
      <c r="AT845" s="356"/>
      <c r="AU845" s="356"/>
      <c r="AV845" s="356"/>
      <c r="AW845" s="356"/>
      <c r="AX845" s="356"/>
    </row>
    <row r="846" spans="1:50" ht="30" customHeight="1" x14ac:dyDescent="0.15">
      <c r="A846" s="375">
        <v>10</v>
      </c>
      <c r="B846" s="375">
        <v>1</v>
      </c>
      <c r="C846" s="357" t="s">
        <v>629</v>
      </c>
      <c r="D846" s="343"/>
      <c r="E846" s="343"/>
      <c r="F846" s="343"/>
      <c r="G846" s="343"/>
      <c r="H846" s="343"/>
      <c r="I846" s="343"/>
      <c r="J846" s="344">
        <v>7000020010006</v>
      </c>
      <c r="K846" s="345"/>
      <c r="L846" s="345"/>
      <c r="M846" s="345"/>
      <c r="N846" s="345"/>
      <c r="O846" s="345"/>
      <c r="P846" s="358" t="s">
        <v>600</v>
      </c>
      <c r="Q846" s="346"/>
      <c r="R846" s="346"/>
      <c r="S846" s="346"/>
      <c r="T846" s="346"/>
      <c r="U846" s="346"/>
      <c r="V846" s="346"/>
      <c r="W846" s="346"/>
      <c r="X846" s="346"/>
      <c r="Y846" s="347">
        <v>7</v>
      </c>
      <c r="Z846" s="348"/>
      <c r="AA846" s="348"/>
      <c r="AB846" s="349"/>
      <c r="AC846" s="359" t="s">
        <v>601</v>
      </c>
      <c r="AD846" s="367"/>
      <c r="AE846" s="367"/>
      <c r="AF846" s="367"/>
      <c r="AG846" s="367"/>
      <c r="AH846" s="368" t="s">
        <v>553</v>
      </c>
      <c r="AI846" s="369"/>
      <c r="AJ846" s="369"/>
      <c r="AK846" s="369"/>
      <c r="AL846" s="353" t="s">
        <v>553</v>
      </c>
      <c r="AM846" s="354"/>
      <c r="AN846" s="354"/>
      <c r="AO846" s="355"/>
      <c r="AP846" s="356" t="s">
        <v>602</v>
      </c>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478</v>
      </c>
      <c r="AD869" s="142"/>
      <c r="AE869" s="142"/>
      <c r="AF869" s="142"/>
      <c r="AG869" s="142"/>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630</v>
      </c>
      <c r="D870" s="343"/>
      <c r="E870" s="343"/>
      <c r="F870" s="343"/>
      <c r="G870" s="343"/>
      <c r="H870" s="343"/>
      <c r="I870" s="343"/>
      <c r="J870" s="344">
        <v>3000020382019</v>
      </c>
      <c r="K870" s="345"/>
      <c r="L870" s="345"/>
      <c r="M870" s="345"/>
      <c r="N870" s="345"/>
      <c r="O870" s="345"/>
      <c r="P870" s="358" t="s">
        <v>600</v>
      </c>
      <c r="Q870" s="346"/>
      <c r="R870" s="346"/>
      <c r="S870" s="346"/>
      <c r="T870" s="346"/>
      <c r="U870" s="346"/>
      <c r="V870" s="346"/>
      <c r="W870" s="346"/>
      <c r="X870" s="346"/>
      <c r="Y870" s="347">
        <v>69</v>
      </c>
      <c r="Z870" s="348"/>
      <c r="AA870" s="348"/>
      <c r="AB870" s="349"/>
      <c r="AC870" s="359" t="s">
        <v>601</v>
      </c>
      <c r="AD870" s="367"/>
      <c r="AE870" s="367"/>
      <c r="AF870" s="367"/>
      <c r="AG870" s="367"/>
      <c r="AH870" s="368" t="s">
        <v>553</v>
      </c>
      <c r="AI870" s="369"/>
      <c r="AJ870" s="369"/>
      <c r="AK870" s="369"/>
      <c r="AL870" s="353" t="s">
        <v>553</v>
      </c>
      <c r="AM870" s="354"/>
      <c r="AN870" s="354"/>
      <c r="AO870" s="355"/>
      <c r="AP870" s="356" t="s">
        <v>602</v>
      </c>
      <c r="AQ870" s="356"/>
      <c r="AR870" s="356"/>
      <c r="AS870" s="356"/>
      <c r="AT870" s="356"/>
      <c r="AU870" s="356"/>
      <c r="AV870" s="356"/>
      <c r="AW870" s="356"/>
      <c r="AX870" s="356"/>
    </row>
    <row r="871" spans="1:50" ht="30" customHeight="1" x14ac:dyDescent="0.15">
      <c r="A871" s="375">
        <v>2</v>
      </c>
      <c r="B871" s="375">
        <v>1</v>
      </c>
      <c r="C871" s="357" t="s">
        <v>631</v>
      </c>
      <c r="D871" s="343"/>
      <c r="E871" s="343"/>
      <c r="F871" s="343"/>
      <c r="G871" s="343"/>
      <c r="H871" s="343"/>
      <c r="I871" s="343"/>
      <c r="J871" s="344">
        <v>1000020282014</v>
      </c>
      <c r="K871" s="345"/>
      <c r="L871" s="345"/>
      <c r="M871" s="345"/>
      <c r="N871" s="345"/>
      <c r="O871" s="345"/>
      <c r="P871" s="358" t="s">
        <v>600</v>
      </c>
      <c r="Q871" s="346"/>
      <c r="R871" s="346"/>
      <c r="S871" s="346"/>
      <c r="T871" s="346"/>
      <c r="U871" s="346"/>
      <c r="V871" s="346"/>
      <c r="W871" s="346"/>
      <c r="X871" s="346"/>
      <c r="Y871" s="347">
        <v>56</v>
      </c>
      <c r="Z871" s="348"/>
      <c r="AA871" s="348"/>
      <c r="AB871" s="349"/>
      <c r="AC871" s="359" t="s">
        <v>601</v>
      </c>
      <c r="AD871" s="367"/>
      <c r="AE871" s="367"/>
      <c r="AF871" s="367"/>
      <c r="AG871" s="367"/>
      <c r="AH871" s="368" t="s">
        <v>553</v>
      </c>
      <c r="AI871" s="369"/>
      <c r="AJ871" s="369"/>
      <c r="AK871" s="369"/>
      <c r="AL871" s="353" t="s">
        <v>553</v>
      </c>
      <c r="AM871" s="354"/>
      <c r="AN871" s="354"/>
      <c r="AO871" s="355"/>
      <c r="AP871" s="356" t="s">
        <v>602</v>
      </c>
      <c r="AQ871" s="356"/>
      <c r="AR871" s="356"/>
      <c r="AS871" s="356"/>
      <c r="AT871" s="356"/>
      <c r="AU871" s="356"/>
      <c r="AV871" s="356"/>
      <c r="AW871" s="356"/>
      <c r="AX871" s="356"/>
    </row>
    <row r="872" spans="1:50" ht="30" customHeight="1" x14ac:dyDescent="0.15">
      <c r="A872" s="375">
        <v>3</v>
      </c>
      <c r="B872" s="375">
        <v>1</v>
      </c>
      <c r="C872" s="357" t="s">
        <v>632</v>
      </c>
      <c r="D872" s="343"/>
      <c r="E872" s="343"/>
      <c r="F872" s="343"/>
      <c r="G872" s="343"/>
      <c r="H872" s="343"/>
      <c r="I872" s="343"/>
      <c r="J872" s="344">
        <v>6000020332020</v>
      </c>
      <c r="K872" s="345"/>
      <c r="L872" s="345"/>
      <c r="M872" s="345"/>
      <c r="N872" s="345"/>
      <c r="O872" s="345"/>
      <c r="P872" s="358" t="s">
        <v>600</v>
      </c>
      <c r="Q872" s="346"/>
      <c r="R872" s="346"/>
      <c r="S872" s="346"/>
      <c r="T872" s="346"/>
      <c r="U872" s="346"/>
      <c r="V872" s="346"/>
      <c r="W872" s="346"/>
      <c r="X872" s="346"/>
      <c r="Y872" s="347">
        <v>10</v>
      </c>
      <c r="Z872" s="348"/>
      <c r="AA872" s="348"/>
      <c r="AB872" s="349"/>
      <c r="AC872" s="359" t="s">
        <v>601</v>
      </c>
      <c r="AD872" s="367"/>
      <c r="AE872" s="367"/>
      <c r="AF872" s="367"/>
      <c r="AG872" s="367"/>
      <c r="AH872" s="368" t="s">
        <v>553</v>
      </c>
      <c r="AI872" s="369"/>
      <c r="AJ872" s="369"/>
      <c r="AK872" s="369"/>
      <c r="AL872" s="353" t="s">
        <v>553</v>
      </c>
      <c r="AM872" s="354"/>
      <c r="AN872" s="354"/>
      <c r="AO872" s="355"/>
      <c r="AP872" s="356" t="s">
        <v>602</v>
      </c>
      <c r="AQ872" s="356"/>
      <c r="AR872" s="356"/>
      <c r="AS872" s="356"/>
      <c r="AT872" s="356"/>
      <c r="AU872" s="356"/>
      <c r="AV872" s="356"/>
      <c r="AW872" s="356"/>
      <c r="AX872" s="356"/>
    </row>
    <row r="873" spans="1:50" ht="30" customHeight="1" x14ac:dyDescent="0.15">
      <c r="A873" s="375">
        <v>4</v>
      </c>
      <c r="B873" s="375">
        <v>1</v>
      </c>
      <c r="C873" s="357" t="s">
        <v>633</v>
      </c>
      <c r="D873" s="343"/>
      <c r="E873" s="343"/>
      <c r="F873" s="343"/>
      <c r="G873" s="343"/>
      <c r="H873" s="343"/>
      <c r="I873" s="343"/>
      <c r="J873" s="344">
        <v>8000020401005</v>
      </c>
      <c r="K873" s="345"/>
      <c r="L873" s="345"/>
      <c r="M873" s="345"/>
      <c r="N873" s="345"/>
      <c r="O873" s="345"/>
      <c r="P873" s="358" t="s">
        <v>600</v>
      </c>
      <c r="Q873" s="346"/>
      <c r="R873" s="346"/>
      <c r="S873" s="346"/>
      <c r="T873" s="346"/>
      <c r="U873" s="346"/>
      <c r="V873" s="346"/>
      <c r="W873" s="346"/>
      <c r="X873" s="346"/>
      <c r="Y873" s="347">
        <v>7</v>
      </c>
      <c r="Z873" s="348"/>
      <c r="AA873" s="348"/>
      <c r="AB873" s="349"/>
      <c r="AC873" s="359" t="s">
        <v>601</v>
      </c>
      <c r="AD873" s="367"/>
      <c r="AE873" s="367"/>
      <c r="AF873" s="367"/>
      <c r="AG873" s="367"/>
      <c r="AH873" s="368" t="s">
        <v>553</v>
      </c>
      <c r="AI873" s="369"/>
      <c r="AJ873" s="369"/>
      <c r="AK873" s="369"/>
      <c r="AL873" s="353" t="s">
        <v>553</v>
      </c>
      <c r="AM873" s="354"/>
      <c r="AN873" s="354"/>
      <c r="AO873" s="355"/>
      <c r="AP873" s="356" t="s">
        <v>602</v>
      </c>
      <c r="AQ873" s="356"/>
      <c r="AR873" s="356"/>
      <c r="AS873" s="356"/>
      <c r="AT873" s="356"/>
      <c r="AU873" s="356"/>
      <c r="AV873" s="356"/>
      <c r="AW873" s="356"/>
      <c r="AX873" s="356"/>
    </row>
    <row r="874" spans="1:50" ht="30" customHeight="1" x14ac:dyDescent="0.15">
      <c r="A874" s="375">
        <v>5</v>
      </c>
      <c r="B874" s="375">
        <v>1</v>
      </c>
      <c r="C874" s="357" t="s">
        <v>634</v>
      </c>
      <c r="D874" s="343"/>
      <c r="E874" s="343"/>
      <c r="F874" s="343"/>
      <c r="G874" s="343"/>
      <c r="H874" s="343"/>
      <c r="I874" s="343"/>
      <c r="J874" s="344">
        <v>3000020401307</v>
      </c>
      <c r="K874" s="345"/>
      <c r="L874" s="345"/>
      <c r="M874" s="345"/>
      <c r="N874" s="345"/>
      <c r="O874" s="345"/>
      <c r="P874" s="358" t="s">
        <v>600</v>
      </c>
      <c r="Q874" s="346"/>
      <c r="R874" s="346"/>
      <c r="S874" s="346"/>
      <c r="T874" s="346"/>
      <c r="U874" s="346"/>
      <c r="V874" s="346"/>
      <c r="W874" s="346"/>
      <c r="X874" s="346"/>
      <c r="Y874" s="347">
        <v>5</v>
      </c>
      <c r="Z874" s="348"/>
      <c r="AA874" s="348"/>
      <c r="AB874" s="349"/>
      <c r="AC874" s="359" t="s">
        <v>601</v>
      </c>
      <c r="AD874" s="367"/>
      <c r="AE874" s="367"/>
      <c r="AF874" s="367"/>
      <c r="AG874" s="367"/>
      <c r="AH874" s="368" t="s">
        <v>553</v>
      </c>
      <c r="AI874" s="369"/>
      <c r="AJ874" s="369"/>
      <c r="AK874" s="369"/>
      <c r="AL874" s="353" t="s">
        <v>553</v>
      </c>
      <c r="AM874" s="354"/>
      <c r="AN874" s="354"/>
      <c r="AO874" s="355"/>
      <c r="AP874" s="356" t="s">
        <v>602</v>
      </c>
      <c r="AQ874" s="356"/>
      <c r="AR874" s="356"/>
      <c r="AS874" s="356"/>
      <c r="AT874" s="356"/>
      <c r="AU874" s="356"/>
      <c r="AV874" s="356"/>
      <c r="AW874" s="356"/>
      <c r="AX874" s="356"/>
    </row>
    <row r="875" spans="1:50" ht="30" customHeight="1" x14ac:dyDescent="0.15">
      <c r="A875" s="375">
        <v>6</v>
      </c>
      <c r="B875" s="375">
        <v>1</v>
      </c>
      <c r="C875" s="357" t="s">
        <v>635</v>
      </c>
      <c r="D875" s="343"/>
      <c r="E875" s="343"/>
      <c r="F875" s="343"/>
      <c r="G875" s="343"/>
      <c r="H875" s="343"/>
      <c r="I875" s="343"/>
      <c r="J875" s="344">
        <v>9000020102024</v>
      </c>
      <c r="K875" s="345"/>
      <c r="L875" s="345"/>
      <c r="M875" s="345"/>
      <c r="N875" s="345"/>
      <c r="O875" s="345"/>
      <c r="P875" s="358" t="s">
        <v>600</v>
      </c>
      <c r="Q875" s="346"/>
      <c r="R875" s="346"/>
      <c r="S875" s="346"/>
      <c r="T875" s="346"/>
      <c r="U875" s="346"/>
      <c r="V875" s="346"/>
      <c r="W875" s="346"/>
      <c r="X875" s="346"/>
      <c r="Y875" s="347">
        <v>4</v>
      </c>
      <c r="Z875" s="348"/>
      <c r="AA875" s="348"/>
      <c r="AB875" s="349"/>
      <c r="AC875" s="359" t="s">
        <v>601</v>
      </c>
      <c r="AD875" s="367"/>
      <c r="AE875" s="367"/>
      <c r="AF875" s="367"/>
      <c r="AG875" s="367"/>
      <c r="AH875" s="368" t="s">
        <v>553</v>
      </c>
      <c r="AI875" s="369"/>
      <c r="AJ875" s="369"/>
      <c r="AK875" s="369"/>
      <c r="AL875" s="353" t="s">
        <v>553</v>
      </c>
      <c r="AM875" s="354"/>
      <c r="AN875" s="354"/>
      <c r="AO875" s="355"/>
      <c r="AP875" s="356" t="s">
        <v>602</v>
      </c>
      <c r="AQ875" s="356"/>
      <c r="AR875" s="356"/>
      <c r="AS875" s="356"/>
      <c r="AT875" s="356"/>
      <c r="AU875" s="356"/>
      <c r="AV875" s="356"/>
      <c r="AW875" s="356"/>
      <c r="AX875" s="356"/>
    </row>
    <row r="876" spans="1:50" ht="30" customHeight="1" x14ac:dyDescent="0.15">
      <c r="A876" s="375">
        <v>7</v>
      </c>
      <c r="B876" s="375">
        <v>1</v>
      </c>
      <c r="C876" s="357" t="s">
        <v>636</v>
      </c>
      <c r="D876" s="343"/>
      <c r="E876" s="343"/>
      <c r="F876" s="343"/>
      <c r="G876" s="343"/>
      <c r="H876" s="343"/>
      <c r="I876" s="343"/>
      <c r="J876" s="344">
        <v>8000020282049</v>
      </c>
      <c r="K876" s="345"/>
      <c r="L876" s="345"/>
      <c r="M876" s="345"/>
      <c r="N876" s="345"/>
      <c r="O876" s="345"/>
      <c r="P876" s="358" t="s">
        <v>600</v>
      </c>
      <c r="Q876" s="346"/>
      <c r="R876" s="346"/>
      <c r="S876" s="346"/>
      <c r="T876" s="346"/>
      <c r="U876" s="346"/>
      <c r="V876" s="346"/>
      <c r="W876" s="346"/>
      <c r="X876" s="346"/>
      <c r="Y876" s="347">
        <v>3</v>
      </c>
      <c r="Z876" s="348"/>
      <c r="AA876" s="348"/>
      <c r="AB876" s="349"/>
      <c r="AC876" s="359" t="s">
        <v>601</v>
      </c>
      <c r="AD876" s="367"/>
      <c r="AE876" s="367"/>
      <c r="AF876" s="367"/>
      <c r="AG876" s="367"/>
      <c r="AH876" s="368" t="s">
        <v>553</v>
      </c>
      <c r="AI876" s="369"/>
      <c r="AJ876" s="369"/>
      <c r="AK876" s="369"/>
      <c r="AL876" s="353" t="s">
        <v>553</v>
      </c>
      <c r="AM876" s="354"/>
      <c r="AN876" s="354"/>
      <c r="AO876" s="355"/>
      <c r="AP876" s="356" t="s">
        <v>602</v>
      </c>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58"/>
      <c r="Q877" s="346"/>
      <c r="R877" s="346"/>
      <c r="S877" s="346"/>
      <c r="T877" s="346"/>
      <c r="U877" s="346"/>
      <c r="V877" s="346"/>
      <c r="W877" s="346"/>
      <c r="X877" s="346"/>
      <c r="Y877" s="347"/>
      <c r="Z877" s="348"/>
      <c r="AA877" s="348"/>
      <c r="AB877" s="349"/>
      <c r="AC877" s="359"/>
      <c r="AD877" s="367"/>
      <c r="AE877" s="367"/>
      <c r="AF877" s="367"/>
      <c r="AG877" s="367"/>
      <c r="AH877" s="368"/>
      <c r="AI877" s="369"/>
      <c r="AJ877" s="369"/>
      <c r="AK877" s="369"/>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58"/>
      <c r="Q878" s="346"/>
      <c r="R878" s="346"/>
      <c r="S878" s="346"/>
      <c r="T878" s="346"/>
      <c r="U878" s="346"/>
      <c r="V878" s="346"/>
      <c r="W878" s="346"/>
      <c r="X878" s="346"/>
      <c r="Y878" s="347"/>
      <c r="Z878" s="348"/>
      <c r="AA878" s="348"/>
      <c r="AB878" s="349"/>
      <c r="AC878" s="359"/>
      <c r="AD878" s="367"/>
      <c r="AE878" s="367"/>
      <c r="AF878" s="367"/>
      <c r="AG878" s="367"/>
      <c r="AH878" s="368"/>
      <c r="AI878" s="369"/>
      <c r="AJ878" s="369"/>
      <c r="AK878" s="369"/>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58"/>
      <c r="Q879" s="346"/>
      <c r="R879" s="346"/>
      <c r="S879" s="346"/>
      <c r="T879" s="346"/>
      <c r="U879" s="346"/>
      <c r="V879" s="346"/>
      <c r="W879" s="346"/>
      <c r="X879" s="346"/>
      <c r="Y879" s="347"/>
      <c r="Z879" s="348"/>
      <c r="AA879" s="348"/>
      <c r="AB879" s="349"/>
      <c r="AC879" s="359"/>
      <c r="AD879" s="367"/>
      <c r="AE879" s="367"/>
      <c r="AF879" s="367"/>
      <c r="AG879" s="367"/>
      <c r="AH879" s="368"/>
      <c r="AI879" s="369"/>
      <c r="AJ879" s="369"/>
      <c r="AK879" s="369"/>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58" t="s">
        <v>600</v>
      </c>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58" t="s">
        <v>600</v>
      </c>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58" t="s">
        <v>600</v>
      </c>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58" t="s">
        <v>600</v>
      </c>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58" t="s">
        <v>600</v>
      </c>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58" t="s">
        <v>600</v>
      </c>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58" t="s">
        <v>600</v>
      </c>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58" t="s">
        <v>600</v>
      </c>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58" t="s">
        <v>600</v>
      </c>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58" t="s">
        <v>600</v>
      </c>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58" t="s">
        <v>600</v>
      </c>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58" t="s">
        <v>600</v>
      </c>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58" t="s">
        <v>600</v>
      </c>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58" t="s">
        <v>600</v>
      </c>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58" t="s">
        <v>600</v>
      </c>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58" t="s">
        <v>600</v>
      </c>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58" t="s">
        <v>600</v>
      </c>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58" t="s">
        <v>600</v>
      </c>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58" t="s">
        <v>600</v>
      </c>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58" t="s">
        <v>600</v>
      </c>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478</v>
      </c>
      <c r="AD902" s="142"/>
      <c r="AE902" s="142"/>
      <c r="AF902" s="142"/>
      <c r="AG902" s="142"/>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customHeight="1" x14ac:dyDescent="0.15">
      <c r="A903" s="375">
        <v>1</v>
      </c>
      <c r="B903" s="375">
        <v>1</v>
      </c>
      <c r="C903" s="357" t="s">
        <v>637</v>
      </c>
      <c r="D903" s="343"/>
      <c r="E903" s="343"/>
      <c r="F903" s="343"/>
      <c r="G903" s="343"/>
      <c r="H903" s="343"/>
      <c r="I903" s="343"/>
      <c r="J903" s="344">
        <v>8000020342050</v>
      </c>
      <c r="K903" s="345"/>
      <c r="L903" s="345"/>
      <c r="M903" s="345"/>
      <c r="N903" s="345"/>
      <c r="O903" s="345"/>
      <c r="P903" s="358" t="s">
        <v>600</v>
      </c>
      <c r="Q903" s="346"/>
      <c r="R903" s="346"/>
      <c r="S903" s="346"/>
      <c r="T903" s="346"/>
      <c r="U903" s="346"/>
      <c r="V903" s="346"/>
      <c r="W903" s="346"/>
      <c r="X903" s="346"/>
      <c r="Y903" s="347">
        <v>57</v>
      </c>
      <c r="Z903" s="348"/>
      <c r="AA903" s="348"/>
      <c r="AB903" s="349"/>
      <c r="AC903" s="359" t="s">
        <v>601</v>
      </c>
      <c r="AD903" s="367"/>
      <c r="AE903" s="367"/>
      <c r="AF903" s="367"/>
      <c r="AG903" s="367"/>
      <c r="AH903" s="368" t="s">
        <v>603</v>
      </c>
      <c r="AI903" s="369"/>
      <c r="AJ903" s="369"/>
      <c r="AK903" s="369"/>
      <c r="AL903" s="353" t="s">
        <v>604</v>
      </c>
      <c r="AM903" s="354"/>
      <c r="AN903" s="354"/>
      <c r="AO903" s="355"/>
      <c r="AP903" s="356" t="s">
        <v>605</v>
      </c>
      <c r="AQ903" s="356"/>
      <c r="AR903" s="356"/>
      <c r="AS903" s="356"/>
      <c r="AT903" s="356"/>
      <c r="AU903" s="356"/>
      <c r="AV903" s="356"/>
      <c r="AW903" s="356"/>
      <c r="AX903" s="356"/>
    </row>
    <row r="904" spans="1:50" ht="30" customHeight="1" x14ac:dyDescent="0.15">
      <c r="A904" s="375">
        <v>2</v>
      </c>
      <c r="B904" s="375">
        <v>1</v>
      </c>
      <c r="C904" s="357" t="s">
        <v>639</v>
      </c>
      <c r="D904" s="343"/>
      <c r="E904" s="343"/>
      <c r="F904" s="343"/>
      <c r="G904" s="343"/>
      <c r="H904" s="343"/>
      <c r="I904" s="343"/>
      <c r="J904" s="344">
        <v>4000020472140</v>
      </c>
      <c r="K904" s="345"/>
      <c r="L904" s="345"/>
      <c r="M904" s="345"/>
      <c r="N904" s="345"/>
      <c r="O904" s="345"/>
      <c r="P904" s="358" t="s">
        <v>600</v>
      </c>
      <c r="Q904" s="346"/>
      <c r="R904" s="346"/>
      <c r="S904" s="346"/>
      <c r="T904" s="346"/>
      <c r="U904" s="346"/>
      <c r="V904" s="346"/>
      <c r="W904" s="346"/>
      <c r="X904" s="346"/>
      <c r="Y904" s="347">
        <v>21</v>
      </c>
      <c r="Z904" s="348"/>
      <c r="AA904" s="348"/>
      <c r="AB904" s="349"/>
      <c r="AC904" s="359" t="s">
        <v>601</v>
      </c>
      <c r="AD904" s="367"/>
      <c r="AE904" s="367"/>
      <c r="AF904" s="367"/>
      <c r="AG904" s="367"/>
      <c r="AH904" s="368" t="s">
        <v>604</v>
      </c>
      <c r="AI904" s="369"/>
      <c r="AJ904" s="369"/>
      <c r="AK904" s="369"/>
      <c r="AL904" s="353" t="s">
        <v>604</v>
      </c>
      <c r="AM904" s="354"/>
      <c r="AN904" s="354"/>
      <c r="AO904" s="355"/>
      <c r="AP904" s="356" t="s">
        <v>605</v>
      </c>
      <c r="AQ904" s="356"/>
      <c r="AR904" s="356"/>
      <c r="AS904" s="356"/>
      <c r="AT904" s="356"/>
      <c r="AU904" s="356"/>
      <c r="AV904" s="356"/>
      <c r="AW904" s="356"/>
      <c r="AX904" s="356"/>
    </row>
    <row r="905" spans="1:50" ht="30" customHeight="1" x14ac:dyDescent="0.15">
      <c r="A905" s="375">
        <v>3</v>
      </c>
      <c r="B905" s="375">
        <v>1</v>
      </c>
      <c r="C905" s="357" t="s">
        <v>638</v>
      </c>
      <c r="D905" s="343"/>
      <c r="E905" s="343"/>
      <c r="F905" s="343"/>
      <c r="G905" s="343"/>
      <c r="H905" s="343"/>
      <c r="I905" s="343"/>
      <c r="J905" s="344">
        <v>1000020472093</v>
      </c>
      <c r="K905" s="345"/>
      <c r="L905" s="345"/>
      <c r="M905" s="345"/>
      <c r="N905" s="345"/>
      <c r="O905" s="345"/>
      <c r="P905" s="358" t="s">
        <v>600</v>
      </c>
      <c r="Q905" s="346"/>
      <c r="R905" s="346"/>
      <c r="S905" s="346"/>
      <c r="T905" s="346"/>
      <c r="U905" s="346"/>
      <c r="V905" s="346"/>
      <c r="W905" s="346"/>
      <c r="X905" s="346"/>
      <c r="Y905" s="347">
        <v>20</v>
      </c>
      <c r="Z905" s="348"/>
      <c r="AA905" s="348"/>
      <c r="AB905" s="349"/>
      <c r="AC905" s="359" t="s">
        <v>601</v>
      </c>
      <c r="AD905" s="367"/>
      <c r="AE905" s="367"/>
      <c r="AF905" s="367"/>
      <c r="AG905" s="367"/>
      <c r="AH905" s="368" t="s">
        <v>604</v>
      </c>
      <c r="AI905" s="369"/>
      <c r="AJ905" s="369"/>
      <c r="AK905" s="369"/>
      <c r="AL905" s="353" t="s">
        <v>604</v>
      </c>
      <c r="AM905" s="354"/>
      <c r="AN905" s="354"/>
      <c r="AO905" s="355"/>
      <c r="AP905" s="356" t="s">
        <v>605</v>
      </c>
      <c r="AQ905" s="356"/>
      <c r="AR905" s="356"/>
      <c r="AS905" s="356"/>
      <c r="AT905" s="356"/>
      <c r="AU905" s="356"/>
      <c r="AV905" s="356"/>
      <c r="AW905" s="356"/>
      <c r="AX905" s="356"/>
    </row>
    <row r="906" spans="1:50" ht="30" customHeight="1" x14ac:dyDescent="0.15">
      <c r="A906" s="375">
        <v>4</v>
      </c>
      <c r="B906" s="375">
        <v>1</v>
      </c>
      <c r="C906" s="357" t="s">
        <v>640</v>
      </c>
      <c r="D906" s="343"/>
      <c r="E906" s="343"/>
      <c r="F906" s="343"/>
      <c r="G906" s="343"/>
      <c r="H906" s="343"/>
      <c r="I906" s="343"/>
      <c r="J906" s="344">
        <v>8000020273015</v>
      </c>
      <c r="K906" s="345"/>
      <c r="L906" s="345"/>
      <c r="M906" s="345"/>
      <c r="N906" s="345"/>
      <c r="O906" s="345"/>
      <c r="P906" s="358" t="s">
        <v>600</v>
      </c>
      <c r="Q906" s="346"/>
      <c r="R906" s="346"/>
      <c r="S906" s="346"/>
      <c r="T906" s="346"/>
      <c r="U906" s="346"/>
      <c r="V906" s="346"/>
      <c r="W906" s="346"/>
      <c r="X906" s="346"/>
      <c r="Y906" s="347">
        <v>16</v>
      </c>
      <c r="Z906" s="348"/>
      <c r="AA906" s="348"/>
      <c r="AB906" s="349"/>
      <c r="AC906" s="359" t="s">
        <v>601</v>
      </c>
      <c r="AD906" s="367"/>
      <c r="AE906" s="367"/>
      <c r="AF906" s="367"/>
      <c r="AG906" s="367"/>
      <c r="AH906" s="368" t="s">
        <v>604</v>
      </c>
      <c r="AI906" s="369"/>
      <c r="AJ906" s="369"/>
      <c r="AK906" s="369"/>
      <c r="AL906" s="353" t="s">
        <v>604</v>
      </c>
      <c r="AM906" s="354"/>
      <c r="AN906" s="354"/>
      <c r="AO906" s="355"/>
      <c r="AP906" s="356" t="s">
        <v>605</v>
      </c>
      <c r="AQ906" s="356"/>
      <c r="AR906" s="356"/>
      <c r="AS906" s="356"/>
      <c r="AT906" s="356"/>
      <c r="AU906" s="356"/>
      <c r="AV906" s="356"/>
      <c r="AW906" s="356"/>
      <c r="AX906" s="356"/>
    </row>
    <row r="907" spans="1:50" ht="30" customHeight="1" x14ac:dyDescent="0.15">
      <c r="A907" s="375">
        <v>5</v>
      </c>
      <c r="B907" s="375">
        <v>1</v>
      </c>
      <c r="C907" s="357" t="s">
        <v>641</v>
      </c>
      <c r="D907" s="343"/>
      <c r="E907" s="343"/>
      <c r="F907" s="343"/>
      <c r="G907" s="343"/>
      <c r="H907" s="343"/>
      <c r="I907" s="343"/>
      <c r="J907" s="344">
        <v>5000020473014</v>
      </c>
      <c r="K907" s="345"/>
      <c r="L907" s="345"/>
      <c r="M907" s="345"/>
      <c r="N907" s="345"/>
      <c r="O907" s="345"/>
      <c r="P907" s="358" t="s">
        <v>600</v>
      </c>
      <c r="Q907" s="346"/>
      <c r="R907" s="346"/>
      <c r="S907" s="346"/>
      <c r="T907" s="346"/>
      <c r="U907" s="346"/>
      <c r="V907" s="346"/>
      <c r="W907" s="346"/>
      <c r="X907" s="346"/>
      <c r="Y907" s="347">
        <v>14</v>
      </c>
      <c r="Z907" s="348"/>
      <c r="AA907" s="348"/>
      <c r="AB907" s="349"/>
      <c r="AC907" s="359" t="s">
        <v>601</v>
      </c>
      <c r="AD907" s="367"/>
      <c r="AE907" s="367"/>
      <c r="AF907" s="367"/>
      <c r="AG907" s="367"/>
      <c r="AH907" s="368" t="s">
        <v>604</v>
      </c>
      <c r="AI907" s="369"/>
      <c r="AJ907" s="369"/>
      <c r="AK907" s="369"/>
      <c r="AL907" s="353" t="s">
        <v>604</v>
      </c>
      <c r="AM907" s="354"/>
      <c r="AN907" s="354"/>
      <c r="AO907" s="355"/>
      <c r="AP907" s="356" t="s">
        <v>605</v>
      </c>
      <c r="AQ907" s="356"/>
      <c r="AR907" s="356"/>
      <c r="AS907" s="356"/>
      <c r="AT907" s="356"/>
      <c r="AU907" s="356"/>
      <c r="AV907" s="356"/>
      <c r="AW907" s="356"/>
      <c r="AX907" s="356"/>
    </row>
    <row r="908" spans="1:50" ht="30" customHeight="1" x14ac:dyDescent="0.15">
      <c r="A908" s="375">
        <v>6</v>
      </c>
      <c r="B908" s="375">
        <v>1</v>
      </c>
      <c r="C908" s="357" t="s">
        <v>642</v>
      </c>
      <c r="D908" s="343"/>
      <c r="E908" s="343"/>
      <c r="F908" s="343"/>
      <c r="G908" s="343"/>
      <c r="H908" s="343"/>
      <c r="I908" s="343"/>
      <c r="J908" s="344">
        <v>8000020272116</v>
      </c>
      <c r="K908" s="345"/>
      <c r="L908" s="345"/>
      <c r="M908" s="345"/>
      <c r="N908" s="345"/>
      <c r="O908" s="345"/>
      <c r="P908" s="358" t="s">
        <v>600</v>
      </c>
      <c r="Q908" s="346"/>
      <c r="R908" s="346"/>
      <c r="S908" s="346"/>
      <c r="T908" s="346"/>
      <c r="U908" s="346"/>
      <c r="V908" s="346"/>
      <c r="W908" s="346"/>
      <c r="X908" s="346"/>
      <c r="Y908" s="347">
        <v>14</v>
      </c>
      <c r="Z908" s="348"/>
      <c r="AA908" s="348"/>
      <c r="AB908" s="349"/>
      <c r="AC908" s="359" t="s">
        <v>601</v>
      </c>
      <c r="AD908" s="367"/>
      <c r="AE908" s="367"/>
      <c r="AF908" s="367"/>
      <c r="AG908" s="367"/>
      <c r="AH908" s="368" t="s">
        <v>604</v>
      </c>
      <c r="AI908" s="369"/>
      <c r="AJ908" s="369"/>
      <c r="AK908" s="369"/>
      <c r="AL908" s="353" t="s">
        <v>604</v>
      </c>
      <c r="AM908" s="354"/>
      <c r="AN908" s="354"/>
      <c r="AO908" s="355"/>
      <c r="AP908" s="356" t="s">
        <v>605</v>
      </c>
      <c r="AQ908" s="356"/>
      <c r="AR908" s="356"/>
      <c r="AS908" s="356"/>
      <c r="AT908" s="356"/>
      <c r="AU908" s="356"/>
      <c r="AV908" s="356"/>
      <c r="AW908" s="356"/>
      <c r="AX908" s="356"/>
    </row>
    <row r="909" spans="1:50" ht="30" customHeight="1" x14ac:dyDescent="0.15">
      <c r="A909" s="375">
        <v>7</v>
      </c>
      <c r="B909" s="375">
        <v>1</v>
      </c>
      <c r="C909" s="357" t="s">
        <v>643</v>
      </c>
      <c r="D909" s="343"/>
      <c r="E909" s="343"/>
      <c r="F909" s="343"/>
      <c r="G909" s="343"/>
      <c r="H909" s="343"/>
      <c r="I909" s="343"/>
      <c r="J909" s="344">
        <v>6000020082244</v>
      </c>
      <c r="K909" s="345"/>
      <c r="L909" s="345"/>
      <c r="M909" s="345"/>
      <c r="N909" s="345"/>
      <c r="O909" s="345"/>
      <c r="P909" s="358" t="s">
        <v>600</v>
      </c>
      <c r="Q909" s="346"/>
      <c r="R909" s="346"/>
      <c r="S909" s="346"/>
      <c r="T909" s="346"/>
      <c r="U909" s="346"/>
      <c r="V909" s="346"/>
      <c r="W909" s="346"/>
      <c r="X909" s="346"/>
      <c r="Y909" s="347">
        <v>13</v>
      </c>
      <c r="Z909" s="348"/>
      <c r="AA909" s="348"/>
      <c r="AB909" s="349"/>
      <c r="AC909" s="359" t="s">
        <v>601</v>
      </c>
      <c r="AD909" s="367"/>
      <c r="AE909" s="367"/>
      <c r="AF909" s="367"/>
      <c r="AG909" s="367"/>
      <c r="AH909" s="368" t="s">
        <v>604</v>
      </c>
      <c r="AI909" s="369"/>
      <c r="AJ909" s="369"/>
      <c r="AK909" s="369"/>
      <c r="AL909" s="353" t="s">
        <v>604</v>
      </c>
      <c r="AM909" s="354"/>
      <c r="AN909" s="354"/>
      <c r="AO909" s="355"/>
      <c r="AP909" s="356" t="s">
        <v>605</v>
      </c>
      <c r="AQ909" s="356"/>
      <c r="AR909" s="356"/>
      <c r="AS909" s="356"/>
      <c r="AT909" s="356"/>
      <c r="AU909" s="356"/>
      <c r="AV909" s="356"/>
      <c r="AW909" s="356"/>
      <c r="AX909" s="356"/>
    </row>
    <row r="910" spans="1:50" ht="30" customHeight="1" x14ac:dyDescent="0.15">
      <c r="A910" s="375">
        <v>8</v>
      </c>
      <c r="B910" s="375">
        <v>1</v>
      </c>
      <c r="C910" s="357" t="s">
        <v>644</v>
      </c>
      <c r="D910" s="343"/>
      <c r="E910" s="343"/>
      <c r="F910" s="343"/>
      <c r="G910" s="343"/>
      <c r="H910" s="343"/>
      <c r="I910" s="343"/>
      <c r="J910" s="344">
        <v>2000020462250</v>
      </c>
      <c r="K910" s="345"/>
      <c r="L910" s="345"/>
      <c r="M910" s="345"/>
      <c r="N910" s="345"/>
      <c r="O910" s="345"/>
      <c r="P910" s="358" t="s">
        <v>600</v>
      </c>
      <c r="Q910" s="346"/>
      <c r="R910" s="346"/>
      <c r="S910" s="346"/>
      <c r="T910" s="346"/>
      <c r="U910" s="346"/>
      <c r="V910" s="346"/>
      <c r="W910" s="346"/>
      <c r="X910" s="346"/>
      <c r="Y910" s="347">
        <v>11</v>
      </c>
      <c r="Z910" s="348"/>
      <c r="AA910" s="348"/>
      <c r="AB910" s="349"/>
      <c r="AC910" s="359" t="s">
        <v>601</v>
      </c>
      <c r="AD910" s="367"/>
      <c r="AE910" s="367"/>
      <c r="AF910" s="367"/>
      <c r="AG910" s="367"/>
      <c r="AH910" s="368" t="s">
        <v>604</v>
      </c>
      <c r="AI910" s="369"/>
      <c r="AJ910" s="369"/>
      <c r="AK910" s="369"/>
      <c r="AL910" s="353" t="s">
        <v>604</v>
      </c>
      <c r="AM910" s="354"/>
      <c r="AN910" s="354"/>
      <c r="AO910" s="355"/>
      <c r="AP910" s="356" t="s">
        <v>605</v>
      </c>
      <c r="AQ910" s="356"/>
      <c r="AR910" s="356"/>
      <c r="AS910" s="356"/>
      <c r="AT910" s="356"/>
      <c r="AU910" s="356"/>
      <c r="AV910" s="356"/>
      <c r="AW910" s="356"/>
      <c r="AX910" s="356"/>
    </row>
    <row r="911" spans="1:50" ht="30" customHeight="1" x14ac:dyDescent="0.15">
      <c r="A911" s="375">
        <v>9</v>
      </c>
      <c r="B911" s="375">
        <v>1</v>
      </c>
      <c r="C911" s="357" t="s">
        <v>645</v>
      </c>
      <c r="D911" s="343"/>
      <c r="E911" s="343"/>
      <c r="F911" s="343"/>
      <c r="G911" s="343"/>
      <c r="H911" s="343"/>
      <c r="I911" s="343"/>
      <c r="J911" s="344">
        <v>8000020473812</v>
      </c>
      <c r="K911" s="345"/>
      <c r="L911" s="345"/>
      <c r="M911" s="345"/>
      <c r="N911" s="345"/>
      <c r="O911" s="345"/>
      <c r="P911" s="358" t="s">
        <v>600</v>
      </c>
      <c r="Q911" s="346"/>
      <c r="R911" s="346"/>
      <c r="S911" s="346"/>
      <c r="T911" s="346"/>
      <c r="U911" s="346"/>
      <c r="V911" s="346"/>
      <c r="W911" s="346"/>
      <c r="X911" s="346"/>
      <c r="Y911" s="347">
        <v>11</v>
      </c>
      <c r="Z911" s="348"/>
      <c r="AA911" s="348"/>
      <c r="AB911" s="349"/>
      <c r="AC911" s="359" t="s">
        <v>601</v>
      </c>
      <c r="AD911" s="367"/>
      <c r="AE911" s="367"/>
      <c r="AF911" s="367"/>
      <c r="AG911" s="367"/>
      <c r="AH911" s="368" t="s">
        <v>604</v>
      </c>
      <c r="AI911" s="369"/>
      <c r="AJ911" s="369"/>
      <c r="AK911" s="369"/>
      <c r="AL911" s="353" t="s">
        <v>604</v>
      </c>
      <c r="AM911" s="354"/>
      <c r="AN911" s="354"/>
      <c r="AO911" s="355"/>
      <c r="AP911" s="356" t="s">
        <v>605</v>
      </c>
      <c r="AQ911" s="356"/>
      <c r="AR911" s="356"/>
      <c r="AS911" s="356"/>
      <c r="AT911" s="356"/>
      <c r="AU911" s="356"/>
      <c r="AV911" s="356"/>
      <c r="AW911" s="356"/>
      <c r="AX911" s="356"/>
    </row>
    <row r="912" spans="1:50" ht="30" customHeight="1" x14ac:dyDescent="0.15">
      <c r="A912" s="375">
        <v>10</v>
      </c>
      <c r="B912" s="375">
        <v>1</v>
      </c>
      <c r="C912" s="357" t="s">
        <v>646</v>
      </c>
      <c r="D912" s="343"/>
      <c r="E912" s="343"/>
      <c r="F912" s="343"/>
      <c r="G912" s="343"/>
      <c r="H912" s="343"/>
      <c r="I912" s="343"/>
      <c r="J912" s="344">
        <v>5000020472123</v>
      </c>
      <c r="K912" s="345"/>
      <c r="L912" s="345"/>
      <c r="M912" s="345"/>
      <c r="N912" s="345"/>
      <c r="O912" s="345"/>
      <c r="P912" s="358" t="s">
        <v>600</v>
      </c>
      <c r="Q912" s="346"/>
      <c r="R912" s="346"/>
      <c r="S912" s="346"/>
      <c r="T912" s="346"/>
      <c r="U912" s="346"/>
      <c r="V912" s="346"/>
      <c r="W912" s="346"/>
      <c r="X912" s="346"/>
      <c r="Y912" s="347">
        <v>9</v>
      </c>
      <c r="Z912" s="348"/>
      <c r="AA912" s="348"/>
      <c r="AB912" s="349"/>
      <c r="AC912" s="359" t="s">
        <v>601</v>
      </c>
      <c r="AD912" s="367"/>
      <c r="AE912" s="367"/>
      <c r="AF912" s="367"/>
      <c r="AG912" s="367"/>
      <c r="AH912" s="368" t="s">
        <v>604</v>
      </c>
      <c r="AI912" s="369"/>
      <c r="AJ912" s="369"/>
      <c r="AK912" s="369"/>
      <c r="AL912" s="353" t="s">
        <v>604</v>
      </c>
      <c r="AM912" s="354"/>
      <c r="AN912" s="354"/>
      <c r="AO912" s="355"/>
      <c r="AP912" s="356" t="s">
        <v>605</v>
      </c>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478</v>
      </c>
      <c r="AD935" s="142"/>
      <c r="AE935" s="142"/>
      <c r="AF935" s="142"/>
      <c r="AG935" s="142"/>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478</v>
      </c>
      <c r="AD968" s="142"/>
      <c r="AE968" s="142"/>
      <c r="AF968" s="142"/>
      <c r="AG968" s="142"/>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478</v>
      </c>
      <c r="AD1001" s="142"/>
      <c r="AE1001" s="142"/>
      <c r="AF1001" s="142"/>
      <c r="AG1001" s="142"/>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478</v>
      </c>
      <c r="AD1034" s="142"/>
      <c r="AE1034" s="142"/>
      <c r="AF1034" s="142"/>
      <c r="AG1034" s="142"/>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478</v>
      </c>
      <c r="AD1067" s="142"/>
      <c r="AE1067" s="142"/>
      <c r="AF1067" s="142"/>
      <c r="AG1067" s="142"/>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466</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467</v>
      </c>
      <c r="AQ1101" s="366"/>
      <c r="AR1101" s="366"/>
      <c r="AS1101" s="366"/>
      <c r="AT1101" s="366"/>
      <c r="AU1101" s="366"/>
      <c r="AV1101" s="366"/>
      <c r="AW1101" s="366"/>
      <c r="AX1101" s="366"/>
    </row>
    <row r="1102" spans="1:50" ht="30" customHeight="1" x14ac:dyDescent="0.15">
      <c r="A1102" s="375">
        <v>1</v>
      </c>
      <c r="B1102" s="375">
        <v>1</v>
      </c>
      <c r="C1102" s="373"/>
      <c r="D1102" s="373"/>
      <c r="E1102" s="140" t="s">
        <v>659</v>
      </c>
      <c r="F1102" s="374"/>
      <c r="G1102" s="374"/>
      <c r="H1102" s="374"/>
      <c r="I1102" s="374"/>
      <c r="J1102" s="344" t="s">
        <v>659</v>
      </c>
      <c r="K1102" s="345"/>
      <c r="L1102" s="345"/>
      <c r="M1102" s="345"/>
      <c r="N1102" s="345"/>
      <c r="O1102" s="345"/>
      <c r="P1102" s="358" t="s">
        <v>659</v>
      </c>
      <c r="Q1102" s="346"/>
      <c r="R1102" s="346"/>
      <c r="S1102" s="346"/>
      <c r="T1102" s="346"/>
      <c r="U1102" s="346"/>
      <c r="V1102" s="346"/>
      <c r="W1102" s="346"/>
      <c r="X1102" s="346"/>
      <c r="Y1102" s="347" t="s">
        <v>660</v>
      </c>
      <c r="Z1102" s="348"/>
      <c r="AA1102" s="348"/>
      <c r="AB1102" s="349"/>
      <c r="AC1102" s="350"/>
      <c r="AD1102" s="350"/>
      <c r="AE1102" s="350"/>
      <c r="AF1102" s="350"/>
      <c r="AG1102" s="350"/>
      <c r="AH1102" s="351" t="s">
        <v>660</v>
      </c>
      <c r="AI1102" s="352"/>
      <c r="AJ1102" s="352"/>
      <c r="AK1102" s="352"/>
      <c r="AL1102" s="353" t="s">
        <v>661</v>
      </c>
      <c r="AM1102" s="354"/>
      <c r="AN1102" s="354"/>
      <c r="AO1102" s="355"/>
      <c r="AP1102" s="356" t="s">
        <v>662</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9">
      <formula>IF(RIGHT(TEXT(P14,"0.#"),1)=".",FALSE,TRUE)</formula>
    </cfRule>
    <cfRule type="expression" dxfId="2752" priority="14030">
      <formula>IF(RIGHT(TEXT(P14,"0.#"),1)=".",TRUE,FALSE)</formula>
    </cfRule>
  </conditionalFormatting>
  <conditionalFormatting sqref="AE32">
    <cfRule type="expression" dxfId="2751" priority="14019">
      <formula>IF(RIGHT(TEXT(AE32,"0.#"),1)=".",FALSE,TRUE)</formula>
    </cfRule>
    <cfRule type="expression" dxfId="2750" priority="14020">
      <formula>IF(RIGHT(TEXT(AE32,"0.#"),1)=".",TRUE,FALSE)</formula>
    </cfRule>
  </conditionalFormatting>
  <conditionalFormatting sqref="P18:AX18">
    <cfRule type="expression" dxfId="2749" priority="13905">
      <formula>IF(RIGHT(TEXT(P18,"0.#"),1)=".",FALSE,TRUE)</formula>
    </cfRule>
    <cfRule type="expression" dxfId="2748" priority="13906">
      <formula>IF(RIGHT(TEXT(P18,"0.#"),1)=".",TRUE,FALSE)</formula>
    </cfRule>
  </conditionalFormatting>
  <conditionalFormatting sqref="Y782">
    <cfRule type="expression" dxfId="2747" priority="13901">
      <formula>IF(RIGHT(TEXT(Y782,"0.#"),1)=".",FALSE,TRUE)</formula>
    </cfRule>
    <cfRule type="expression" dxfId="2746" priority="13902">
      <formula>IF(RIGHT(TEXT(Y782,"0.#"),1)=".",TRUE,FALSE)</formula>
    </cfRule>
  </conditionalFormatting>
  <conditionalFormatting sqref="Y791">
    <cfRule type="expression" dxfId="2745" priority="13897">
      <formula>IF(RIGHT(TEXT(Y791,"0.#"),1)=".",FALSE,TRUE)</formula>
    </cfRule>
    <cfRule type="expression" dxfId="2744" priority="13898">
      <formula>IF(RIGHT(TEXT(Y791,"0.#"),1)=".",TRUE,FALSE)</formula>
    </cfRule>
  </conditionalFormatting>
  <conditionalFormatting sqref="Y822:Y829 Y820 Y809:Y816 Y807 Y796:Y803 Y794">
    <cfRule type="expression" dxfId="2743" priority="13679">
      <formula>IF(RIGHT(TEXT(Y794,"0.#"),1)=".",FALSE,TRUE)</formula>
    </cfRule>
    <cfRule type="expression" dxfId="2742" priority="13680">
      <formula>IF(RIGHT(TEXT(Y794,"0.#"),1)=".",TRUE,FALSE)</formula>
    </cfRule>
  </conditionalFormatting>
  <conditionalFormatting sqref="P16:AQ17 P15:AX15 P13:AX13">
    <cfRule type="expression" dxfId="2741" priority="13727">
      <formula>IF(RIGHT(TEXT(P13,"0.#"),1)=".",FALSE,TRUE)</formula>
    </cfRule>
    <cfRule type="expression" dxfId="2740" priority="13728">
      <formula>IF(RIGHT(TEXT(P13,"0.#"),1)=".",TRUE,FALSE)</formula>
    </cfRule>
  </conditionalFormatting>
  <conditionalFormatting sqref="P19:AJ19">
    <cfRule type="expression" dxfId="2739" priority="13725">
      <formula>IF(RIGHT(TEXT(P19,"0.#"),1)=".",FALSE,TRUE)</formula>
    </cfRule>
    <cfRule type="expression" dxfId="2738" priority="13726">
      <formula>IF(RIGHT(TEXT(P19,"0.#"),1)=".",TRUE,FALSE)</formula>
    </cfRule>
  </conditionalFormatting>
  <conditionalFormatting sqref="AQ101">
    <cfRule type="expression" dxfId="2737" priority="13717">
      <formula>IF(RIGHT(TEXT(AQ101,"0.#"),1)=".",FALSE,TRUE)</formula>
    </cfRule>
    <cfRule type="expression" dxfId="2736" priority="13718">
      <formula>IF(RIGHT(TEXT(AQ101,"0.#"),1)=".",TRUE,FALSE)</formula>
    </cfRule>
  </conditionalFormatting>
  <conditionalFormatting sqref="Y783:Y790 Y781">
    <cfRule type="expression" dxfId="2735" priority="13703">
      <formula>IF(RIGHT(TEXT(Y781,"0.#"),1)=".",FALSE,TRUE)</formula>
    </cfRule>
    <cfRule type="expression" dxfId="2734" priority="13704">
      <formula>IF(RIGHT(TEXT(Y781,"0.#"),1)=".",TRUE,FALSE)</formula>
    </cfRule>
  </conditionalFormatting>
  <conditionalFormatting sqref="AU782">
    <cfRule type="expression" dxfId="2733" priority="13701">
      <formula>IF(RIGHT(TEXT(AU782,"0.#"),1)=".",FALSE,TRUE)</formula>
    </cfRule>
    <cfRule type="expression" dxfId="2732" priority="13702">
      <formula>IF(RIGHT(TEXT(AU782,"0.#"),1)=".",TRUE,FALSE)</formula>
    </cfRule>
  </conditionalFormatting>
  <conditionalFormatting sqref="AU791">
    <cfRule type="expression" dxfId="2731" priority="13699">
      <formula>IF(RIGHT(TEXT(AU791,"0.#"),1)=".",FALSE,TRUE)</formula>
    </cfRule>
    <cfRule type="expression" dxfId="2730" priority="13700">
      <formula>IF(RIGHT(TEXT(AU791,"0.#"),1)=".",TRUE,FALSE)</formula>
    </cfRule>
  </conditionalFormatting>
  <conditionalFormatting sqref="AU783:AU790 AU781">
    <cfRule type="expression" dxfId="2729" priority="13697">
      <formula>IF(RIGHT(TEXT(AU781,"0.#"),1)=".",FALSE,TRUE)</formula>
    </cfRule>
    <cfRule type="expression" dxfId="2728" priority="13698">
      <formula>IF(RIGHT(TEXT(AU781,"0.#"),1)=".",TRUE,FALSE)</formula>
    </cfRule>
  </conditionalFormatting>
  <conditionalFormatting sqref="Y821 Y808 Y795">
    <cfRule type="expression" dxfId="2727" priority="13683">
      <formula>IF(RIGHT(TEXT(Y795,"0.#"),1)=".",FALSE,TRUE)</formula>
    </cfRule>
    <cfRule type="expression" dxfId="2726" priority="13684">
      <formula>IF(RIGHT(TEXT(Y795,"0.#"),1)=".",TRUE,FALSE)</formula>
    </cfRule>
  </conditionalFormatting>
  <conditionalFormatting sqref="Y830 Y817 Y804">
    <cfRule type="expression" dxfId="2725" priority="13681">
      <formula>IF(RIGHT(TEXT(Y804,"0.#"),1)=".",FALSE,TRUE)</formula>
    </cfRule>
    <cfRule type="expression" dxfId="2724" priority="13682">
      <formula>IF(RIGHT(TEXT(Y804,"0.#"),1)=".",TRUE,FALSE)</formula>
    </cfRule>
  </conditionalFormatting>
  <conditionalFormatting sqref="AU821 AU808 AU795">
    <cfRule type="expression" dxfId="2723" priority="13677">
      <formula>IF(RIGHT(TEXT(AU795,"0.#"),1)=".",FALSE,TRUE)</formula>
    </cfRule>
    <cfRule type="expression" dxfId="2722" priority="13678">
      <formula>IF(RIGHT(TEXT(AU795,"0.#"),1)=".",TRUE,FALSE)</formula>
    </cfRule>
  </conditionalFormatting>
  <conditionalFormatting sqref="AU830 AU817 AU804">
    <cfRule type="expression" dxfId="2721" priority="13675">
      <formula>IF(RIGHT(TEXT(AU804,"0.#"),1)=".",FALSE,TRUE)</formula>
    </cfRule>
    <cfRule type="expression" dxfId="2720" priority="13676">
      <formula>IF(RIGHT(TEXT(AU804,"0.#"),1)=".",TRUE,FALSE)</formula>
    </cfRule>
  </conditionalFormatting>
  <conditionalFormatting sqref="AU822:AU829 AU820 AU809:AU816 AU807 AU796:AU803 AU794">
    <cfRule type="expression" dxfId="2719" priority="13673">
      <formula>IF(RIGHT(TEXT(AU794,"0.#"),1)=".",FALSE,TRUE)</formula>
    </cfRule>
    <cfRule type="expression" dxfId="2718" priority="13674">
      <formula>IF(RIGHT(TEXT(AU794,"0.#"),1)=".",TRUE,FALSE)</formula>
    </cfRule>
  </conditionalFormatting>
  <conditionalFormatting sqref="AM87">
    <cfRule type="expression" dxfId="2717" priority="13327">
      <formula>IF(RIGHT(TEXT(AM87,"0.#"),1)=".",FALSE,TRUE)</formula>
    </cfRule>
    <cfRule type="expression" dxfId="2716" priority="13328">
      <formula>IF(RIGHT(TEXT(AM87,"0.#"),1)=".",TRUE,FALSE)</formula>
    </cfRule>
  </conditionalFormatting>
  <conditionalFormatting sqref="AE55">
    <cfRule type="expression" dxfId="2715" priority="13395">
      <formula>IF(RIGHT(TEXT(AE55,"0.#"),1)=".",FALSE,TRUE)</formula>
    </cfRule>
    <cfRule type="expression" dxfId="2714" priority="13396">
      <formula>IF(RIGHT(TEXT(AE55,"0.#"),1)=".",TRUE,FALSE)</formula>
    </cfRule>
  </conditionalFormatting>
  <conditionalFormatting sqref="AI55">
    <cfRule type="expression" dxfId="2713" priority="13393">
      <formula>IF(RIGHT(TEXT(AI55,"0.#"),1)=".",FALSE,TRUE)</formula>
    </cfRule>
    <cfRule type="expression" dxfId="2712" priority="13394">
      <formula>IF(RIGHT(TEXT(AI55,"0.#"),1)=".",TRUE,FALSE)</formula>
    </cfRule>
  </conditionalFormatting>
  <conditionalFormatting sqref="AM34">
    <cfRule type="expression" dxfId="2711" priority="13473">
      <formula>IF(RIGHT(TEXT(AM34,"0.#"),1)=".",FALSE,TRUE)</formula>
    </cfRule>
    <cfRule type="expression" dxfId="2710" priority="13474">
      <formula>IF(RIGHT(TEXT(AM34,"0.#"),1)=".",TRUE,FALSE)</formula>
    </cfRule>
  </conditionalFormatting>
  <conditionalFormatting sqref="AE33">
    <cfRule type="expression" dxfId="2709" priority="13487">
      <formula>IF(RIGHT(TEXT(AE33,"0.#"),1)=".",FALSE,TRUE)</formula>
    </cfRule>
    <cfRule type="expression" dxfId="2708" priority="13488">
      <formula>IF(RIGHT(TEXT(AE33,"0.#"),1)=".",TRUE,FALSE)</formula>
    </cfRule>
  </conditionalFormatting>
  <conditionalFormatting sqref="AE34">
    <cfRule type="expression" dxfId="2707" priority="13485">
      <formula>IF(RIGHT(TEXT(AE34,"0.#"),1)=".",FALSE,TRUE)</formula>
    </cfRule>
    <cfRule type="expression" dxfId="2706" priority="13486">
      <formula>IF(RIGHT(TEXT(AE34,"0.#"),1)=".",TRUE,FALSE)</formula>
    </cfRule>
  </conditionalFormatting>
  <conditionalFormatting sqref="AI34">
    <cfRule type="expression" dxfId="2705" priority="13483">
      <formula>IF(RIGHT(TEXT(AI34,"0.#"),1)=".",FALSE,TRUE)</formula>
    </cfRule>
    <cfRule type="expression" dxfId="2704" priority="13484">
      <formula>IF(RIGHT(TEXT(AI34,"0.#"),1)=".",TRUE,FALSE)</formula>
    </cfRule>
  </conditionalFormatting>
  <conditionalFormatting sqref="AI33">
    <cfRule type="expression" dxfId="2703" priority="13481">
      <formula>IF(RIGHT(TEXT(AI33,"0.#"),1)=".",FALSE,TRUE)</formula>
    </cfRule>
    <cfRule type="expression" dxfId="2702" priority="13482">
      <formula>IF(RIGHT(TEXT(AI33,"0.#"),1)=".",TRUE,FALSE)</formula>
    </cfRule>
  </conditionalFormatting>
  <conditionalFormatting sqref="AI32">
    <cfRule type="expression" dxfId="2701" priority="13479">
      <formula>IF(RIGHT(TEXT(AI32,"0.#"),1)=".",FALSE,TRUE)</formula>
    </cfRule>
    <cfRule type="expression" dxfId="2700" priority="13480">
      <formula>IF(RIGHT(TEXT(AI32,"0.#"),1)=".",TRUE,FALSE)</formula>
    </cfRule>
  </conditionalFormatting>
  <conditionalFormatting sqref="AM32">
    <cfRule type="expression" dxfId="2699" priority="13477">
      <formula>IF(RIGHT(TEXT(AM32,"0.#"),1)=".",FALSE,TRUE)</formula>
    </cfRule>
    <cfRule type="expression" dxfId="2698" priority="13478">
      <formula>IF(RIGHT(TEXT(AM32,"0.#"),1)=".",TRUE,FALSE)</formula>
    </cfRule>
  </conditionalFormatting>
  <conditionalFormatting sqref="AM33">
    <cfRule type="expression" dxfId="2697" priority="13475">
      <formula>IF(RIGHT(TEXT(AM33,"0.#"),1)=".",FALSE,TRUE)</formula>
    </cfRule>
    <cfRule type="expression" dxfId="2696" priority="13476">
      <formula>IF(RIGHT(TEXT(AM33,"0.#"),1)=".",TRUE,FALSE)</formula>
    </cfRule>
  </conditionalFormatting>
  <conditionalFormatting sqref="AQ32:AQ34">
    <cfRule type="expression" dxfId="2695" priority="13467">
      <formula>IF(RIGHT(TEXT(AQ32,"0.#"),1)=".",FALSE,TRUE)</formula>
    </cfRule>
    <cfRule type="expression" dxfId="2694" priority="13468">
      <formula>IF(RIGHT(TEXT(AQ32,"0.#"),1)=".",TRUE,FALSE)</formula>
    </cfRule>
  </conditionalFormatting>
  <conditionalFormatting sqref="AU32:AU34">
    <cfRule type="expression" dxfId="2693" priority="13465">
      <formula>IF(RIGHT(TEXT(AU32,"0.#"),1)=".",FALSE,TRUE)</formula>
    </cfRule>
    <cfRule type="expression" dxfId="2692" priority="13466">
      <formula>IF(RIGHT(TEXT(AU32,"0.#"),1)=".",TRUE,FALSE)</formula>
    </cfRule>
  </conditionalFormatting>
  <conditionalFormatting sqref="AE53">
    <cfRule type="expression" dxfId="2691" priority="13399">
      <formula>IF(RIGHT(TEXT(AE53,"0.#"),1)=".",FALSE,TRUE)</formula>
    </cfRule>
    <cfRule type="expression" dxfId="2690" priority="13400">
      <formula>IF(RIGHT(TEXT(AE53,"0.#"),1)=".",TRUE,FALSE)</formula>
    </cfRule>
  </conditionalFormatting>
  <conditionalFormatting sqref="AE54">
    <cfRule type="expression" dxfId="2689" priority="13397">
      <formula>IF(RIGHT(TEXT(AE54,"0.#"),1)=".",FALSE,TRUE)</formula>
    </cfRule>
    <cfRule type="expression" dxfId="2688" priority="13398">
      <formula>IF(RIGHT(TEXT(AE54,"0.#"),1)=".",TRUE,FALSE)</formula>
    </cfRule>
  </conditionalFormatting>
  <conditionalFormatting sqref="AI54">
    <cfRule type="expression" dxfId="2687" priority="13391">
      <formula>IF(RIGHT(TEXT(AI54,"0.#"),1)=".",FALSE,TRUE)</formula>
    </cfRule>
    <cfRule type="expression" dxfId="2686" priority="13392">
      <formula>IF(RIGHT(TEXT(AI54,"0.#"),1)=".",TRUE,FALSE)</formula>
    </cfRule>
  </conditionalFormatting>
  <conditionalFormatting sqref="AI53">
    <cfRule type="expression" dxfId="2685" priority="13389">
      <formula>IF(RIGHT(TEXT(AI53,"0.#"),1)=".",FALSE,TRUE)</formula>
    </cfRule>
    <cfRule type="expression" dxfId="2684" priority="13390">
      <formula>IF(RIGHT(TEXT(AI53,"0.#"),1)=".",TRUE,FALSE)</formula>
    </cfRule>
  </conditionalFormatting>
  <conditionalFormatting sqref="AM53">
    <cfRule type="expression" dxfId="2683" priority="13387">
      <formula>IF(RIGHT(TEXT(AM53,"0.#"),1)=".",FALSE,TRUE)</formula>
    </cfRule>
    <cfRule type="expression" dxfId="2682" priority="13388">
      <formula>IF(RIGHT(TEXT(AM53,"0.#"),1)=".",TRUE,FALSE)</formula>
    </cfRule>
  </conditionalFormatting>
  <conditionalFormatting sqref="AM54">
    <cfRule type="expression" dxfId="2681" priority="13385">
      <formula>IF(RIGHT(TEXT(AM54,"0.#"),1)=".",FALSE,TRUE)</formula>
    </cfRule>
    <cfRule type="expression" dxfId="2680" priority="13386">
      <formula>IF(RIGHT(TEXT(AM54,"0.#"),1)=".",TRUE,FALSE)</formula>
    </cfRule>
  </conditionalFormatting>
  <conditionalFormatting sqref="AM55">
    <cfRule type="expression" dxfId="2679" priority="13383">
      <formula>IF(RIGHT(TEXT(AM55,"0.#"),1)=".",FALSE,TRUE)</formula>
    </cfRule>
    <cfRule type="expression" dxfId="2678" priority="13384">
      <formula>IF(RIGHT(TEXT(AM55,"0.#"),1)=".",TRUE,FALSE)</formula>
    </cfRule>
  </conditionalFormatting>
  <conditionalFormatting sqref="AE60">
    <cfRule type="expression" dxfId="2677" priority="13369">
      <formula>IF(RIGHT(TEXT(AE60,"0.#"),1)=".",FALSE,TRUE)</formula>
    </cfRule>
    <cfRule type="expression" dxfId="2676" priority="13370">
      <formula>IF(RIGHT(TEXT(AE60,"0.#"),1)=".",TRUE,FALSE)</formula>
    </cfRule>
  </conditionalFormatting>
  <conditionalFormatting sqref="AE61">
    <cfRule type="expression" dxfId="2675" priority="13367">
      <formula>IF(RIGHT(TEXT(AE61,"0.#"),1)=".",FALSE,TRUE)</formula>
    </cfRule>
    <cfRule type="expression" dxfId="2674" priority="13368">
      <formula>IF(RIGHT(TEXT(AE61,"0.#"),1)=".",TRUE,FALSE)</formula>
    </cfRule>
  </conditionalFormatting>
  <conditionalFormatting sqref="AE62">
    <cfRule type="expression" dxfId="2673" priority="13365">
      <formula>IF(RIGHT(TEXT(AE62,"0.#"),1)=".",FALSE,TRUE)</formula>
    </cfRule>
    <cfRule type="expression" dxfId="2672" priority="13366">
      <formula>IF(RIGHT(TEXT(AE62,"0.#"),1)=".",TRUE,FALSE)</formula>
    </cfRule>
  </conditionalFormatting>
  <conditionalFormatting sqref="AI62">
    <cfRule type="expression" dxfId="2671" priority="13363">
      <formula>IF(RIGHT(TEXT(AI62,"0.#"),1)=".",FALSE,TRUE)</formula>
    </cfRule>
    <cfRule type="expression" dxfId="2670" priority="13364">
      <formula>IF(RIGHT(TEXT(AI62,"0.#"),1)=".",TRUE,FALSE)</formula>
    </cfRule>
  </conditionalFormatting>
  <conditionalFormatting sqref="AI61">
    <cfRule type="expression" dxfId="2669" priority="13361">
      <formula>IF(RIGHT(TEXT(AI61,"0.#"),1)=".",FALSE,TRUE)</formula>
    </cfRule>
    <cfRule type="expression" dxfId="2668" priority="13362">
      <formula>IF(RIGHT(TEXT(AI61,"0.#"),1)=".",TRUE,FALSE)</formula>
    </cfRule>
  </conditionalFormatting>
  <conditionalFormatting sqref="AI60">
    <cfRule type="expression" dxfId="2667" priority="13359">
      <formula>IF(RIGHT(TEXT(AI60,"0.#"),1)=".",FALSE,TRUE)</formula>
    </cfRule>
    <cfRule type="expression" dxfId="2666" priority="13360">
      <formula>IF(RIGHT(TEXT(AI60,"0.#"),1)=".",TRUE,FALSE)</formula>
    </cfRule>
  </conditionalFormatting>
  <conditionalFormatting sqref="AM60">
    <cfRule type="expression" dxfId="2665" priority="13357">
      <formula>IF(RIGHT(TEXT(AM60,"0.#"),1)=".",FALSE,TRUE)</formula>
    </cfRule>
    <cfRule type="expression" dxfId="2664" priority="13358">
      <formula>IF(RIGHT(TEXT(AM60,"0.#"),1)=".",TRUE,FALSE)</formula>
    </cfRule>
  </conditionalFormatting>
  <conditionalFormatting sqref="AM61">
    <cfRule type="expression" dxfId="2663" priority="13355">
      <formula>IF(RIGHT(TEXT(AM61,"0.#"),1)=".",FALSE,TRUE)</formula>
    </cfRule>
    <cfRule type="expression" dxfId="2662" priority="13356">
      <formula>IF(RIGHT(TEXT(AM61,"0.#"),1)=".",TRUE,FALSE)</formula>
    </cfRule>
  </conditionalFormatting>
  <conditionalFormatting sqref="AM62">
    <cfRule type="expression" dxfId="2661" priority="13353">
      <formula>IF(RIGHT(TEXT(AM62,"0.#"),1)=".",FALSE,TRUE)</formula>
    </cfRule>
    <cfRule type="expression" dxfId="2660" priority="13354">
      <formula>IF(RIGHT(TEXT(AM62,"0.#"),1)=".",TRUE,FALSE)</formula>
    </cfRule>
  </conditionalFormatting>
  <conditionalFormatting sqref="AE87">
    <cfRule type="expression" dxfId="2659" priority="13339">
      <formula>IF(RIGHT(TEXT(AE87,"0.#"),1)=".",FALSE,TRUE)</formula>
    </cfRule>
    <cfRule type="expression" dxfId="2658" priority="13340">
      <formula>IF(RIGHT(TEXT(AE87,"0.#"),1)=".",TRUE,FALSE)</formula>
    </cfRule>
  </conditionalFormatting>
  <conditionalFormatting sqref="AE88">
    <cfRule type="expression" dxfId="2657" priority="13337">
      <formula>IF(RIGHT(TEXT(AE88,"0.#"),1)=".",FALSE,TRUE)</formula>
    </cfRule>
    <cfRule type="expression" dxfId="2656" priority="13338">
      <formula>IF(RIGHT(TEXT(AE88,"0.#"),1)=".",TRUE,FALSE)</formula>
    </cfRule>
  </conditionalFormatting>
  <conditionalFormatting sqref="AE89">
    <cfRule type="expression" dxfId="2655" priority="13335">
      <formula>IF(RIGHT(TEXT(AE89,"0.#"),1)=".",FALSE,TRUE)</formula>
    </cfRule>
    <cfRule type="expression" dxfId="2654" priority="13336">
      <formula>IF(RIGHT(TEXT(AE89,"0.#"),1)=".",TRUE,FALSE)</formula>
    </cfRule>
  </conditionalFormatting>
  <conditionalFormatting sqref="AI89">
    <cfRule type="expression" dxfId="2653" priority="13333">
      <formula>IF(RIGHT(TEXT(AI89,"0.#"),1)=".",FALSE,TRUE)</formula>
    </cfRule>
    <cfRule type="expression" dxfId="2652" priority="13334">
      <formula>IF(RIGHT(TEXT(AI89,"0.#"),1)=".",TRUE,FALSE)</formula>
    </cfRule>
  </conditionalFormatting>
  <conditionalFormatting sqref="AI88">
    <cfRule type="expression" dxfId="2651" priority="13331">
      <formula>IF(RIGHT(TEXT(AI88,"0.#"),1)=".",FALSE,TRUE)</formula>
    </cfRule>
    <cfRule type="expression" dxfId="2650" priority="13332">
      <formula>IF(RIGHT(TEXT(AI88,"0.#"),1)=".",TRUE,FALSE)</formula>
    </cfRule>
  </conditionalFormatting>
  <conditionalFormatting sqref="AI87">
    <cfRule type="expression" dxfId="2649" priority="13329">
      <formula>IF(RIGHT(TEXT(AI87,"0.#"),1)=".",FALSE,TRUE)</formula>
    </cfRule>
    <cfRule type="expression" dxfId="2648" priority="13330">
      <formula>IF(RIGHT(TEXT(AI87,"0.#"),1)=".",TRUE,FALSE)</formula>
    </cfRule>
  </conditionalFormatting>
  <conditionalFormatting sqref="AM88">
    <cfRule type="expression" dxfId="2647" priority="13325">
      <formula>IF(RIGHT(TEXT(AM88,"0.#"),1)=".",FALSE,TRUE)</formula>
    </cfRule>
    <cfRule type="expression" dxfId="2646" priority="13326">
      <formula>IF(RIGHT(TEXT(AM88,"0.#"),1)=".",TRUE,FALSE)</formula>
    </cfRule>
  </conditionalFormatting>
  <conditionalFormatting sqref="AM89">
    <cfRule type="expression" dxfId="2645" priority="13323">
      <formula>IF(RIGHT(TEXT(AM89,"0.#"),1)=".",FALSE,TRUE)</formula>
    </cfRule>
    <cfRule type="expression" dxfId="2644" priority="13324">
      <formula>IF(RIGHT(TEXT(AM89,"0.#"),1)=".",TRUE,FALSE)</formula>
    </cfRule>
  </conditionalFormatting>
  <conditionalFormatting sqref="AE92">
    <cfRule type="expression" dxfId="2643" priority="13309">
      <formula>IF(RIGHT(TEXT(AE92,"0.#"),1)=".",FALSE,TRUE)</formula>
    </cfRule>
    <cfRule type="expression" dxfId="2642" priority="13310">
      <formula>IF(RIGHT(TEXT(AE92,"0.#"),1)=".",TRUE,FALSE)</formula>
    </cfRule>
  </conditionalFormatting>
  <conditionalFormatting sqref="AE93">
    <cfRule type="expression" dxfId="2641" priority="13307">
      <formula>IF(RIGHT(TEXT(AE93,"0.#"),1)=".",FALSE,TRUE)</formula>
    </cfRule>
    <cfRule type="expression" dxfId="2640" priority="13308">
      <formula>IF(RIGHT(TEXT(AE93,"0.#"),1)=".",TRUE,FALSE)</formula>
    </cfRule>
  </conditionalFormatting>
  <conditionalFormatting sqref="AE94">
    <cfRule type="expression" dxfId="2639" priority="13305">
      <formula>IF(RIGHT(TEXT(AE94,"0.#"),1)=".",FALSE,TRUE)</formula>
    </cfRule>
    <cfRule type="expression" dxfId="2638" priority="13306">
      <formula>IF(RIGHT(TEXT(AE94,"0.#"),1)=".",TRUE,FALSE)</formula>
    </cfRule>
  </conditionalFormatting>
  <conditionalFormatting sqref="AI94">
    <cfRule type="expression" dxfId="2637" priority="13303">
      <formula>IF(RIGHT(TEXT(AI94,"0.#"),1)=".",FALSE,TRUE)</formula>
    </cfRule>
    <cfRule type="expression" dxfId="2636" priority="13304">
      <formula>IF(RIGHT(TEXT(AI94,"0.#"),1)=".",TRUE,FALSE)</formula>
    </cfRule>
  </conditionalFormatting>
  <conditionalFormatting sqref="AI93">
    <cfRule type="expression" dxfId="2635" priority="13301">
      <formula>IF(RIGHT(TEXT(AI93,"0.#"),1)=".",FALSE,TRUE)</formula>
    </cfRule>
    <cfRule type="expression" dxfId="2634" priority="13302">
      <formula>IF(RIGHT(TEXT(AI93,"0.#"),1)=".",TRUE,FALSE)</formula>
    </cfRule>
  </conditionalFormatting>
  <conditionalFormatting sqref="AI92">
    <cfRule type="expression" dxfId="2633" priority="13299">
      <formula>IF(RIGHT(TEXT(AI92,"0.#"),1)=".",FALSE,TRUE)</formula>
    </cfRule>
    <cfRule type="expression" dxfId="2632" priority="13300">
      <formula>IF(RIGHT(TEXT(AI92,"0.#"),1)=".",TRUE,FALSE)</formula>
    </cfRule>
  </conditionalFormatting>
  <conditionalFormatting sqref="AM92">
    <cfRule type="expression" dxfId="2631" priority="13297">
      <formula>IF(RIGHT(TEXT(AM92,"0.#"),1)=".",FALSE,TRUE)</formula>
    </cfRule>
    <cfRule type="expression" dxfId="2630" priority="13298">
      <formula>IF(RIGHT(TEXT(AM92,"0.#"),1)=".",TRUE,FALSE)</formula>
    </cfRule>
  </conditionalFormatting>
  <conditionalFormatting sqref="AM93">
    <cfRule type="expression" dxfId="2629" priority="13295">
      <formula>IF(RIGHT(TEXT(AM93,"0.#"),1)=".",FALSE,TRUE)</formula>
    </cfRule>
    <cfRule type="expression" dxfId="2628" priority="13296">
      <formula>IF(RIGHT(TEXT(AM93,"0.#"),1)=".",TRUE,FALSE)</formula>
    </cfRule>
  </conditionalFormatting>
  <conditionalFormatting sqref="AM94">
    <cfRule type="expression" dxfId="2627" priority="13293">
      <formula>IF(RIGHT(TEXT(AM94,"0.#"),1)=".",FALSE,TRUE)</formula>
    </cfRule>
    <cfRule type="expression" dxfId="2626" priority="13294">
      <formula>IF(RIGHT(TEXT(AM94,"0.#"),1)=".",TRUE,FALSE)</formula>
    </cfRule>
  </conditionalFormatting>
  <conditionalFormatting sqref="AE97">
    <cfRule type="expression" dxfId="2625" priority="13279">
      <formula>IF(RIGHT(TEXT(AE97,"0.#"),1)=".",FALSE,TRUE)</formula>
    </cfRule>
    <cfRule type="expression" dxfId="2624" priority="13280">
      <formula>IF(RIGHT(TEXT(AE97,"0.#"),1)=".",TRUE,FALSE)</formula>
    </cfRule>
  </conditionalFormatting>
  <conditionalFormatting sqref="AE98">
    <cfRule type="expression" dxfId="2623" priority="13277">
      <formula>IF(RIGHT(TEXT(AE98,"0.#"),1)=".",FALSE,TRUE)</formula>
    </cfRule>
    <cfRule type="expression" dxfId="2622" priority="13278">
      <formula>IF(RIGHT(TEXT(AE98,"0.#"),1)=".",TRUE,FALSE)</formula>
    </cfRule>
  </conditionalFormatting>
  <conditionalFormatting sqref="AE99">
    <cfRule type="expression" dxfId="2621" priority="13275">
      <formula>IF(RIGHT(TEXT(AE99,"0.#"),1)=".",FALSE,TRUE)</formula>
    </cfRule>
    <cfRule type="expression" dxfId="2620" priority="13276">
      <formula>IF(RIGHT(TEXT(AE99,"0.#"),1)=".",TRUE,FALSE)</formula>
    </cfRule>
  </conditionalFormatting>
  <conditionalFormatting sqref="AI99">
    <cfRule type="expression" dxfId="2619" priority="13273">
      <formula>IF(RIGHT(TEXT(AI99,"0.#"),1)=".",FALSE,TRUE)</formula>
    </cfRule>
    <cfRule type="expression" dxfId="2618" priority="13274">
      <formula>IF(RIGHT(TEXT(AI99,"0.#"),1)=".",TRUE,FALSE)</formula>
    </cfRule>
  </conditionalFormatting>
  <conditionalFormatting sqref="AI98">
    <cfRule type="expression" dxfId="2617" priority="13271">
      <formula>IF(RIGHT(TEXT(AI98,"0.#"),1)=".",FALSE,TRUE)</formula>
    </cfRule>
    <cfRule type="expression" dxfId="2616" priority="13272">
      <formula>IF(RIGHT(TEXT(AI98,"0.#"),1)=".",TRUE,FALSE)</formula>
    </cfRule>
  </conditionalFormatting>
  <conditionalFormatting sqref="AI97">
    <cfRule type="expression" dxfId="2615" priority="13269">
      <formula>IF(RIGHT(TEXT(AI97,"0.#"),1)=".",FALSE,TRUE)</formula>
    </cfRule>
    <cfRule type="expression" dxfId="2614" priority="13270">
      <formula>IF(RIGHT(TEXT(AI97,"0.#"),1)=".",TRUE,FALSE)</formula>
    </cfRule>
  </conditionalFormatting>
  <conditionalFormatting sqref="AM97">
    <cfRule type="expression" dxfId="2613" priority="13267">
      <formula>IF(RIGHT(TEXT(AM97,"0.#"),1)=".",FALSE,TRUE)</formula>
    </cfRule>
    <cfRule type="expression" dxfId="2612" priority="13268">
      <formula>IF(RIGHT(TEXT(AM97,"0.#"),1)=".",TRUE,FALSE)</formula>
    </cfRule>
  </conditionalFormatting>
  <conditionalFormatting sqref="AM98">
    <cfRule type="expression" dxfId="2611" priority="13265">
      <formula>IF(RIGHT(TEXT(AM98,"0.#"),1)=".",FALSE,TRUE)</formula>
    </cfRule>
    <cfRule type="expression" dxfId="2610" priority="13266">
      <formula>IF(RIGHT(TEXT(AM98,"0.#"),1)=".",TRUE,FALSE)</formula>
    </cfRule>
  </conditionalFormatting>
  <conditionalFormatting sqref="AM99">
    <cfRule type="expression" dxfId="2609" priority="13263">
      <formula>IF(RIGHT(TEXT(AM99,"0.#"),1)=".",FALSE,TRUE)</formula>
    </cfRule>
    <cfRule type="expression" dxfId="2608" priority="13264">
      <formula>IF(RIGHT(TEXT(AM99,"0.#"),1)=".",TRUE,FALSE)</formula>
    </cfRule>
  </conditionalFormatting>
  <conditionalFormatting sqref="AM101">
    <cfRule type="expression" dxfId="2607" priority="13247">
      <formula>IF(RIGHT(TEXT(AM101,"0.#"),1)=".",FALSE,TRUE)</formula>
    </cfRule>
    <cfRule type="expression" dxfId="2606" priority="13248">
      <formula>IF(RIGHT(TEXT(AM101,"0.#"),1)=".",TRUE,FALSE)</formula>
    </cfRule>
  </conditionalFormatting>
  <conditionalFormatting sqref="AM102">
    <cfRule type="expression" dxfId="2605" priority="13241">
      <formula>IF(RIGHT(TEXT(AM102,"0.#"),1)=".",FALSE,TRUE)</formula>
    </cfRule>
    <cfRule type="expression" dxfId="2604" priority="13242">
      <formula>IF(RIGHT(TEXT(AM102,"0.#"),1)=".",TRUE,FALSE)</formula>
    </cfRule>
  </conditionalFormatting>
  <conditionalFormatting sqref="AQ102">
    <cfRule type="expression" dxfId="2603" priority="13239">
      <formula>IF(RIGHT(TEXT(AQ102,"0.#"),1)=".",FALSE,TRUE)</formula>
    </cfRule>
    <cfRule type="expression" dxfId="2602" priority="13240">
      <formula>IF(RIGHT(TEXT(AQ102,"0.#"),1)=".",TRUE,FALSE)</formula>
    </cfRule>
  </conditionalFormatting>
  <conditionalFormatting sqref="AE104">
    <cfRule type="expression" dxfId="2601" priority="13237">
      <formula>IF(RIGHT(TEXT(AE104,"0.#"),1)=".",FALSE,TRUE)</formula>
    </cfRule>
    <cfRule type="expression" dxfId="2600" priority="13238">
      <formula>IF(RIGHT(TEXT(AE104,"0.#"),1)=".",TRUE,FALSE)</formula>
    </cfRule>
  </conditionalFormatting>
  <conditionalFormatting sqref="AI104">
    <cfRule type="expression" dxfId="2599" priority="13235">
      <formula>IF(RIGHT(TEXT(AI104,"0.#"),1)=".",FALSE,TRUE)</formula>
    </cfRule>
    <cfRule type="expression" dxfId="2598" priority="13236">
      <formula>IF(RIGHT(TEXT(AI104,"0.#"),1)=".",TRUE,FALSE)</formula>
    </cfRule>
  </conditionalFormatting>
  <conditionalFormatting sqref="AM104">
    <cfRule type="expression" dxfId="2597" priority="13233">
      <formula>IF(RIGHT(TEXT(AM104,"0.#"),1)=".",FALSE,TRUE)</formula>
    </cfRule>
    <cfRule type="expression" dxfId="2596" priority="13234">
      <formula>IF(RIGHT(TEXT(AM104,"0.#"),1)=".",TRUE,FALSE)</formula>
    </cfRule>
  </conditionalFormatting>
  <conditionalFormatting sqref="AE105">
    <cfRule type="expression" dxfId="2595" priority="13231">
      <formula>IF(RIGHT(TEXT(AE105,"0.#"),1)=".",FALSE,TRUE)</formula>
    </cfRule>
    <cfRule type="expression" dxfId="2594" priority="13232">
      <formula>IF(RIGHT(TEXT(AE105,"0.#"),1)=".",TRUE,FALSE)</formula>
    </cfRule>
  </conditionalFormatting>
  <conditionalFormatting sqref="AI105">
    <cfRule type="expression" dxfId="2593" priority="13229">
      <formula>IF(RIGHT(TEXT(AI105,"0.#"),1)=".",FALSE,TRUE)</formula>
    </cfRule>
    <cfRule type="expression" dxfId="2592" priority="13230">
      <formula>IF(RIGHT(TEXT(AI105,"0.#"),1)=".",TRUE,FALSE)</formula>
    </cfRule>
  </conditionalFormatting>
  <conditionalFormatting sqref="AM105">
    <cfRule type="expression" dxfId="2591" priority="13227">
      <formula>IF(RIGHT(TEXT(AM105,"0.#"),1)=".",FALSE,TRUE)</formula>
    </cfRule>
    <cfRule type="expression" dxfId="2590" priority="13228">
      <formula>IF(RIGHT(TEXT(AM105,"0.#"),1)=".",TRUE,FALSE)</formula>
    </cfRule>
  </conditionalFormatting>
  <conditionalFormatting sqref="AE107">
    <cfRule type="expression" dxfId="2589" priority="13223">
      <formula>IF(RIGHT(TEXT(AE107,"0.#"),1)=".",FALSE,TRUE)</formula>
    </cfRule>
    <cfRule type="expression" dxfId="2588" priority="13224">
      <formula>IF(RIGHT(TEXT(AE107,"0.#"),1)=".",TRUE,FALSE)</formula>
    </cfRule>
  </conditionalFormatting>
  <conditionalFormatting sqref="AI107">
    <cfRule type="expression" dxfId="2587" priority="13221">
      <formula>IF(RIGHT(TEXT(AI107,"0.#"),1)=".",FALSE,TRUE)</formula>
    </cfRule>
    <cfRule type="expression" dxfId="2586" priority="13222">
      <formula>IF(RIGHT(TEXT(AI107,"0.#"),1)=".",TRUE,FALSE)</formula>
    </cfRule>
  </conditionalFormatting>
  <conditionalFormatting sqref="AM107">
    <cfRule type="expression" dxfId="2585" priority="13219">
      <formula>IF(RIGHT(TEXT(AM107,"0.#"),1)=".",FALSE,TRUE)</formula>
    </cfRule>
    <cfRule type="expression" dxfId="2584" priority="13220">
      <formula>IF(RIGHT(TEXT(AM107,"0.#"),1)=".",TRUE,FALSE)</formula>
    </cfRule>
  </conditionalFormatting>
  <conditionalFormatting sqref="AE108">
    <cfRule type="expression" dxfId="2583" priority="13217">
      <formula>IF(RIGHT(TEXT(AE108,"0.#"),1)=".",FALSE,TRUE)</formula>
    </cfRule>
    <cfRule type="expression" dxfId="2582" priority="13218">
      <formula>IF(RIGHT(TEXT(AE108,"0.#"),1)=".",TRUE,FALSE)</formula>
    </cfRule>
  </conditionalFormatting>
  <conditionalFormatting sqref="AI108">
    <cfRule type="expression" dxfId="2581" priority="13215">
      <formula>IF(RIGHT(TEXT(AI108,"0.#"),1)=".",FALSE,TRUE)</formula>
    </cfRule>
    <cfRule type="expression" dxfId="2580" priority="13216">
      <formula>IF(RIGHT(TEXT(AI108,"0.#"),1)=".",TRUE,FALSE)</formula>
    </cfRule>
  </conditionalFormatting>
  <conditionalFormatting sqref="AM108">
    <cfRule type="expression" dxfId="2579" priority="13213">
      <formula>IF(RIGHT(TEXT(AM108,"0.#"),1)=".",FALSE,TRUE)</formula>
    </cfRule>
    <cfRule type="expression" dxfId="2578" priority="13214">
      <formula>IF(RIGHT(TEXT(AM108,"0.#"),1)=".",TRUE,FALSE)</formula>
    </cfRule>
  </conditionalFormatting>
  <conditionalFormatting sqref="AE110">
    <cfRule type="expression" dxfId="2577" priority="13209">
      <formula>IF(RIGHT(TEXT(AE110,"0.#"),1)=".",FALSE,TRUE)</formula>
    </cfRule>
    <cfRule type="expression" dxfId="2576" priority="13210">
      <formula>IF(RIGHT(TEXT(AE110,"0.#"),1)=".",TRUE,FALSE)</formula>
    </cfRule>
  </conditionalFormatting>
  <conditionalFormatting sqref="AI110">
    <cfRule type="expression" dxfId="2575" priority="13207">
      <formula>IF(RIGHT(TEXT(AI110,"0.#"),1)=".",FALSE,TRUE)</formula>
    </cfRule>
    <cfRule type="expression" dxfId="2574" priority="13208">
      <formula>IF(RIGHT(TEXT(AI110,"0.#"),1)=".",TRUE,FALSE)</formula>
    </cfRule>
  </conditionalFormatting>
  <conditionalFormatting sqref="AM110">
    <cfRule type="expression" dxfId="2573" priority="13205">
      <formula>IF(RIGHT(TEXT(AM110,"0.#"),1)=".",FALSE,TRUE)</formula>
    </cfRule>
    <cfRule type="expression" dxfId="2572" priority="13206">
      <formula>IF(RIGHT(TEXT(AM110,"0.#"),1)=".",TRUE,FALSE)</formula>
    </cfRule>
  </conditionalFormatting>
  <conditionalFormatting sqref="AE111">
    <cfRule type="expression" dxfId="2571" priority="13203">
      <formula>IF(RIGHT(TEXT(AE111,"0.#"),1)=".",FALSE,TRUE)</formula>
    </cfRule>
    <cfRule type="expression" dxfId="2570" priority="13204">
      <formula>IF(RIGHT(TEXT(AE111,"0.#"),1)=".",TRUE,FALSE)</formula>
    </cfRule>
  </conditionalFormatting>
  <conditionalFormatting sqref="AI111">
    <cfRule type="expression" dxfId="2569" priority="13201">
      <formula>IF(RIGHT(TEXT(AI111,"0.#"),1)=".",FALSE,TRUE)</formula>
    </cfRule>
    <cfRule type="expression" dxfId="2568" priority="13202">
      <formula>IF(RIGHT(TEXT(AI111,"0.#"),1)=".",TRUE,FALSE)</formula>
    </cfRule>
  </conditionalFormatting>
  <conditionalFormatting sqref="AM111">
    <cfRule type="expression" dxfId="2567" priority="13199">
      <formula>IF(RIGHT(TEXT(AM111,"0.#"),1)=".",FALSE,TRUE)</formula>
    </cfRule>
    <cfRule type="expression" dxfId="2566" priority="13200">
      <formula>IF(RIGHT(TEXT(AM111,"0.#"),1)=".",TRUE,FALSE)</formula>
    </cfRule>
  </conditionalFormatting>
  <conditionalFormatting sqref="AE113">
    <cfRule type="expression" dxfId="2565" priority="13195">
      <formula>IF(RIGHT(TEXT(AE113,"0.#"),1)=".",FALSE,TRUE)</formula>
    </cfRule>
    <cfRule type="expression" dxfId="2564" priority="13196">
      <formula>IF(RIGHT(TEXT(AE113,"0.#"),1)=".",TRUE,FALSE)</formula>
    </cfRule>
  </conditionalFormatting>
  <conditionalFormatting sqref="AI113">
    <cfRule type="expression" dxfId="2563" priority="13193">
      <formula>IF(RIGHT(TEXT(AI113,"0.#"),1)=".",FALSE,TRUE)</formula>
    </cfRule>
    <cfRule type="expression" dxfId="2562" priority="13194">
      <formula>IF(RIGHT(TEXT(AI113,"0.#"),1)=".",TRUE,FALSE)</formula>
    </cfRule>
  </conditionalFormatting>
  <conditionalFormatting sqref="AM113">
    <cfRule type="expression" dxfId="2561" priority="13191">
      <formula>IF(RIGHT(TEXT(AM113,"0.#"),1)=".",FALSE,TRUE)</formula>
    </cfRule>
    <cfRule type="expression" dxfId="2560" priority="13192">
      <formula>IF(RIGHT(TEXT(AM113,"0.#"),1)=".",TRUE,FALSE)</formula>
    </cfRule>
  </conditionalFormatting>
  <conditionalFormatting sqref="AE114">
    <cfRule type="expression" dxfId="2559" priority="13189">
      <formula>IF(RIGHT(TEXT(AE114,"0.#"),1)=".",FALSE,TRUE)</formula>
    </cfRule>
    <cfRule type="expression" dxfId="2558" priority="13190">
      <formula>IF(RIGHT(TEXT(AE114,"0.#"),1)=".",TRUE,FALSE)</formula>
    </cfRule>
  </conditionalFormatting>
  <conditionalFormatting sqref="AI114">
    <cfRule type="expression" dxfId="2557" priority="13187">
      <formula>IF(RIGHT(TEXT(AI114,"0.#"),1)=".",FALSE,TRUE)</formula>
    </cfRule>
    <cfRule type="expression" dxfId="2556" priority="13188">
      <formula>IF(RIGHT(TEXT(AI114,"0.#"),1)=".",TRUE,FALSE)</formula>
    </cfRule>
  </conditionalFormatting>
  <conditionalFormatting sqref="AM114">
    <cfRule type="expression" dxfId="2555" priority="13185">
      <formula>IF(RIGHT(TEXT(AM114,"0.#"),1)=".",FALSE,TRUE)</formula>
    </cfRule>
    <cfRule type="expression" dxfId="2554" priority="13186">
      <formula>IF(RIGHT(TEXT(AM114,"0.#"),1)=".",TRUE,FALSE)</formula>
    </cfRule>
  </conditionalFormatting>
  <conditionalFormatting sqref="AQ116">
    <cfRule type="expression" dxfId="2553" priority="13181">
      <formula>IF(RIGHT(TEXT(AQ116,"0.#"),1)=".",FALSE,TRUE)</formula>
    </cfRule>
    <cfRule type="expression" dxfId="2552" priority="13182">
      <formula>IF(RIGHT(TEXT(AQ116,"0.#"),1)=".",TRUE,FALSE)</formula>
    </cfRule>
  </conditionalFormatting>
  <conditionalFormatting sqref="AM116">
    <cfRule type="expression" dxfId="2551" priority="13177">
      <formula>IF(RIGHT(TEXT(AM116,"0.#"),1)=".",FALSE,TRUE)</formula>
    </cfRule>
    <cfRule type="expression" dxfId="2550" priority="13178">
      <formula>IF(RIGHT(TEXT(AM116,"0.#"),1)=".",TRUE,FALSE)</formula>
    </cfRule>
  </conditionalFormatting>
  <conditionalFormatting sqref="AM117">
    <cfRule type="expression" dxfId="2549" priority="13175">
      <formula>IF(RIGHT(TEXT(AM117,"0.#"),1)=".",FALSE,TRUE)</formula>
    </cfRule>
    <cfRule type="expression" dxfId="2548" priority="13176">
      <formula>IF(RIGHT(TEXT(AM117,"0.#"),1)=".",TRUE,FALSE)</formula>
    </cfRule>
  </conditionalFormatting>
  <conditionalFormatting sqref="AQ117">
    <cfRule type="expression" dxfId="2547" priority="13169">
      <formula>IF(RIGHT(TEXT(AQ117,"0.#"),1)=".",FALSE,TRUE)</formula>
    </cfRule>
    <cfRule type="expression" dxfId="2546" priority="13170">
      <formula>IF(RIGHT(TEXT(AQ117,"0.#"),1)=".",TRUE,FALSE)</formula>
    </cfRule>
  </conditionalFormatting>
  <conditionalFormatting sqref="AE119 AQ119">
    <cfRule type="expression" dxfId="2545" priority="13167">
      <formula>IF(RIGHT(TEXT(AE119,"0.#"),1)=".",FALSE,TRUE)</formula>
    </cfRule>
    <cfRule type="expression" dxfId="2544" priority="13168">
      <formula>IF(RIGHT(TEXT(AE119,"0.#"),1)=".",TRUE,FALSE)</formula>
    </cfRule>
  </conditionalFormatting>
  <conditionalFormatting sqref="AI119">
    <cfRule type="expression" dxfId="2543" priority="13165">
      <formula>IF(RIGHT(TEXT(AI119,"0.#"),1)=".",FALSE,TRUE)</formula>
    </cfRule>
    <cfRule type="expression" dxfId="2542" priority="13166">
      <formula>IF(RIGHT(TEXT(AI119,"0.#"),1)=".",TRUE,FALSE)</formula>
    </cfRule>
  </conditionalFormatting>
  <conditionalFormatting sqref="AM119">
    <cfRule type="expression" dxfId="2541" priority="13163">
      <formula>IF(RIGHT(TEXT(AM119,"0.#"),1)=".",FALSE,TRUE)</formula>
    </cfRule>
    <cfRule type="expression" dxfId="2540" priority="13164">
      <formula>IF(RIGHT(TEXT(AM119,"0.#"),1)=".",TRUE,FALSE)</formula>
    </cfRule>
  </conditionalFormatting>
  <conditionalFormatting sqref="AQ120">
    <cfRule type="expression" dxfId="2539" priority="13155">
      <formula>IF(RIGHT(TEXT(AQ120,"0.#"),1)=".",FALSE,TRUE)</formula>
    </cfRule>
    <cfRule type="expression" dxfId="2538" priority="13156">
      <formula>IF(RIGHT(TEXT(AQ120,"0.#"),1)=".",TRUE,FALSE)</formula>
    </cfRule>
  </conditionalFormatting>
  <conditionalFormatting sqref="AE122 AQ122">
    <cfRule type="expression" dxfId="2537" priority="13153">
      <formula>IF(RIGHT(TEXT(AE122,"0.#"),1)=".",FALSE,TRUE)</formula>
    </cfRule>
    <cfRule type="expression" dxfId="2536" priority="13154">
      <formula>IF(RIGHT(TEXT(AE122,"0.#"),1)=".",TRUE,FALSE)</formula>
    </cfRule>
  </conditionalFormatting>
  <conditionalFormatting sqref="AI122">
    <cfRule type="expression" dxfId="2535" priority="13151">
      <formula>IF(RIGHT(TEXT(AI122,"0.#"),1)=".",FALSE,TRUE)</formula>
    </cfRule>
    <cfRule type="expression" dxfId="2534" priority="13152">
      <formula>IF(RIGHT(TEXT(AI122,"0.#"),1)=".",TRUE,FALSE)</formula>
    </cfRule>
  </conditionalFormatting>
  <conditionalFormatting sqref="AM122">
    <cfRule type="expression" dxfId="2533" priority="13149">
      <formula>IF(RIGHT(TEXT(AM122,"0.#"),1)=".",FALSE,TRUE)</formula>
    </cfRule>
    <cfRule type="expression" dxfId="2532" priority="13150">
      <formula>IF(RIGHT(TEXT(AM122,"0.#"),1)=".",TRUE,FALSE)</formula>
    </cfRule>
  </conditionalFormatting>
  <conditionalFormatting sqref="AQ123">
    <cfRule type="expression" dxfId="2531" priority="13141">
      <formula>IF(RIGHT(TEXT(AQ123,"0.#"),1)=".",FALSE,TRUE)</formula>
    </cfRule>
    <cfRule type="expression" dxfId="2530" priority="13142">
      <formula>IF(RIGHT(TEXT(AQ123,"0.#"),1)=".",TRUE,FALSE)</formula>
    </cfRule>
  </conditionalFormatting>
  <conditionalFormatting sqref="AE125 AQ125">
    <cfRule type="expression" dxfId="2529" priority="13139">
      <formula>IF(RIGHT(TEXT(AE125,"0.#"),1)=".",FALSE,TRUE)</formula>
    </cfRule>
    <cfRule type="expression" dxfId="2528" priority="13140">
      <formula>IF(RIGHT(TEXT(AE125,"0.#"),1)=".",TRUE,FALSE)</formula>
    </cfRule>
  </conditionalFormatting>
  <conditionalFormatting sqref="AI125">
    <cfRule type="expression" dxfId="2527" priority="13137">
      <formula>IF(RIGHT(TEXT(AI125,"0.#"),1)=".",FALSE,TRUE)</formula>
    </cfRule>
    <cfRule type="expression" dxfId="2526" priority="13138">
      <formula>IF(RIGHT(TEXT(AI125,"0.#"),1)=".",TRUE,FALSE)</formula>
    </cfRule>
  </conditionalFormatting>
  <conditionalFormatting sqref="AM125">
    <cfRule type="expression" dxfId="2525" priority="13135">
      <formula>IF(RIGHT(TEXT(AM125,"0.#"),1)=".",FALSE,TRUE)</formula>
    </cfRule>
    <cfRule type="expression" dxfId="2524" priority="13136">
      <formula>IF(RIGHT(TEXT(AM125,"0.#"),1)=".",TRUE,FALSE)</formula>
    </cfRule>
  </conditionalFormatting>
  <conditionalFormatting sqref="AQ126">
    <cfRule type="expression" dxfId="2523" priority="13127">
      <formula>IF(RIGHT(TEXT(AQ126,"0.#"),1)=".",FALSE,TRUE)</formula>
    </cfRule>
    <cfRule type="expression" dxfId="2522" priority="13128">
      <formula>IF(RIGHT(TEXT(AQ126,"0.#"),1)=".",TRUE,FALSE)</formula>
    </cfRule>
  </conditionalFormatting>
  <conditionalFormatting sqref="AE128 AQ128">
    <cfRule type="expression" dxfId="2521" priority="13125">
      <formula>IF(RIGHT(TEXT(AE128,"0.#"),1)=".",FALSE,TRUE)</formula>
    </cfRule>
    <cfRule type="expression" dxfId="2520" priority="13126">
      <formula>IF(RIGHT(TEXT(AE128,"0.#"),1)=".",TRUE,FALSE)</formula>
    </cfRule>
  </conditionalFormatting>
  <conditionalFormatting sqref="AI128">
    <cfRule type="expression" dxfId="2519" priority="13123">
      <formula>IF(RIGHT(TEXT(AI128,"0.#"),1)=".",FALSE,TRUE)</formula>
    </cfRule>
    <cfRule type="expression" dxfId="2518" priority="13124">
      <formula>IF(RIGHT(TEXT(AI128,"0.#"),1)=".",TRUE,FALSE)</formula>
    </cfRule>
  </conditionalFormatting>
  <conditionalFormatting sqref="AM128">
    <cfRule type="expression" dxfId="2517" priority="13121">
      <formula>IF(RIGHT(TEXT(AM128,"0.#"),1)=".",FALSE,TRUE)</formula>
    </cfRule>
    <cfRule type="expression" dxfId="2516" priority="13122">
      <formula>IF(RIGHT(TEXT(AM128,"0.#"),1)=".",TRUE,FALSE)</formula>
    </cfRule>
  </conditionalFormatting>
  <conditionalFormatting sqref="AQ129">
    <cfRule type="expression" dxfId="2515" priority="13113">
      <formula>IF(RIGHT(TEXT(AQ129,"0.#"),1)=".",FALSE,TRUE)</formula>
    </cfRule>
    <cfRule type="expression" dxfId="2514" priority="13114">
      <formula>IF(RIGHT(TEXT(AQ129,"0.#"),1)=".",TRUE,FALSE)</formula>
    </cfRule>
  </conditionalFormatting>
  <conditionalFormatting sqref="AE75">
    <cfRule type="expression" dxfId="2513" priority="13111">
      <formula>IF(RIGHT(TEXT(AE75,"0.#"),1)=".",FALSE,TRUE)</formula>
    </cfRule>
    <cfRule type="expression" dxfId="2512" priority="13112">
      <formula>IF(RIGHT(TEXT(AE75,"0.#"),1)=".",TRUE,FALSE)</formula>
    </cfRule>
  </conditionalFormatting>
  <conditionalFormatting sqref="AE76">
    <cfRule type="expression" dxfId="2511" priority="13109">
      <formula>IF(RIGHT(TEXT(AE76,"0.#"),1)=".",FALSE,TRUE)</formula>
    </cfRule>
    <cfRule type="expression" dxfId="2510" priority="13110">
      <formula>IF(RIGHT(TEXT(AE76,"0.#"),1)=".",TRUE,FALSE)</formula>
    </cfRule>
  </conditionalFormatting>
  <conditionalFormatting sqref="AE77">
    <cfRule type="expression" dxfId="2509" priority="13107">
      <formula>IF(RIGHT(TEXT(AE77,"0.#"),1)=".",FALSE,TRUE)</formula>
    </cfRule>
    <cfRule type="expression" dxfId="2508" priority="13108">
      <formula>IF(RIGHT(TEXT(AE77,"0.#"),1)=".",TRUE,FALSE)</formula>
    </cfRule>
  </conditionalFormatting>
  <conditionalFormatting sqref="AI77">
    <cfRule type="expression" dxfId="2507" priority="13105">
      <formula>IF(RIGHT(TEXT(AI77,"0.#"),1)=".",FALSE,TRUE)</formula>
    </cfRule>
    <cfRule type="expression" dxfId="2506" priority="13106">
      <formula>IF(RIGHT(TEXT(AI77,"0.#"),1)=".",TRUE,FALSE)</formula>
    </cfRule>
  </conditionalFormatting>
  <conditionalFormatting sqref="AI76">
    <cfRule type="expression" dxfId="2505" priority="13103">
      <formula>IF(RIGHT(TEXT(AI76,"0.#"),1)=".",FALSE,TRUE)</formula>
    </cfRule>
    <cfRule type="expression" dxfId="2504" priority="13104">
      <formula>IF(RIGHT(TEXT(AI76,"0.#"),1)=".",TRUE,FALSE)</formula>
    </cfRule>
  </conditionalFormatting>
  <conditionalFormatting sqref="AI75">
    <cfRule type="expression" dxfId="2503" priority="13101">
      <formula>IF(RIGHT(TEXT(AI75,"0.#"),1)=".",FALSE,TRUE)</formula>
    </cfRule>
    <cfRule type="expression" dxfId="2502" priority="13102">
      <formula>IF(RIGHT(TEXT(AI75,"0.#"),1)=".",TRUE,FALSE)</formula>
    </cfRule>
  </conditionalFormatting>
  <conditionalFormatting sqref="AM75">
    <cfRule type="expression" dxfId="2501" priority="13099">
      <formula>IF(RIGHT(TEXT(AM75,"0.#"),1)=".",FALSE,TRUE)</formula>
    </cfRule>
    <cfRule type="expression" dxfId="2500" priority="13100">
      <formula>IF(RIGHT(TEXT(AM75,"0.#"),1)=".",TRUE,FALSE)</formula>
    </cfRule>
  </conditionalFormatting>
  <conditionalFormatting sqref="AM76">
    <cfRule type="expression" dxfId="2499" priority="13097">
      <formula>IF(RIGHT(TEXT(AM76,"0.#"),1)=".",FALSE,TRUE)</formula>
    </cfRule>
    <cfRule type="expression" dxfId="2498" priority="13098">
      <formula>IF(RIGHT(TEXT(AM76,"0.#"),1)=".",TRUE,FALSE)</formula>
    </cfRule>
  </conditionalFormatting>
  <conditionalFormatting sqref="AM77">
    <cfRule type="expression" dxfId="2497" priority="13095">
      <formula>IF(RIGHT(TEXT(AM77,"0.#"),1)=".",FALSE,TRUE)</formula>
    </cfRule>
    <cfRule type="expression" dxfId="2496" priority="13096">
      <formula>IF(RIGHT(TEXT(AM77,"0.#"),1)=".",TRUE,FALSE)</formula>
    </cfRule>
  </conditionalFormatting>
  <conditionalFormatting sqref="AE134:AE135 AQ134:AQ135 AU134:AU135 AI134:AI135 AM134:AM135">
    <cfRule type="expression" dxfId="2495" priority="13081">
      <formula>IF(RIGHT(TEXT(AE134,"0.#"),1)=".",FALSE,TRUE)</formula>
    </cfRule>
    <cfRule type="expression" dxfId="2494" priority="13082">
      <formula>IF(RIGHT(TEXT(AE134,"0.#"),1)=".",TRUE,FALSE)</formula>
    </cfRule>
  </conditionalFormatting>
  <conditionalFormatting sqref="AE433 AI433 AM433 AQ433 AU433">
    <cfRule type="expression" dxfId="2493" priority="13051">
      <formula>IF(RIGHT(TEXT(AE433,"0.#"),1)=".",FALSE,TRUE)</formula>
    </cfRule>
    <cfRule type="expression" dxfId="2492" priority="13052">
      <formula>IF(RIGHT(TEXT(AE433,"0.#"),1)=".",TRUE,FALSE)</formula>
    </cfRule>
  </conditionalFormatting>
  <conditionalFormatting sqref="AE434 AI434 AM434 AQ434 AU434">
    <cfRule type="expression" dxfId="2491" priority="13049">
      <formula>IF(RIGHT(TEXT(AE434,"0.#"),1)=".",FALSE,TRUE)</formula>
    </cfRule>
    <cfRule type="expression" dxfId="2490" priority="13050">
      <formula>IF(RIGHT(TEXT(AE434,"0.#"),1)=".",TRUE,FALSE)</formula>
    </cfRule>
  </conditionalFormatting>
  <conditionalFormatting sqref="AE435 AI435 AM435 AQ435 AU435">
    <cfRule type="expression" dxfId="2489" priority="13047">
      <formula>IF(RIGHT(TEXT(AE435,"0.#"),1)=".",FALSE,TRUE)</formula>
    </cfRule>
    <cfRule type="expression" dxfId="2488" priority="13048">
      <formula>IF(RIGHT(TEXT(AE435,"0.#"),1)=".",TRUE,FALSE)</formula>
    </cfRule>
  </conditionalFormatting>
  <conditionalFormatting sqref="AL847:AO866">
    <cfRule type="expression" dxfId="2487" priority="6651">
      <formula>IF(AND(AL847&gt;=0, RIGHT(TEXT(AL847,"0.#"),1)&lt;&gt;"."),TRUE,FALSE)</formula>
    </cfRule>
    <cfRule type="expression" dxfId="2486" priority="6652">
      <formula>IF(AND(AL847&gt;=0, RIGHT(TEXT(AL847,"0.#"),1)="."),TRUE,FALSE)</formula>
    </cfRule>
    <cfRule type="expression" dxfId="2485" priority="6653">
      <formula>IF(AND(AL847&lt;0, RIGHT(TEXT(AL847,"0.#"),1)&lt;&gt;"."),TRUE,FALSE)</formula>
    </cfRule>
    <cfRule type="expression" dxfId="2484" priority="6654">
      <formula>IF(AND(AL847&lt;0, RIGHT(TEXT(AL847,"0.#"),1)="."),TRUE,FALSE)</formula>
    </cfRule>
  </conditionalFormatting>
  <conditionalFormatting sqref="AQ53:AQ55">
    <cfRule type="expression" dxfId="2483" priority="4673">
      <formula>IF(RIGHT(TEXT(AQ53,"0.#"),1)=".",FALSE,TRUE)</formula>
    </cfRule>
    <cfRule type="expression" dxfId="2482" priority="4674">
      <formula>IF(RIGHT(TEXT(AQ53,"0.#"),1)=".",TRUE,FALSE)</formula>
    </cfRule>
  </conditionalFormatting>
  <conditionalFormatting sqref="AU53:AU55">
    <cfRule type="expression" dxfId="2481" priority="4671">
      <formula>IF(RIGHT(TEXT(AU53,"0.#"),1)=".",FALSE,TRUE)</formula>
    </cfRule>
    <cfRule type="expression" dxfId="2480" priority="4672">
      <formula>IF(RIGHT(TEXT(AU53,"0.#"),1)=".",TRUE,FALSE)</formula>
    </cfRule>
  </conditionalFormatting>
  <conditionalFormatting sqref="AQ60:AQ62">
    <cfRule type="expression" dxfId="2479" priority="4669">
      <formula>IF(RIGHT(TEXT(AQ60,"0.#"),1)=".",FALSE,TRUE)</formula>
    </cfRule>
    <cfRule type="expression" dxfId="2478" priority="4670">
      <formula>IF(RIGHT(TEXT(AQ60,"0.#"),1)=".",TRUE,FALSE)</formula>
    </cfRule>
  </conditionalFormatting>
  <conditionalFormatting sqref="AU60:AU62">
    <cfRule type="expression" dxfId="2477" priority="4667">
      <formula>IF(RIGHT(TEXT(AU60,"0.#"),1)=".",FALSE,TRUE)</formula>
    </cfRule>
    <cfRule type="expression" dxfId="2476" priority="4668">
      <formula>IF(RIGHT(TEXT(AU60,"0.#"),1)=".",TRUE,FALSE)</formula>
    </cfRule>
  </conditionalFormatting>
  <conditionalFormatting sqref="AQ75:AQ77">
    <cfRule type="expression" dxfId="2475" priority="4665">
      <formula>IF(RIGHT(TEXT(AQ75,"0.#"),1)=".",FALSE,TRUE)</formula>
    </cfRule>
    <cfRule type="expression" dxfId="2474" priority="4666">
      <formula>IF(RIGHT(TEXT(AQ75,"0.#"),1)=".",TRUE,FALSE)</formula>
    </cfRule>
  </conditionalFormatting>
  <conditionalFormatting sqref="AU75:AU77">
    <cfRule type="expression" dxfId="2473" priority="4663">
      <formula>IF(RIGHT(TEXT(AU75,"0.#"),1)=".",FALSE,TRUE)</formula>
    </cfRule>
    <cfRule type="expression" dxfId="2472" priority="4664">
      <formula>IF(RIGHT(TEXT(AU75,"0.#"),1)=".",TRUE,FALSE)</formula>
    </cfRule>
  </conditionalFormatting>
  <conditionalFormatting sqref="AQ87:AQ89">
    <cfRule type="expression" dxfId="2471" priority="4661">
      <formula>IF(RIGHT(TEXT(AQ87,"0.#"),1)=".",FALSE,TRUE)</formula>
    </cfRule>
    <cfRule type="expression" dxfId="2470" priority="4662">
      <formula>IF(RIGHT(TEXT(AQ87,"0.#"),1)=".",TRUE,FALSE)</formula>
    </cfRule>
  </conditionalFormatting>
  <conditionalFormatting sqref="AU87:AU89">
    <cfRule type="expression" dxfId="2469" priority="4659">
      <formula>IF(RIGHT(TEXT(AU87,"0.#"),1)=".",FALSE,TRUE)</formula>
    </cfRule>
    <cfRule type="expression" dxfId="2468" priority="4660">
      <formula>IF(RIGHT(TEXT(AU87,"0.#"),1)=".",TRUE,FALSE)</formula>
    </cfRule>
  </conditionalFormatting>
  <conditionalFormatting sqref="AQ92:AQ94">
    <cfRule type="expression" dxfId="2467" priority="4657">
      <formula>IF(RIGHT(TEXT(AQ92,"0.#"),1)=".",FALSE,TRUE)</formula>
    </cfRule>
    <cfRule type="expression" dxfId="2466" priority="4658">
      <formula>IF(RIGHT(TEXT(AQ92,"0.#"),1)=".",TRUE,FALSE)</formula>
    </cfRule>
  </conditionalFormatting>
  <conditionalFormatting sqref="AU92:AU94">
    <cfRule type="expression" dxfId="2465" priority="4655">
      <formula>IF(RIGHT(TEXT(AU92,"0.#"),1)=".",FALSE,TRUE)</formula>
    </cfRule>
    <cfRule type="expression" dxfId="2464" priority="4656">
      <formula>IF(RIGHT(TEXT(AU92,"0.#"),1)=".",TRUE,FALSE)</formula>
    </cfRule>
  </conditionalFormatting>
  <conditionalFormatting sqref="AQ97:AQ99">
    <cfRule type="expression" dxfId="2463" priority="4653">
      <formula>IF(RIGHT(TEXT(AQ97,"0.#"),1)=".",FALSE,TRUE)</formula>
    </cfRule>
    <cfRule type="expression" dxfId="2462" priority="4654">
      <formula>IF(RIGHT(TEXT(AQ97,"0.#"),1)=".",TRUE,FALSE)</formula>
    </cfRule>
  </conditionalFormatting>
  <conditionalFormatting sqref="AU97:AU99">
    <cfRule type="expression" dxfId="2461" priority="4651">
      <formula>IF(RIGHT(TEXT(AU97,"0.#"),1)=".",FALSE,TRUE)</formula>
    </cfRule>
    <cfRule type="expression" dxfId="2460" priority="4652">
      <formula>IF(RIGHT(TEXT(AU97,"0.#"),1)=".",TRUE,FALSE)</formula>
    </cfRule>
  </conditionalFormatting>
  <conditionalFormatting sqref="AE458 AI458 AM458 AQ458 AU458">
    <cfRule type="expression" dxfId="2459" priority="4345">
      <formula>IF(RIGHT(TEXT(AE458,"0.#"),1)=".",FALSE,TRUE)</formula>
    </cfRule>
    <cfRule type="expression" dxfId="2458" priority="4346">
      <formula>IF(RIGHT(TEXT(AE458,"0.#"),1)=".",TRUE,FALSE)</formula>
    </cfRule>
  </conditionalFormatting>
  <conditionalFormatting sqref="AE459 AI459 AM459 AQ459 AU459">
    <cfRule type="expression" dxfId="2457" priority="4343">
      <formula>IF(RIGHT(TEXT(AE459,"0.#"),1)=".",FALSE,TRUE)</formula>
    </cfRule>
    <cfRule type="expression" dxfId="2456" priority="4344">
      <formula>IF(RIGHT(TEXT(AE459,"0.#"),1)=".",TRUE,FALSE)</formula>
    </cfRule>
  </conditionalFormatting>
  <conditionalFormatting sqref="AE460 AI460 AM460 AQ460 AU460">
    <cfRule type="expression" dxfId="2455" priority="4341">
      <formula>IF(RIGHT(TEXT(AE460,"0.#"),1)=".",FALSE,TRUE)</formula>
    </cfRule>
    <cfRule type="expression" dxfId="2454" priority="4342">
      <formula>IF(RIGHT(TEXT(AE460,"0.#"),1)=".",TRUE,FALSE)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39:Y866">
    <cfRule type="expression" dxfId="2437" priority="2979">
      <formula>IF(RIGHT(TEXT(Y839,"0.#"),1)=".",FALSE,TRUE)</formula>
    </cfRule>
    <cfRule type="expression" dxfId="2436" priority="2980">
      <formula>IF(RIGHT(TEXT(Y839,"0.#"),1)=".",TRUE,FALSE)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2:AO1131">
    <cfRule type="expression" dxfId="2407" priority="2885">
      <formula>IF(AND(AL1102&gt;=0, RIGHT(TEXT(AL1102,"0.#"),1)&lt;&gt;"."),TRUE,FALSE)</formula>
    </cfRule>
    <cfRule type="expression" dxfId="2406" priority="2886">
      <formula>IF(AND(AL1102&gt;=0, RIGHT(TEXT(AL1102,"0.#"),1)="."),TRUE,FALSE)</formula>
    </cfRule>
    <cfRule type="expression" dxfId="2405" priority="2887">
      <formula>IF(AND(AL1102&lt;0, RIGHT(TEXT(AL1102,"0.#"),1)&lt;&gt;"."),TRUE,FALSE)</formula>
    </cfRule>
    <cfRule type="expression" dxfId="2404" priority="2888">
      <formula>IF(AND(AL1102&lt;0, RIGHT(TEXT(AL1102,"0.#"),1)="."),TRUE,FALSE)</formula>
    </cfRule>
  </conditionalFormatting>
  <conditionalFormatting sqref="Y1102:Y1131">
    <cfRule type="expression" dxfId="2403" priority="2883">
      <formula>IF(RIGHT(TEXT(Y1102,"0.#"),1)=".",FALSE,TRUE)</formula>
    </cfRule>
    <cfRule type="expression" dxfId="2402" priority="2884">
      <formula>IF(RIGHT(TEXT(Y1102,"0.#"),1)=".",TRUE,FALSE)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Y837:Y838">
    <cfRule type="expression" dxfId="2393" priority="2835">
      <formula>IF(RIGHT(TEXT(Y837,"0.#"),1)=".",FALSE,TRUE)</formula>
    </cfRule>
    <cfRule type="expression" dxfId="2392" priority="2836">
      <formula>IF(RIGHT(TEXT(Y837,"0.#"),1)=".",TRUE,FALSE)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2:Y899">
    <cfRule type="expression" dxfId="2075" priority="2095">
      <formula>IF(RIGHT(TEXT(Y872,"0.#"),1)=".",FALSE,TRUE)</formula>
    </cfRule>
    <cfRule type="expression" dxfId="2074" priority="2096">
      <formula>IF(RIGHT(TEXT(Y872,"0.#"),1)=".",TRUE,FALSE)</formula>
    </cfRule>
  </conditionalFormatting>
  <conditionalFormatting sqref="Y870:Y871">
    <cfRule type="expression" dxfId="2073" priority="2089">
      <formula>IF(RIGHT(TEXT(Y870,"0.#"),1)=".",FALSE,TRUE)</formula>
    </cfRule>
    <cfRule type="expression" dxfId="2072" priority="2090">
      <formula>IF(RIGHT(TEXT(Y870,"0.#"),1)=".",TRUE,FALSE)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3:Y904">
    <cfRule type="expression" dxfId="2069" priority="2077">
      <formula>IF(RIGHT(TEXT(Y903,"0.#"),1)=".",FALSE,TRUE)</formula>
    </cfRule>
    <cfRule type="expression" dxfId="2068" priority="2078">
      <formula>IF(RIGHT(TEXT(Y903,"0.#"),1)=".",TRUE,FALSE)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80:AO899">
    <cfRule type="expression" dxfId="1977" priority="2097">
      <formula>IF(AND(AL880&gt;=0, RIGHT(TEXT(AL880,"0.#"),1)&lt;&gt;"."),TRUE,FALSE)</formula>
    </cfRule>
    <cfRule type="expression" dxfId="1976" priority="2098">
      <formula>IF(AND(AL880&gt;=0, RIGHT(TEXT(AL880,"0.#"),1)="."),TRUE,FALSE)</formula>
    </cfRule>
    <cfRule type="expression" dxfId="1975" priority="2099">
      <formula>IF(AND(AL880&lt;0, RIGHT(TEXT(AL880,"0.#"),1)&lt;&gt;"."),TRUE,FALSE)</formula>
    </cfRule>
    <cfRule type="expression" dxfId="1974" priority="2100">
      <formula>IF(AND(AL880&lt;0, RIGHT(TEXT(AL880,"0.#"),1)="."),TRUE,FALSE)</formula>
    </cfRule>
  </conditionalFormatting>
  <conditionalFormatting sqref="AL913:AO932">
    <cfRule type="expression" dxfId="1973" priority="2085">
      <formula>IF(AND(AL913&gt;=0, RIGHT(TEXT(AL913,"0.#"),1)&lt;&gt;"."),TRUE,FALSE)</formula>
    </cfRule>
    <cfRule type="expression" dxfId="1972" priority="2086">
      <formula>IF(AND(AL913&gt;=0, RIGHT(TEXT(AL913,"0.#"),1)="."),TRUE,FALSE)</formula>
    </cfRule>
    <cfRule type="expression" dxfId="1971" priority="2087">
      <formula>IF(AND(AL913&lt;0, RIGHT(TEXT(AL913,"0.#"),1)&lt;&gt;"."),TRUE,FALSE)</formula>
    </cfRule>
    <cfRule type="expression" dxfId="1970" priority="2088">
      <formula>IF(AND(AL913&lt;0, RIGHT(TEXT(AL913,"0.#"),1)="."),TRUE,FALSE)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L870:AO879">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471</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471</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471</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471</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471</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471</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471</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471</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471</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471</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495</v>
      </c>
      <c r="Z3" s="364"/>
      <c r="AA3" s="364"/>
      <c r="AB3" s="364"/>
      <c r="AC3" s="142" t="s">
        <v>478</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0">
        <v>28</v>
      </c>
      <c r="B31" s="106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0">
        <v>29</v>
      </c>
      <c r="B32" s="106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0">
        <v>30</v>
      </c>
      <c r="B33" s="106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495</v>
      </c>
      <c r="Z36" s="364"/>
      <c r="AA36" s="364"/>
      <c r="AB36" s="364"/>
      <c r="AC36" s="142" t="s">
        <v>478</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0">
        <v>1</v>
      </c>
      <c r="B37" s="106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495</v>
      </c>
      <c r="Z69" s="364"/>
      <c r="AA69" s="364"/>
      <c r="AB69" s="364"/>
      <c r="AC69" s="142" t="s">
        <v>478</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495</v>
      </c>
      <c r="Z102" s="364"/>
      <c r="AA102" s="364"/>
      <c r="AB102" s="364"/>
      <c r="AC102" s="142" t="s">
        <v>478</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495</v>
      </c>
      <c r="Z135" s="364"/>
      <c r="AA135" s="364"/>
      <c r="AB135" s="364"/>
      <c r="AC135" s="142" t="s">
        <v>478</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495</v>
      </c>
      <c r="Z168" s="364"/>
      <c r="AA168" s="364"/>
      <c r="AB168" s="364"/>
      <c r="AC168" s="142" t="s">
        <v>478</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495</v>
      </c>
      <c r="Z201" s="364"/>
      <c r="AA201" s="364"/>
      <c r="AB201" s="364"/>
      <c r="AC201" s="142" t="s">
        <v>478</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0">
        <v>1</v>
      </c>
      <c r="B202" s="106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495</v>
      </c>
      <c r="Z234" s="364"/>
      <c r="AA234" s="364"/>
      <c r="AB234" s="364"/>
      <c r="AC234" s="142" t="s">
        <v>478</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495</v>
      </c>
      <c r="Z267" s="364"/>
      <c r="AA267" s="364"/>
      <c r="AB267" s="364"/>
      <c r="AC267" s="142" t="s">
        <v>478</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495</v>
      </c>
      <c r="Z300" s="364"/>
      <c r="AA300" s="364"/>
      <c r="AB300" s="364"/>
      <c r="AC300" s="142" t="s">
        <v>478</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495</v>
      </c>
      <c r="Z333" s="364"/>
      <c r="AA333" s="364"/>
      <c r="AB333" s="364"/>
      <c r="AC333" s="142" t="s">
        <v>478</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495</v>
      </c>
      <c r="Z366" s="364"/>
      <c r="AA366" s="364"/>
      <c r="AB366" s="364"/>
      <c r="AC366" s="142" t="s">
        <v>478</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495</v>
      </c>
      <c r="Z399" s="364"/>
      <c r="AA399" s="364"/>
      <c r="AB399" s="364"/>
      <c r="AC399" s="142" t="s">
        <v>478</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495</v>
      </c>
      <c r="Z432" s="364"/>
      <c r="AA432" s="364"/>
      <c r="AB432" s="364"/>
      <c r="AC432" s="142" t="s">
        <v>478</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495</v>
      </c>
      <c r="Z465" s="364"/>
      <c r="AA465" s="364"/>
      <c r="AB465" s="364"/>
      <c r="AC465" s="142" t="s">
        <v>478</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495</v>
      </c>
      <c r="Z498" s="364"/>
      <c r="AA498" s="364"/>
      <c r="AB498" s="364"/>
      <c r="AC498" s="142" t="s">
        <v>478</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495</v>
      </c>
      <c r="Z531" s="364"/>
      <c r="AA531" s="364"/>
      <c r="AB531" s="364"/>
      <c r="AC531" s="142" t="s">
        <v>478</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495</v>
      </c>
      <c r="Z564" s="364"/>
      <c r="AA564" s="364"/>
      <c r="AB564" s="364"/>
      <c r="AC564" s="142" t="s">
        <v>478</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495</v>
      </c>
      <c r="Z597" s="364"/>
      <c r="AA597" s="364"/>
      <c r="AB597" s="364"/>
      <c r="AC597" s="142" t="s">
        <v>478</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495</v>
      </c>
      <c r="Z630" s="364"/>
      <c r="AA630" s="364"/>
      <c r="AB630" s="364"/>
      <c r="AC630" s="142" t="s">
        <v>478</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0">
        <v>17</v>
      </c>
      <c r="B647" s="106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495</v>
      </c>
      <c r="Z663" s="364"/>
      <c r="AA663" s="364"/>
      <c r="AB663" s="364"/>
      <c r="AC663" s="142" t="s">
        <v>478</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495</v>
      </c>
      <c r="Z696" s="364"/>
      <c r="AA696" s="364"/>
      <c r="AB696" s="364"/>
      <c r="AC696" s="142" t="s">
        <v>478</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495</v>
      </c>
      <c r="Z729" s="364"/>
      <c r="AA729" s="364"/>
      <c r="AB729" s="364"/>
      <c r="AC729" s="142" t="s">
        <v>478</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495</v>
      </c>
      <c r="Z762" s="364"/>
      <c r="AA762" s="364"/>
      <c r="AB762" s="364"/>
      <c r="AC762" s="142" t="s">
        <v>478</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495</v>
      </c>
      <c r="Z795" s="364"/>
      <c r="AA795" s="364"/>
      <c r="AB795" s="364"/>
      <c r="AC795" s="142" t="s">
        <v>478</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495</v>
      </c>
      <c r="Z828" s="364"/>
      <c r="AA828" s="364"/>
      <c r="AB828" s="364"/>
      <c r="AC828" s="142" t="s">
        <v>478</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495</v>
      </c>
      <c r="Z861" s="364"/>
      <c r="AA861" s="364"/>
      <c r="AB861" s="364"/>
      <c r="AC861" s="142" t="s">
        <v>478</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495</v>
      </c>
      <c r="Z894" s="364"/>
      <c r="AA894" s="364"/>
      <c r="AB894" s="364"/>
      <c r="AC894" s="142" t="s">
        <v>478</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495</v>
      </c>
      <c r="Z927" s="364"/>
      <c r="AA927" s="364"/>
      <c r="AB927" s="364"/>
      <c r="AC927" s="142" t="s">
        <v>478</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0">
        <v>1</v>
      </c>
      <c r="B928" s="106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495</v>
      </c>
      <c r="Z960" s="364"/>
      <c r="AA960" s="364"/>
      <c r="AB960" s="364"/>
      <c r="AC960" s="142" t="s">
        <v>478</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495</v>
      </c>
      <c r="Z993" s="364"/>
      <c r="AA993" s="364"/>
      <c r="AB993" s="364"/>
      <c r="AC993" s="142" t="s">
        <v>478</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495</v>
      </c>
      <c r="Z1026" s="364"/>
      <c r="AA1026" s="364"/>
      <c r="AB1026" s="364"/>
      <c r="AC1026" s="142" t="s">
        <v>478</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495</v>
      </c>
      <c r="Z1059" s="364"/>
      <c r="AA1059" s="364"/>
      <c r="AB1059" s="364"/>
      <c r="AC1059" s="142" t="s">
        <v>478</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495</v>
      </c>
      <c r="Z1092" s="364"/>
      <c r="AA1092" s="364"/>
      <c r="AB1092" s="364"/>
      <c r="AC1092" s="142" t="s">
        <v>478</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495</v>
      </c>
      <c r="Z1125" s="364"/>
      <c r="AA1125" s="364"/>
      <c r="AB1125" s="364"/>
      <c r="AC1125" s="142" t="s">
        <v>478</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495</v>
      </c>
      <c r="Z1158" s="364"/>
      <c r="AA1158" s="364"/>
      <c r="AB1158" s="364"/>
      <c r="AC1158" s="142" t="s">
        <v>478</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495</v>
      </c>
      <c r="Z1191" s="364"/>
      <c r="AA1191" s="364"/>
      <c r="AB1191" s="364"/>
      <c r="AC1191" s="142" t="s">
        <v>478</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495</v>
      </c>
      <c r="Z1224" s="364"/>
      <c r="AA1224" s="364"/>
      <c r="AB1224" s="364"/>
      <c r="AC1224" s="142" t="s">
        <v>478</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495</v>
      </c>
      <c r="Z1257" s="364"/>
      <c r="AA1257" s="364"/>
      <c r="AB1257" s="364"/>
      <c r="AC1257" s="142" t="s">
        <v>478</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495</v>
      </c>
      <c r="Z1290" s="364"/>
      <c r="AA1290" s="364"/>
      <c r="AB1290" s="364"/>
      <c r="AC1290" s="142" t="s">
        <v>478</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2018-05-31T08:20:00Z</cp:lastPrinted>
  <dcterms:created xsi:type="dcterms:W3CDTF">2012-03-13T00:50:25Z</dcterms:created>
  <dcterms:modified xsi:type="dcterms:W3CDTF">2018-07-06T09:08:13Z</dcterms:modified>
</cp:coreProperties>
</file>