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<sst xmlns="http://schemas.openxmlformats.org/spreadsheetml/2006/main" count="2955" uniqueCount="634">
  <si>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</si>
  <si>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</si>
  <si>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</si>
  <si>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</si>
  <si>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</si>
  <si>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</si>
  <si>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</si>
  <si>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</si>
  <si>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</si>
  <si>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</si>
  <si>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</si>
  <si>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</si>
  <si>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</si>
  <si>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</si>
  <si>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</si>
  <si>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</si>
  <si>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</si>
  <si>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</si>
  <si>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</si>
  <si>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</si>
  <si>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</si>
  <si>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</si>
  <si>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</si>
  <si>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</si>
  <si>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</si>
  <si>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</si>
  <si>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</si>
  <si>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</si>
  <si>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</si>
  <si>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</si>
  <si>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</si>
  <si>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</si>
  <si>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</si>
  <si>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</si>
  <si>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</si>
  <si>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</si>
  <si>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</si>
  <si>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</si>
  <si>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</si>
  <si>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</si>
  <si>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</si>
  <si>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</si>
  <si>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</si>
  <si>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</si>
  <si>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</si>
  <si>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</si>
  <si>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</si>
  <si>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</si>
  <si>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</si>
  <si>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</si>
  <si>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</si>
  <si>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</si>
  <si>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</si>
  <si>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</si>
  <si>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</si>
  <si>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</si>
  <si>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</si>
  <si>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</si>
  <si>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</si>
  <si>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</si>
  <si>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</si>
  <si>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</si>
  <si>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</si>
  <si>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</si>
  <si>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</si>
  <si>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</si>
  <si>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</si>
  <si>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</si>
  <si>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</si>
  <si>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</si>
  <si>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</si>
  <si>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</si>
  <si>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</si>
  <si>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</si>
  <si>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</si>
  <si>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</si>
  <si>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</si>
  <si>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</si>
  <si>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</si>
  <si>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</si>
  <si>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</si>
  <si>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</si>
  <si>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</si>
  <si>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</si>
  <si>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</si>
  <si>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</si>
  <si>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</si>
  <si>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</si>
  <si>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</si>
  <si>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</si>
  <si>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</si>
  <si>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</si>
  <si>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</si>
  <si>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</si>
  <si>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</si>
  <si>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</si>
  <si>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</si>
  <si>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</si>
  <si>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</si>
  <si>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</si>
  <si>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</si>
  <si>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</si>
  <si>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</si>
  <si>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</si>
  <si>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</si>
  <si>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</si>
  <si>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</si>
  <si>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</si>
  <si>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</si>
  <si>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</si>
  <si>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</si>
  <si>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</si>
  <si>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</si>
  <si>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</si>
  <si>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</si>
  <si>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</si>
  <si>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</si>
  <si>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</si>
  <si>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</si>
  <si>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</si>
  <si>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</si>
  <si>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</si>
  <si>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</si>
  <si>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</si>
  <si>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</si>
  <si>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</si>
  <si>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</si>
  <si>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</si>
  <si>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</si>
  <si>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</si>
  <si>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</si>
  <si>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</si>
  <si>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</si>
  <si>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</si>
  <si>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</si>
  <si>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</si>
  <si>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</si>
  <si>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</si>
  <si>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</si>
  <si>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</si>
  <si>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</si>
  <si>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</si>
  <si>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</si>
  <si>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</si>
  <si>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</si>
  <si>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</si>
  <si>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</si>
  <si>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</si>
  <si>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</si>
  <si>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</si>
  <si>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</si>
  <si>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</si>
  <si>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</si>
  <si>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</si>
  <si>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</si>
  <si>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</si>
  <si>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</si>
  <si>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</si>
  <si>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</si>
  <si>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</si>
  <si>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</si>
  <si>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</si>
  <si>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</si>
  <si>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</si>
  <si>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</si>
  <si>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</si>
  <si>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</si>
  <si>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</si>
  <si>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</si>
  <si>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</si>
  <si>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</si>
  <si>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</si>
  <si>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</si>
  <si>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</si>
  <si>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</si>
  <si>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</si>
  <si>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</si>
  <si>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</si>
  <si>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</si>
  <si>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</si>
  <si>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</si>
  <si>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</si>
  <si>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</si>
  <si>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</si>
  <si>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</si>
  <si>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</si>
  <si>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</si>
  <si>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</si>
  <si>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</si>
  <si>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</si>
  <si>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</si>
  <si>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</si>
  <si>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</si>
  <si>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</si>
  <si>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</si>
  <si>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</si>
  <si>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</si>
  <si>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</si>
  <si>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</si>
  <si>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</si>
  <si>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</si>
  <si>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</si>
  <si>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</si>
  <si>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</si>
  <si>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</si>
  <si>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</si>
  <si>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</si>
  <si>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</si>
  <si>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</si>
  <si>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</si>
  <si>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</si>
  <si>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</si>
  <si>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</si>
  <si>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</si>
  <si>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</si>
  <si>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</si>
  <si>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</si>
  <si>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</si>
  <si>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</si>
  <si>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</si>
  <si>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</si>
  <si>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</si>
  <si>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</si>
  <si>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</si>
  <si>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</si>
  <si>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</si>
  <si>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</si>
  <si>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</si>
  <si>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</si>
  <si>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</si>
  <si>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</si>
  <si>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</si>
  <si>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</si>
  <si>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</si>
  <si>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</si>
  <si>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</si>
  <si>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</si>
  <si>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</si>
  <si>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</si>
  <si>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</si>
  <si>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</si>
  <si>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</si>
  <si>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</si>
  <si>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</si>
  <si>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</si>
  <si>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</si>
  <si>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</si>
  <si>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</si>
  <si>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</si>
  <si>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</si>
  <si>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</si>
  <si>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</si>
  <si>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</si>
  <si>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</si>
  <si>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</si>
  <si>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</si>
  <si>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</si>
  <si>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</si>
  <si>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</si>
  <si>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</si>
  <si>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</si>
  <si>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</si>
  <si>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</si>
  <si>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</si>
  <si>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</si>
  <si>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</si>
  <si>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</si>
  <si>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</si>
  <si>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</si>
  <si>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</si>
  <si>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</si>
  <si>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</si>
  <si>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</si>
  <si>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</si>
  <si>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</si>
  <si>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</si>
  <si>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</si>
  <si>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</si>
  <si>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</si>
  <si>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</si>
  <si>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</si>
  <si>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</si>
  <si>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</si>
  <si>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</si>
  <si>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</si>
  <si>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</si>
  <si>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</si>
  <si>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</si>
  <si>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</si>
  <si>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</si>
  <si>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</si>
  <si>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</si>
  <si>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</si>
  <si>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</si>
  <si>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</si>
  <si>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</si>
  <si>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</si>
  <si>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</si>
  <si>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</si>
  <si>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</si>
  <si>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</si>
  <si>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</si>
  <si>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</si>
  <si>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</si>
  <si>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</si>
  <si>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</si>
  <si>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</si>
  <si>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</si>
  <si>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</si>
  <si>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</si>
  <si>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</si>
  <si>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</si>
  <si>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</si>
  <si>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</si>
  <si>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</si>
  <si>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</si>
  <si>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</si>
  <si>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</si>
  <si>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</si>
  <si>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</si>
  <si>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</si>
  <si>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</si>
  <si>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</si>
  <si>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</si>
  <si>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</si>
  <si>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</si>
  <si>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</si>
  <si>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</si>
  <si>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</si>
  <si>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</si>
  <si>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</si>
  <si>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</si>
  <si>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</si>
  <si>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</si>
  <si>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</si>
  <si>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</si>
  <si>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</si>
  <si>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</si>
  <si>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</si>
  <si>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</si>
  <si>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</si>
  <si>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</si>
  <si>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</si>
  <si>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</si>
  <si>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</si>
  <si>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</si>
  <si>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</si>
  <si>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</si>
  <si>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</si>
  <si>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</si>
  <si>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</si>
  <si>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</si>
  <si>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</si>
  <si>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</si>
  <si>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</si>
  <si>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</si>
  <si>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</si>
  <si>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</si>
  <si>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</si>
  <si>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</si>
  <si>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</si>
  <si>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</si>
  <si>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</si>
  <si>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</si>
  <si>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</si>
  <si>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</si>
  <si>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</si>
  <si>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</si>
  <si>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</si>
  <si>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</si>
  <si>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</si>
  <si>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</si>
  <si>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</si>
  <si>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</si>
  <si>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</si>
  <si>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</si>
  <si>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</si>
  <si>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</si>
  <si>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</si>
  <si>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</si>
  <si>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</si>
  <si>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</si>
  <si>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</si>
  <si>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</si>
  <si>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</si>
  <si>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</si>
  <si>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</si>
  <si>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</si>
  <si>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</si>
  <si>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</si>
  <si>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</si>
  <si>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</si>
  <si>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</si>
  <si>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</si>
  <si>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</si>
  <si>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</si>
  <si>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</si>
  <si>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</si>
  <si>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</si>
  <si>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</si>
  <si>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</si>
  <si>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</si>
  <si>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</si>
  <si>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</si>
  <si>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</si>
  <si>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</si>
  <si>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</si>
  <si>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</si>
  <si>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</si>
  <si>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</si>
  <si>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</si>
  <si>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</si>
  <si>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</si>
  <si>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</si>
  <si>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</si>
  <si>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</si>
  <si>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</si>
  <si>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</si>
  <si>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</si>
  <si>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</si>
  <si>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</si>
  <si>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</si>
  <si>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</si>
  <si>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</si>
  <si>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</si>
  <si>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</si>
  <si>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</si>
  <si>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</si>
  <si>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</si>
  <si>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</si>
  <si>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</si>
  <si>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</si>
  <si>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</si>
  <si>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</si>
  <si>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</si>
  <si>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</si>
  <si>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</si>
  <si>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</si>
  <si>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</si>
  <si>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</si>
  <si>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</si>
  <si>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</si>
  <si>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</si>
  <si>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</si>
  <si>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</si>
  <si>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</si>
  <si>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</si>
  <si>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</si>
  <si>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</si>
  <si>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</si>
  <si>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</si>
  <si>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</si>
  <si>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</si>
  <si>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</si>
  <si>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</si>
  <si>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</si>
  <si>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</si>
  <si>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</si>
  <si>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</si>
  <si>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</si>
  <si>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</si>
  <si>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</si>
  <si>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</si>
  <si>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</si>
  <si>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</si>
  <si>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</si>
  <si>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</si>
  <si>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</si>
  <si>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</si>
  <si>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</si>
  <si>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</si>
  <si>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</si>
  <si>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</si>
  <si>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</si>
  <si>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</si>
  <si>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</si>
  <si>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</si>
  <si>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</si>
  <si>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</si>
  <si>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</si>
  <si>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</si>
  <si>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</si>
  <si>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</si>
  <si>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</si>
  <si>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</si>
  <si>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</si>
  <si>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</si>
  <si>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</si>
  <si>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</si>
  <si>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</si>
  <si>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</si>
  <si>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</si>
  <si>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</si>
  <si>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</si>
  <si>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</si>
  <si>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</si>
  <si>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</si>
  <si>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</si>
  <si>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</si>
  <si>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</si>
  <si>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</si>
  <si>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</si>
  <si>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</si>
  <si>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</si>
  <si>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</si>
  <si>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</si>
  <si>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</si>
  <si>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</si>
  <si>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</si>
  <si>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</si>
  <si>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</si>
  <si>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</si>
  <si>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</si>
  <si>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</si>
  <si>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</si>
  <si>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</si>
  <si>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</si>
  <si>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</si>
  <si>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</si>
  <si>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</si>
  <si>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</si>
  <si>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</si>
  <si>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</si>
  <si>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</si>
  <si>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</si>
  <si>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</si>
  <si>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</si>
  <si>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</si>
  <si>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</si>
  <si>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</si>
  <si>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</si>
  <si>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</si>
  <si>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</si>
  <si>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</si>
  <si>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</si>
  <si>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</si>
  <si>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</si>
  <si>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</si>
  <si>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</si>
  <si>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</si>
  <si>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</si>
  <si>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</si>
  <si>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</si>
  <si>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</si>
  <si>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</si>
  <si>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</si>
  <si>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</si>
  <si>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</si>
  <si>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t>
  </si>
  <si>
    <t>中央福祉人材センター運営事業費</t>
  </si>
  <si>
    <t>社会・援護局</t>
    <rPh sb="0" eb="2">
      <t>シャカイ</t>
    </rPh>
    <rPh sb="3" eb="5">
      <t>エンゴ</t>
    </rPh>
    <rPh sb="5" eb="6">
      <t>キョク</t>
    </rPh>
    <phoneticPr fontId="5"/>
  </si>
  <si>
    <t>福祉基盤課</t>
    <rPh sb="0" eb="2">
      <t>フクシ</t>
    </rPh>
    <rPh sb="2" eb="5">
      <t>キバンカ</t>
    </rPh>
    <phoneticPr fontId="5"/>
  </si>
  <si>
    <t>石垣　健彦</t>
    <rPh sb="0" eb="2">
      <t>イシガキ</t>
    </rPh>
    <rPh sb="3" eb="5">
      <t>タケヒコ</t>
    </rPh>
    <phoneticPr fontId="5"/>
  </si>
  <si>
    <t>社会福祉法第99条及び第100条</t>
    <rPh sb="0" eb="2">
      <t>シャカイ</t>
    </rPh>
    <rPh sb="2" eb="5">
      <t>フクシホウ</t>
    </rPh>
    <rPh sb="5" eb="6">
      <t>ダイ</t>
    </rPh>
    <rPh sb="8" eb="9">
      <t>ジョウ</t>
    </rPh>
    <rPh sb="9" eb="10">
      <t>オヨ</t>
    </rPh>
    <rPh sb="11" eb="12">
      <t>ダイ</t>
    </rPh>
    <rPh sb="15" eb="16">
      <t>ジョウ</t>
    </rPh>
    <phoneticPr fontId="5"/>
  </si>
  <si>
    <t>・社会福祉事業に従事する者の確保を図るための措置に関する基本的な指針（平19.8.28厚労289）
・民間社会福祉事業助成費補助金交付要綱
・社会保障審議会福祉部会福祉人材確保専門委員会報告書</t>
  </si>
  <si>
    <t xml:space="preserve">社会福祉事業従事者の確保を図ることを目的として設置された都道府県福祉人材センター等の業務に関する連絡及び援助を行うこと等により、都道府県福祉人材センター等の健全な発展を図るとともに、福祉・介護人材の確保を推進することを目的とする。
</t>
  </si>
  <si>
    <t>求人・求職情報の提供を行うとともに、都道府県福祉人材センター職員の資質向上のための研修等に係る費用に補助する。
また、各都道府県福祉人材センターにおいて、離職した介護人材の情報の届出・登録を受け付けるとともに、効果的な復職の支援、潜在化の予防等を図るための全国的な届出システムを平成２９年度から提供することを通じて、福祉人材センターの機能強化を行う。
（補助率：１０／１０）</t>
    <rPh sb="147" eb="149">
      <t>テイキョウ</t>
    </rPh>
    <phoneticPr fontId="5"/>
  </si>
  <si>
    <t>-</t>
  </si>
  <si>
    <t>民間社会福祉事業助成費補助金</t>
    <rPh sb="0" eb="2">
      <t>ミンカン</t>
    </rPh>
    <rPh sb="2" eb="4">
      <t>シャカイ</t>
    </rPh>
    <rPh sb="4" eb="6">
      <t>フクシ</t>
    </rPh>
    <rPh sb="6" eb="8">
      <t>ジギョウ</t>
    </rPh>
    <rPh sb="8" eb="11">
      <t>ジョセイヒ</t>
    </rPh>
    <rPh sb="11" eb="14">
      <t>ホジョキン</t>
    </rPh>
    <phoneticPr fontId="5"/>
  </si>
  <si>
    <t>前年の採用者数実績を目標としている。</t>
  </si>
  <si>
    <t>中央福祉人材センターを介した採用者数</t>
  </si>
  <si>
    <t>人</t>
    <rPh sb="0" eb="1">
      <t>ニン</t>
    </rPh>
    <phoneticPr fontId="5"/>
  </si>
  <si>
    <t>福祉人材センター・バンク職業紹介実績報告</t>
    <rPh sb="12" eb="14">
      <t>ショクギョウ</t>
    </rPh>
    <rPh sb="14" eb="16">
      <t>ショウカイ</t>
    </rPh>
    <rPh sb="16" eb="18">
      <t>ジッセキ</t>
    </rPh>
    <rPh sb="18" eb="20">
      <t>ホウコク</t>
    </rPh>
    <phoneticPr fontId="5"/>
  </si>
  <si>
    <t>中央福祉人材センターを介した紹介人数・応募人数</t>
    <rPh sb="0" eb="2">
      <t>チュウオウ</t>
    </rPh>
    <rPh sb="2" eb="4">
      <t>フクシ</t>
    </rPh>
    <rPh sb="4" eb="6">
      <t>ジンザイ</t>
    </rPh>
    <rPh sb="11" eb="12">
      <t>カイ</t>
    </rPh>
    <rPh sb="14" eb="16">
      <t>ショウカイ</t>
    </rPh>
    <rPh sb="16" eb="18">
      <t>ニンズウ</t>
    </rPh>
    <rPh sb="19" eb="21">
      <t>オウボ</t>
    </rPh>
    <rPh sb="21" eb="23">
      <t>ニンズウ</t>
    </rPh>
    <phoneticPr fontId="5"/>
  </si>
  <si>
    <t>届出システムの登録者数</t>
    <rPh sb="0" eb="1">
      <t>トド</t>
    </rPh>
    <rPh sb="1" eb="2">
      <t>デ</t>
    </rPh>
    <rPh sb="7" eb="10">
      <t>トウロクシャ</t>
    </rPh>
    <rPh sb="10" eb="11">
      <t>スウ</t>
    </rPh>
    <phoneticPr fontId="5"/>
  </si>
  <si>
    <t>（中央福祉人材センター）単位あたりコスト=Ｘ／Ｙ
Ｘ：執行額　単位　円
Ｙ：採用者数　単位　人　　　　　　　　　　　　　　</t>
    <rPh sb="1" eb="3">
      <t>チュウオウ</t>
    </rPh>
    <rPh sb="3" eb="5">
      <t>フクシ</t>
    </rPh>
    <rPh sb="5" eb="7">
      <t>ジンザイ</t>
    </rPh>
    <rPh sb="12" eb="14">
      <t>タンイ</t>
    </rPh>
    <rPh sb="28" eb="30">
      <t>シッコウ</t>
    </rPh>
    <rPh sb="30" eb="31">
      <t>ガク</t>
    </rPh>
    <rPh sb="32" eb="34">
      <t>タンイ</t>
    </rPh>
    <rPh sb="35" eb="36">
      <t>エン</t>
    </rPh>
    <rPh sb="39" eb="42">
      <t>サイヨウシャ</t>
    </rPh>
    <rPh sb="42" eb="43">
      <t>スウ</t>
    </rPh>
    <rPh sb="44" eb="46">
      <t>タンイ</t>
    </rPh>
    <rPh sb="47" eb="48">
      <t>ニン</t>
    </rPh>
    <phoneticPr fontId="5"/>
  </si>
  <si>
    <t>（届出システム）単位あたりコスト=Ｘ／Ｙ
Ｘ：ランニングコスト　単位　円
Ｙ：届出システム登録者人数　単位　円　</t>
    <rPh sb="1" eb="2">
      <t>トド</t>
    </rPh>
    <rPh sb="2" eb="3">
      <t>デ</t>
    </rPh>
    <rPh sb="8" eb="10">
      <t>タンイ</t>
    </rPh>
    <rPh sb="33" eb="35">
      <t>タンイ</t>
    </rPh>
    <rPh sb="36" eb="37">
      <t>エン</t>
    </rPh>
    <rPh sb="40" eb="41">
      <t>トド</t>
    </rPh>
    <rPh sb="41" eb="42">
      <t>デ</t>
    </rPh>
    <rPh sb="46" eb="49">
      <t>トウロクシャ</t>
    </rPh>
    <rPh sb="49" eb="51">
      <t>ニンズウ</t>
    </rPh>
    <rPh sb="52" eb="54">
      <t>タンイ</t>
    </rPh>
    <rPh sb="55" eb="56">
      <t>エン</t>
    </rPh>
    <phoneticPr fontId="5"/>
  </si>
  <si>
    <t>円／人</t>
    <rPh sb="0" eb="1">
      <t>エン</t>
    </rPh>
    <rPh sb="2" eb="3">
      <t>ニン</t>
    </rPh>
    <phoneticPr fontId="5"/>
  </si>
  <si>
    <t>Ｘ/Ｙ</t>
  </si>
  <si>
    <t>34,478,000
/9080</t>
    <phoneticPr fontId="5"/>
  </si>
  <si>
    <t>-</t>
    <phoneticPr fontId="5"/>
  </si>
  <si>
    <t>高齢化に伴い、2025年までに約250万人の介護職員が必要と推計されており、福祉人材確保に資する本事業はニーズが高い。</t>
  </si>
  <si>
    <t>各都道府県の福祉人材センターの業務に関する連絡・調整は、広域的に福祉人材を確保するために必要な事業であり、介護職員の確保を進めていくために国が積極的に支援していくことが求められる。</t>
  </si>
  <si>
    <t>高齢化に伴い、2025年までに約250万人の介護職員が必要と推計されている。今後、労働力人口が減少していく中で、介護人材の確保は我が国において喫緊の課題であり、優先度の高い事業である。</t>
    <rPh sb="0" eb="3">
      <t>コウレイカ</t>
    </rPh>
    <phoneticPr fontId="5"/>
  </si>
  <si>
    <t>全国的な福祉人材情報システムの運営、各都道府県福祉人材センターの職員研修会や全国会議、また福祉介護分野の人材確保にかかる調査等の業務について支援するものであり、負担関係は妥当である。</t>
  </si>
  <si>
    <t>直接補助であり、中間段階での支出は生じていない。</t>
  </si>
  <si>
    <t>‐</t>
  </si>
  <si>
    <t>職員の人件費、事業費、講師等謝金及び旅費等、本事業を実施するために真に必要な費目を補助対象経費としている。</t>
  </si>
  <si>
    <t>不用額は生じていない。</t>
    <rPh sb="0" eb="3">
      <t>フヨウガク</t>
    </rPh>
    <rPh sb="4" eb="5">
      <t>ショウ</t>
    </rPh>
    <phoneticPr fontId="5"/>
  </si>
  <si>
    <t>繰越額は生じていない。</t>
    <rPh sb="0" eb="1">
      <t>ク</t>
    </rPh>
    <rPh sb="1" eb="2">
      <t>コ</t>
    </rPh>
    <rPh sb="2" eb="3">
      <t>ガク</t>
    </rPh>
    <rPh sb="4" eb="5">
      <t>ショウ</t>
    </rPh>
    <phoneticPr fontId="5"/>
  </si>
  <si>
    <t>435</t>
    <phoneticPr fontId="5"/>
  </si>
  <si>
    <t>393</t>
    <phoneticPr fontId="5"/>
  </si>
  <si>
    <t>341</t>
    <phoneticPr fontId="5"/>
  </si>
  <si>
    <t>703</t>
    <phoneticPr fontId="5"/>
  </si>
  <si>
    <t>703</t>
    <phoneticPr fontId="5"/>
  </si>
  <si>
    <t>719</t>
    <phoneticPr fontId="5"/>
  </si>
  <si>
    <t>688</t>
    <phoneticPr fontId="5"/>
  </si>
  <si>
    <t>事業費</t>
    <rPh sb="0" eb="3">
      <t>ジギョウヒ</t>
    </rPh>
    <phoneticPr fontId="5"/>
  </si>
  <si>
    <t>A.社会福祉法人　全国社会福祉協議会</t>
    <phoneticPr fontId="5"/>
  </si>
  <si>
    <t>啓発事業費、指導事業費、職員研修事業費</t>
    <rPh sb="0" eb="2">
      <t>ケイハツ</t>
    </rPh>
    <rPh sb="2" eb="5">
      <t>ジギョウヒ</t>
    </rPh>
    <rPh sb="6" eb="8">
      <t>シドウ</t>
    </rPh>
    <rPh sb="8" eb="11">
      <t>ジギョウヒ</t>
    </rPh>
    <rPh sb="12" eb="14">
      <t>ショクイン</t>
    </rPh>
    <rPh sb="14" eb="16">
      <t>ケンシュウ</t>
    </rPh>
    <rPh sb="16" eb="19">
      <t>ジギョウヒ</t>
    </rPh>
    <phoneticPr fontId="5"/>
  </si>
  <si>
    <t>運営事務費</t>
    <rPh sb="0" eb="2">
      <t>ウンエイ</t>
    </rPh>
    <rPh sb="2" eb="5">
      <t>ジムヒ</t>
    </rPh>
    <phoneticPr fontId="5"/>
  </si>
  <si>
    <t>活動推進費</t>
    <rPh sb="0" eb="2">
      <t>カツドウ</t>
    </rPh>
    <rPh sb="2" eb="5">
      <t>スイシンヒ</t>
    </rPh>
    <phoneticPr fontId="5"/>
  </si>
  <si>
    <t>職員設置費</t>
    <rPh sb="0" eb="2">
      <t>ショクイン</t>
    </rPh>
    <rPh sb="2" eb="5">
      <t>セッチヒ</t>
    </rPh>
    <phoneticPr fontId="5"/>
  </si>
  <si>
    <t>社会福祉事業従事者生涯研修事業費</t>
    <rPh sb="0" eb="2">
      <t>シャカイ</t>
    </rPh>
    <rPh sb="2" eb="4">
      <t>フクシ</t>
    </rPh>
    <rPh sb="4" eb="6">
      <t>ジギョウ</t>
    </rPh>
    <rPh sb="6" eb="9">
      <t>ジュウジシャ</t>
    </rPh>
    <rPh sb="9" eb="11">
      <t>ショウガイ</t>
    </rPh>
    <rPh sb="11" eb="13">
      <t>ケンシュウ</t>
    </rPh>
    <rPh sb="13" eb="15">
      <t>ジギョウ</t>
    </rPh>
    <rPh sb="15" eb="16">
      <t>ヒ</t>
    </rPh>
    <phoneticPr fontId="5"/>
  </si>
  <si>
    <t>社会福祉事業従事者生涯研修支援事業費</t>
    <rPh sb="13" eb="15">
      <t>シエン</t>
    </rPh>
    <phoneticPr fontId="5"/>
  </si>
  <si>
    <t>社会福祉法人　全国社会福祉協議会</t>
    <rPh sb="0" eb="2">
      <t>シャカイ</t>
    </rPh>
    <rPh sb="2" eb="4">
      <t>フクシ</t>
    </rPh>
    <rPh sb="4" eb="6">
      <t>ホウジン</t>
    </rPh>
    <rPh sb="7" eb="9">
      <t>ゼンコク</t>
    </rPh>
    <rPh sb="9" eb="11">
      <t>シャカイ</t>
    </rPh>
    <rPh sb="11" eb="13">
      <t>フクシ</t>
    </rPh>
    <rPh sb="13" eb="16">
      <t>キョウギカイ</t>
    </rPh>
    <phoneticPr fontId="5"/>
  </si>
  <si>
    <t>中央福祉人材センター運営事業の実施</t>
    <rPh sb="0" eb="2">
      <t>チュウオウ</t>
    </rPh>
    <rPh sb="2" eb="4">
      <t>フクシ</t>
    </rPh>
    <rPh sb="4" eb="6">
      <t>ジンザイ</t>
    </rPh>
    <rPh sb="10" eb="12">
      <t>ウンエイ</t>
    </rPh>
    <rPh sb="12" eb="14">
      <t>ジギョウ</t>
    </rPh>
    <rPh sb="15" eb="17">
      <t>ジッシ</t>
    </rPh>
    <phoneticPr fontId="5"/>
  </si>
  <si>
    <t>補助金等交付</t>
  </si>
  <si>
    <t>48,410,000
/6020</t>
    <phoneticPr fontId="5"/>
  </si>
  <si>
    <t>20,430,000
/9628</t>
    <phoneticPr fontId="5"/>
  </si>
  <si>
    <t>福祉人材情報システム等を通じて、約11,000件の職業紹介を行うとともに、約6,000人を介護分野での就労に繋げており、全国的に活用されている。</t>
    <rPh sb="43" eb="44">
      <t>ニン</t>
    </rPh>
    <rPh sb="45" eb="47">
      <t>カイゴ</t>
    </rPh>
    <rPh sb="47" eb="49">
      <t>ブンヤ</t>
    </rPh>
    <rPh sb="51" eb="53">
      <t>シュウロウ</t>
    </rPh>
    <phoneticPr fontId="5"/>
  </si>
  <si>
    <t>中央福祉人材センターを介した紹介人数・応募人数は、景気動向等に影響されるため当初見込みは設定していない。届出システムの登録者数については、運用初年度であったため見込みの設定が難しかった。登録者数は毎月着実に伸びており、今後も登録者数の増加が期待できる。</t>
    <rPh sb="0" eb="2">
      <t>チュウオウ</t>
    </rPh>
    <rPh sb="2" eb="4">
      <t>フクシ</t>
    </rPh>
    <rPh sb="4" eb="6">
      <t>ジンザイ</t>
    </rPh>
    <rPh sb="11" eb="12">
      <t>カイ</t>
    </rPh>
    <rPh sb="14" eb="16">
      <t>ショウカイ</t>
    </rPh>
    <rPh sb="16" eb="18">
      <t>ニンズウ</t>
    </rPh>
    <rPh sb="19" eb="21">
      <t>オウボ</t>
    </rPh>
    <rPh sb="21" eb="23">
      <t>ニンズウ</t>
    </rPh>
    <rPh sb="25" eb="27">
      <t>ケイキ</t>
    </rPh>
    <rPh sb="27" eb="29">
      <t>ドウコウ</t>
    </rPh>
    <rPh sb="29" eb="30">
      <t>トウ</t>
    </rPh>
    <rPh sb="31" eb="33">
      <t>エイキョウ</t>
    </rPh>
    <rPh sb="38" eb="40">
      <t>トウショ</t>
    </rPh>
    <rPh sb="40" eb="42">
      <t>ミコ</t>
    </rPh>
    <rPh sb="44" eb="46">
      <t>セッテイ</t>
    </rPh>
    <rPh sb="52" eb="54">
      <t>トドケデ</t>
    </rPh>
    <rPh sb="59" eb="62">
      <t>トウロクシャ</t>
    </rPh>
    <rPh sb="62" eb="63">
      <t>スウ</t>
    </rPh>
    <rPh sb="69" eb="71">
      <t>ウンヨウ</t>
    </rPh>
    <rPh sb="71" eb="74">
      <t>ショネンド</t>
    </rPh>
    <rPh sb="80" eb="82">
      <t>ミコ</t>
    </rPh>
    <rPh sb="84" eb="86">
      <t>セッテイ</t>
    </rPh>
    <rPh sb="87" eb="88">
      <t>ムズカ</t>
    </rPh>
    <rPh sb="93" eb="96">
      <t>トウロクシャ</t>
    </rPh>
    <rPh sb="96" eb="97">
      <t>スウ</t>
    </rPh>
    <rPh sb="98" eb="100">
      <t>マイツキ</t>
    </rPh>
    <rPh sb="100" eb="102">
      <t>チャクジツ</t>
    </rPh>
    <rPh sb="103" eb="104">
      <t>ノ</t>
    </rPh>
    <rPh sb="109" eb="111">
      <t>コンゴ</t>
    </rPh>
    <rPh sb="112" eb="115">
      <t>トウロクシャ</t>
    </rPh>
    <rPh sb="115" eb="116">
      <t>スウ</t>
    </rPh>
    <rPh sb="117" eb="119">
      <t>ゾウカ</t>
    </rPh>
    <rPh sb="120" eb="122">
      <t>キタイ</t>
    </rPh>
    <phoneticPr fontId="5"/>
  </si>
  <si>
    <t>△</t>
  </si>
  <si>
    <t>○介護人材確保における中央福祉人材センターの必要性を認識しつつ、事業の効率性を図った上で概算要求に向けて検討する。
○平成30年度よりハローワークとの連携事業や入門的研修修了者の届出受け付け等の取り組みを実施している。今後も介護人材の裾野を広げる取り組みや求職者のマッチングを重視する取り組み等を行っていく。</t>
    <rPh sb="59" eb="61">
      <t>ヘイセイ</t>
    </rPh>
    <rPh sb="63" eb="65">
      <t>ネンド</t>
    </rPh>
    <rPh sb="75" eb="77">
      <t>レンケイ</t>
    </rPh>
    <rPh sb="77" eb="79">
      <t>ジギョウ</t>
    </rPh>
    <rPh sb="80" eb="82">
      <t>ニュウモン</t>
    </rPh>
    <rPh sb="82" eb="83">
      <t>テキ</t>
    </rPh>
    <rPh sb="83" eb="85">
      <t>ケンシュウ</t>
    </rPh>
    <rPh sb="85" eb="88">
      <t>シュウリョウシャ</t>
    </rPh>
    <rPh sb="89" eb="91">
      <t>トドケデ</t>
    </rPh>
    <rPh sb="91" eb="92">
      <t>ウ</t>
    </rPh>
    <rPh sb="93" eb="94">
      <t>ツ</t>
    </rPh>
    <rPh sb="95" eb="96">
      <t>ナド</t>
    </rPh>
    <rPh sb="97" eb="98">
      <t>ト</t>
    </rPh>
    <rPh sb="99" eb="100">
      <t>ク</t>
    </rPh>
    <rPh sb="102" eb="104">
      <t>ジッシ</t>
    </rPh>
    <rPh sb="109" eb="111">
      <t>コンゴ</t>
    </rPh>
    <rPh sb="138" eb="140">
      <t>ジュウシ</t>
    </rPh>
    <rPh sb="142" eb="143">
      <t>ト</t>
    </rPh>
    <rPh sb="144" eb="145">
      <t>ク</t>
    </rPh>
    <rPh sb="146" eb="147">
      <t>ナド</t>
    </rPh>
    <rPh sb="148" eb="149">
      <t>オコナ</t>
    </rPh>
    <phoneticPr fontId="5"/>
  </si>
  <si>
    <t>34,235,000
/8695</t>
    <phoneticPr fontId="5"/>
  </si>
  <si>
    <t>無</t>
  </si>
  <si>
    <t>有</t>
  </si>
  <si>
    <t>各都道府県の福祉人材センターの連絡・調整を行う法人は、社会福祉法第99条に基づき、１法人しか指定できないことととされている。</t>
  </si>
  <si>
    <t>B.(株)リクルートスタッフィング</t>
    <rPh sb="2" eb="5">
      <t>カブ</t>
    </rPh>
    <phoneticPr fontId="5"/>
  </si>
  <si>
    <t>派遣職員雇上費用</t>
    <rPh sb="0" eb="2">
      <t>ハケン</t>
    </rPh>
    <rPh sb="2" eb="4">
      <t>ショクイン</t>
    </rPh>
    <rPh sb="4" eb="6">
      <t>ヨウジョウ</t>
    </rPh>
    <rPh sb="6" eb="8">
      <t>ヒヨウ</t>
    </rPh>
    <phoneticPr fontId="5"/>
  </si>
  <si>
    <t>C.ディーアイエスソリューション(株)</t>
    <rPh sb="16" eb="19">
      <t>カブ</t>
    </rPh>
    <phoneticPr fontId="5"/>
  </si>
  <si>
    <t>福祉人材情報システム保守料</t>
    <rPh sb="0" eb="2">
      <t>フクシ</t>
    </rPh>
    <rPh sb="2" eb="4">
      <t>ジンザイ</t>
    </rPh>
    <rPh sb="4" eb="6">
      <t>ジョウホウ</t>
    </rPh>
    <rPh sb="10" eb="13">
      <t>ホシュリョウ</t>
    </rPh>
    <phoneticPr fontId="5"/>
  </si>
  <si>
    <t>事業費</t>
    <rPh sb="0" eb="3">
      <t>ジギョウヒ</t>
    </rPh>
    <phoneticPr fontId="5"/>
  </si>
  <si>
    <t>福祉人材情報システム研修会委託費</t>
    <rPh sb="10" eb="13">
      <t>ケンシュウカイ</t>
    </rPh>
    <rPh sb="13" eb="16">
      <t>イタクヒ</t>
    </rPh>
    <phoneticPr fontId="5"/>
  </si>
  <si>
    <t>(株)リクルートスタッフィング</t>
    <rPh sb="0" eb="3">
      <t>カブ</t>
    </rPh>
    <phoneticPr fontId="5"/>
  </si>
  <si>
    <t>ワンダークラフト(株)</t>
    <rPh sb="8" eb="11">
      <t>カブ</t>
    </rPh>
    <phoneticPr fontId="5"/>
  </si>
  <si>
    <t>調査集計委託費</t>
    <rPh sb="0" eb="2">
      <t>チョウサ</t>
    </rPh>
    <rPh sb="2" eb="4">
      <t>シュウケイ</t>
    </rPh>
    <rPh sb="4" eb="7">
      <t>イタクヒ</t>
    </rPh>
    <phoneticPr fontId="5"/>
  </si>
  <si>
    <t>ディーアイエスソリューション(株)</t>
    <rPh sb="14" eb="17">
      <t>カブ</t>
    </rPh>
    <phoneticPr fontId="5"/>
  </si>
  <si>
    <t>福祉人材情報システム研修会委託費</t>
    <rPh sb="0" eb="2">
      <t>フクシ</t>
    </rPh>
    <rPh sb="2" eb="4">
      <t>ジンザイ</t>
    </rPh>
    <rPh sb="4" eb="6">
      <t>ジョウホウ</t>
    </rPh>
    <rPh sb="10" eb="13">
      <t>ケンシュウカイ</t>
    </rPh>
    <rPh sb="13" eb="16">
      <t>イタクヒ</t>
    </rPh>
    <phoneticPr fontId="5"/>
  </si>
  <si>
    <t>福祉人材情報システム改修費等</t>
    <rPh sb="0" eb="2">
      <t>フクシ</t>
    </rPh>
    <rPh sb="2" eb="4">
      <t>ジンザイ</t>
    </rPh>
    <rPh sb="4" eb="6">
      <t>ジョウホウ</t>
    </rPh>
    <rPh sb="10" eb="13">
      <t>カイシュウヒ</t>
    </rPh>
    <rPh sb="13" eb="14">
      <t>トウ</t>
    </rPh>
    <phoneticPr fontId="5"/>
  </si>
  <si>
    <t>(株)SMSデータテック</t>
    <rPh sb="0" eb="3">
      <t>カブ</t>
    </rPh>
    <phoneticPr fontId="5"/>
  </si>
  <si>
    <t>派遣職員雇上費用</t>
    <rPh sb="0" eb="2">
      <t>ハケン</t>
    </rPh>
    <rPh sb="2" eb="4">
      <t>ショクイン</t>
    </rPh>
    <rPh sb="4" eb="6">
      <t>ヨウジョウ</t>
    </rPh>
    <rPh sb="6" eb="8">
      <t>ヒヨウ</t>
    </rPh>
    <phoneticPr fontId="5"/>
  </si>
  <si>
    <t>一般事務費、求人・求職登録システム経費</t>
    <rPh sb="0" eb="2">
      <t>イッパン</t>
    </rPh>
    <rPh sb="2" eb="5">
      <t>ジムヒ</t>
    </rPh>
    <rPh sb="6" eb="8">
      <t>キュウジン</t>
    </rPh>
    <rPh sb="9" eb="11">
      <t>キュウショク</t>
    </rPh>
    <rPh sb="11" eb="13">
      <t>トウロク</t>
    </rPh>
    <rPh sb="17" eb="19">
      <t>ケイヒ</t>
    </rPh>
    <phoneticPr fontId="5"/>
  </si>
  <si>
    <t>景気動向等の影響による採用者数の減少がある中でも、平成27年度から平成29年度平均で成果実績は成果目標の80％以上の水準を維持している。</t>
    <rPh sb="0" eb="2">
      <t>ケイキ</t>
    </rPh>
    <rPh sb="2" eb="4">
      <t>ドウコウ</t>
    </rPh>
    <rPh sb="4" eb="5">
      <t>トウ</t>
    </rPh>
    <rPh sb="6" eb="8">
      <t>エイキョウ</t>
    </rPh>
    <rPh sb="11" eb="14">
      <t>サイヨウシャ</t>
    </rPh>
    <rPh sb="14" eb="15">
      <t>スウ</t>
    </rPh>
    <rPh sb="16" eb="18">
      <t>ゲンショウ</t>
    </rPh>
    <rPh sb="21" eb="22">
      <t>ナカ</t>
    </rPh>
    <rPh sb="25" eb="27">
      <t>ヘイセイ</t>
    </rPh>
    <rPh sb="29" eb="31">
      <t>ネンド</t>
    </rPh>
    <rPh sb="33" eb="35">
      <t>ヘイセイ</t>
    </rPh>
    <rPh sb="37" eb="39">
      <t>ネンド</t>
    </rPh>
    <rPh sb="39" eb="41">
      <t>ヘイキン</t>
    </rPh>
    <rPh sb="42" eb="44">
      <t>セイカ</t>
    </rPh>
    <rPh sb="44" eb="46">
      <t>ジッセキ</t>
    </rPh>
    <rPh sb="47" eb="49">
      <t>セイカ</t>
    </rPh>
    <rPh sb="49" eb="51">
      <t>モクヒョウ</t>
    </rPh>
    <rPh sb="55" eb="57">
      <t>イジョウ</t>
    </rPh>
    <rPh sb="58" eb="60">
      <t>スイジュン</t>
    </rPh>
    <rPh sb="61" eb="63">
      <t>イジ</t>
    </rPh>
    <phoneticPr fontId="5"/>
  </si>
  <si>
    <t>本事業を推進することにより、平成27年度から29年度平均で約25,000人が福祉・介護に係る仕事の紹介を受けている。そのうち毎年平均約7,900人が採用されていることから、社会福祉に関する事業に従事する人材の確保を促進しているといえる。</t>
    <rPh sb="29" eb="30">
      <t>ヤク</t>
    </rPh>
    <rPh sb="46" eb="48">
      <t>シゴト</t>
    </rPh>
    <rPh sb="49" eb="51">
      <t>ショウカイ</t>
    </rPh>
    <rPh sb="52" eb="53">
      <t>ウ</t>
    </rPh>
    <rPh sb="64" eb="66">
      <t>ヘイキン</t>
    </rPh>
    <rPh sb="66" eb="67">
      <t>ヤク</t>
    </rPh>
    <phoneticPr fontId="5"/>
  </si>
  <si>
    <t>事業の実施にあたって真に必要な経費の支出に限定するなど効率化を図っている。</t>
    <phoneticPr fontId="5"/>
  </si>
  <si>
    <t>基本目標Ⅷ　ナショナル・ミニマムを保障し、社会変化に対応した福祉サービスを提供するとともに、自立した生活の実現や安心の確保等を図ること
　施策大目標2　福祉・介護人材の養成確保を推進すること等により、福祉サービスの質の向上を図ること</t>
  </si>
  <si>
    <t>施策目標2-1　福祉・介護人材の養成確保を推進すること等により、福祉サービスの質の向上を図ること</t>
    <phoneticPr fontId="5"/>
  </si>
  <si>
    <t>-</t>
    <phoneticPr fontId="5"/>
  </si>
  <si>
    <t>点検対象外</t>
    <rPh sb="0" eb="2">
      <t>テンケン</t>
    </rPh>
    <rPh sb="2" eb="5">
      <t>タイショウガイ</t>
    </rPh>
    <phoneticPr fontId="5"/>
  </si>
  <si>
    <t>運営事務費</t>
    <rPh sb="0" eb="2">
      <t>ウンエイ</t>
    </rPh>
    <rPh sb="2" eb="5">
      <t>ジムヒ</t>
    </rPh>
    <phoneticPr fontId="5"/>
  </si>
  <si>
    <t>福祉人材情報システム改修費等</t>
    <rPh sb="10" eb="13">
      <t>カイシュウヒ</t>
    </rPh>
    <rPh sb="13" eb="14">
      <t>トウ</t>
    </rPh>
    <phoneticPr fontId="5"/>
  </si>
  <si>
    <t>平成29年度から開始された届出システムの管理費用が原因で単位当たりコストが上昇している。また採用者数は景気動向等が大きく影響するため、過年度との単純比較は難しい。当該事業は平成21年度から平成30年度にかけて予算額を約20％削減している。</t>
    <rPh sb="0" eb="2">
      <t>ヘイセイ</t>
    </rPh>
    <rPh sb="4" eb="6">
      <t>ネンド</t>
    </rPh>
    <rPh sb="8" eb="10">
      <t>カイシ</t>
    </rPh>
    <rPh sb="13" eb="15">
      <t>トドケデ</t>
    </rPh>
    <rPh sb="20" eb="22">
      <t>カンリ</t>
    </rPh>
    <rPh sb="22" eb="24">
      <t>ヒヨウ</t>
    </rPh>
    <rPh sb="25" eb="27">
      <t>ゲンイン</t>
    </rPh>
    <rPh sb="28" eb="30">
      <t>タンイ</t>
    </rPh>
    <rPh sb="30" eb="31">
      <t>ア</t>
    </rPh>
    <rPh sb="37" eb="39">
      <t>ジョウショウ</t>
    </rPh>
    <rPh sb="46" eb="49">
      <t>サイヨウシャ</t>
    </rPh>
    <rPh sb="49" eb="50">
      <t>スウ</t>
    </rPh>
    <rPh sb="51" eb="53">
      <t>ケイキ</t>
    </rPh>
    <rPh sb="53" eb="55">
      <t>ドウコウ</t>
    </rPh>
    <rPh sb="55" eb="56">
      <t>トウ</t>
    </rPh>
    <rPh sb="57" eb="58">
      <t>オオ</t>
    </rPh>
    <rPh sb="60" eb="62">
      <t>エイキョウ</t>
    </rPh>
    <rPh sb="67" eb="70">
      <t>カネンド</t>
    </rPh>
    <rPh sb="72" eb="74">
      <t>タンジュン</t>
    </rPh>
    <rPh sb="74" eb="76">
      <t>ヒカク</t>
    </rPh>
    <rPh sb="77" eb="78">
      <t>ムズカ</t>
    </rPh>
    <rPh sb="81" eb="83">
      <t>トウガイ</t>
    </rPh>
    <rPh sb="83" eb="85">
      <t>ジギョウ</t>
    </rPh>
    <rPh sb="86" eb="88">
      <t>ヘイセイ</t>
    </rPh>
    <rPh sb="90" eb="92">
      <t>ネンド</t>
    </rPh>
    <rPh sb="94" eb="96">
      <t>ヘイセイ</t>
    </rPh>
    <rPh sb="98" eb="100">
      <t>ネンド</t>
    </rPh>
    <rPh sb="104" eb="107">
      <t>ヨサンガク</t>
    </rPh>
    <rPh sb="108" eb="109">
      <t>ヤク</t>
    </rPh>
    <rPh sb="112" eb="114">
      <t>サクゲン</t>
    </rPh>
    <phoneticPr fontId="5"/>
  </si>
  <si>
    <t>○介護人材の確保が喫緊の課題である中、各都道府県の福祉人材センターの業務に関する連絡・調整を行う中央福祉人材センターの必要性は高く、継続すべき事業である。
○当該事業は平成２１年度から２９年度にかけて予算額を約２０％削減している。
※平成２１年度予算額６０，１８８千円　→　平成３０年度当初予算額４８，４２７千円（△１１，７６１千円、△約２０％）
○全産業的に有効求人倍率が高い状況にある中で、採用者数等が減少傾向にある。</t>
    <rPh sb="143" eb="145">
      <t>トウショ</t>
    </rPh>
    <rPh sb="175" eb="176">
      <t>ゼン</t>
    </rPh>
    <rPh sb="176" eb="179">
      <t>サンギョウテキ</t>
    </rPh>
    <rPh sb="180" eb="182">
      <t>ユウコウ</t>
    </rPh>
    <rPh sb="182" eb="184">
      <t>キュウジン</t>
    </rPh>
    <rPh sb="184" eb="186">
      <t>バイリツ</t>
    </rPh>
    <rPh sb="187" eb="188">
      <t>タカ</t>
    </rPh>
    <rPh sb="189" eb="191">
      <t>ジョウキョウ</t>
    </rPh>
    <rPh sb="194" eb="195">
      <t>ナカ</t>
    </rPh>
    <rPh sb="197" eb="200">
      <t>サイヨウシャ</t>
    </rPh>
    <rPh sb="200" eb="202">
      <t>スウトウ</t>
    </rPh>
    <rPh sb="203" eb="205">
      <t>ゲンショウ</t>
    </rPh>
    <rPh sb="205" eb="207">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</si>
</sst>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741</xdr:row>
      <xdr:rowOff>0</xdr:rowOff>
    </xdr:from>
    <xdr:to>
      <xdr:col>43</xdr:col>
      <xdr:colOff>66675</xdr:colOff>
      <xdr:row>753</xdr:row>
      <xdr:rowOff>66675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0225" y="45510450"/>
          <a:ext cx="6867525" cy="429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690</v>
      </c>
      <c r="AT2" s="939"/>
      <c r="AU2" s="939"/>
      <c r="AV2" s="52" t="str">
        <f>IF(AW2="", "", "-")</f>
        <v/>
      </c>
      <c r="AW2" s="910"/>
      <c r="AX2" s="910"/>
    </row>
    <row r="3" spans="1:50" ht="21" customHeight="1" thickBot="1" x14ac:dyDescent="0.2">
      <c r="A3" s="867" t="s">
        <v>532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547</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549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168</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551</v>
      </c>
      <c r="AF5" s="699"/>
      <c r="AG5" s="699"/>
      <c r="AH5" s="699"/>
      <c r="AI5" s="699"/>
      <c r="AJ5" s="699"/>
      <c r="AK5" s="699"/>
      <c r="AL5" s="699"/>
      <c r="AM5" s="699"/>
      <c r="AN5" s="699"/>
      <c r="AO5" s="699"/>
      <c r="AP5" s="700"/>
      <c r="AQ5" s="701" t="s">
        <v>552</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85.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1" t="s">
        <v>545</v>
      </c>
      <c r="Z7" s="439"/>
      <c r="AA7" s="439"/>
      <c r="AB7" s="439"/>
      <c r="AC7" s="439"/>
      <c r="AD7" s="922"/>
      <c r="AE7" s="911" t="s">
        <v>554</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高齢社会対策</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556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34</v>
      </c>
      <c r="Q13" s="658"/>
      <c r="R13" s="658"/>
      <c r="S13" s="658"/>
      <c r="T13" s="658"/>
      <c r="U13" s="658"/>
      <c r="V13" s="659"/>
      <c r="W13" s="657">
        <v>34</v>
      </c>
      <c r="X13" s="658"/>
      <c r="Y13" s="658"/>
      <c r="Z13" s="658"/>
      <c r="AA13" s="658"/>
      <c r="AB13" s="658"/>
      <c r="AC13" s="659"/>
      <c r="AD13" s="657">
        <v>48</v>
      </c>
      <c r="AE13" s="658"/>
      <c r="AF13" s="658"/>
      <c r="AG13" s="658"/>
      <c r="AH13" s="658"/>
      <c r="AI13" s="658"/>
      <c r="AJ13" s="659"/>
      <c r="AK13" s="657">
        <v>48</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v>389</v>
      </c>
      <c r="Q14" s="658"/>
      <c r="R14" s="658"/>
      <c r="S14" s="658"/>
      <c r="T14" s="658"/>
      <c r="U14" s="658"/>
      <c r="V14" s="659"/>
      <c r="W14" s="657" t="s">
        <v>557</v>
      </c>
      <c r="X14" s="658"/>
      <c r="Y14" s="658"/>
      <c r="Z14" s="658"/>
      <c r="AA14" s="658"/>
      <c r="AB14" s="658"/>
      <c r="AC14" s="659"/>
      <c r="AD14" s="657" t="s">
        <v>557</v>
      </c>
      <c r="AE14" s="658"/>
      <c r="AF14" s="658"/>
      <c r="AG14" s="658"/>
      <c r="AH14" s="658"/>
      <c r="AI14" s="658"/>
      <c r="AJ14" s="659"/>
      <c r="AK14" s="657" t="s">
        <v>557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557</v>
      </c>
      <c r="Q15" s="658"/>
      <c r="R15" s="658"/>
      <c r="S15" s="658"/>
      <c r="T15" s="658"/>
      <c r="U15" s="658"/>
      <c r="V15" s="659"/>
      <c r="W15" s="657">
        <v>389</v>
      </c>
      <c r="X15" s="658"/>
      <c r="Y15" s="658"/>
      <c r="Z15" s="658"/>
      <c r="AA15" s="658"/>
      <c r="AB15" s="658"/>
      <c r="AC15" s="659"/>
      <c r="AD15" s="657" t="s">
        <v>557</v>
      </c>
      <c r="AE15" s="658"/>
      <c r="AF15" s="658"/>
      <c r="AG15" s="658"/>
      <c r="AH15" s="658"/>
      <c r="AI15" s="658"/>
      <c r="AJ15" s="659"/>
      <c r="AK15" s="657" t="s">
        <v>557</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-389</v>
      </c>
      <c r="Q16" s="658"/>
      <c r="R16" s="658"/>
      <c r="S16" s="658"/>
      <c r="T16" s="658"/>
      <c r="U16" s="658"/>
      <c r="V16" s="659"/>
      <c r="W16" s="657" t="s">
        <v>557</v>
      </c>
      <c r="X16" s="658"/>
      <c r="Y16" s="658"/>
      <c r="Z16" s="658"/>
      <c r="AA16" s="658"/>
      <c r="AB16" s="658"/>
      <c r="AC16" s="659"/>
      <c r="AD16" s="657" t="s">
        <v>557</v>
      </c>
      <c r="AE16" s="658"/>
      <c r="AF16" s="658"/>
      <c r="AG16" s="658"/>
      <c r="AH16" s="658"/>
      <c r="AI16" s="658"/>
      <c r="AJ16" s="659"/>
      <c r="AK16" s="657" t="s">
        <v>557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557</v>
      </c>
      <c r="Q17" s="658"/>
      <c r="R17" s="658"/>
      <c r="S17" s="658"/>
      <c r="T17" s="658"/>
      <c r="U17" s="658"/>
      <c r="V17" s="659"/>
      <c r="W17" s="657" t="s">
        <v>557</v>
      </c>
      <c r="X17" s="658"/>
      <c r="Y17" s="658"/>
      <c r="Z17" s="658"/>
      <c r="AA17" s="658"/>
      <c r="AB17" s="658"/>
      <c r="AC17" s="659"/>
      <c r="AD17" s="657" t="s">
        <v>557</v>
      </c>
      <c r="AE17" s="658"/>
      <c r="AF17" s="658"/>
      <c r="AG17" s="658"/>
      <c r="AH17" s="658"/>
      <c r="AI17" s="658"/>
      <c r="AJ17" s="659"/>
      <c r="AK17" s="657" t="s">
        <v>557</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34</v>
      </c>
      <c r="Q18" s="879"/>
      <c r="R18" s="879"/>
      <c r="S18" s="879"/>
      <c r="T18" s="879"/>
      <c r="U18" s="879"/>
      <c r="V18" s="880"/>
      <c r="W18" s="878">
        <f>SUM(W13:AC17)</f>
        <v>423</v>
      </c>
      <c r="X18" s="879"/>
      <c r="Y18" s="879"/>
      <c r="Z18" s="879"/>
      <c r="AA18" s="879"/>
      <c r="AB18" s="879"/>
      <c r="AC18" s="880"/>
      <c r="AD18" s="878">
        <f>SUM(AD13:AJ17)</f>
        <v>48</v>
      </c>
      <c r="AE18" s="879"/>
      <c r="AF18" s="879"/>
      <c r="AG18" s="879"/>
      <c r="AH18" s="879"/>
      <c r="AI18" s="879"/>
      <c r="AJ18" s="880"/>
      <c r="AK18" s="878">
        <f>SUM(AK13:AQ17)</f>
        <v>48</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34</v>
      </c>
      <c r="Q19" s="658"/>
      <c r="R19" s="658"/>
      <c r="S19" s="658"/>
      <c r="T19" s="658"/>
      <c r="U19" s="658"/>
      <c r="V19" s="659"/>
      <c r="W19" s="657">
        <v>423</v>
      </c>
      <c r="X19" s="658"/>
      <c r="Y19" s="658"/>
      <c r="Z19" s="658"/>
      <c r="AA19" s="658"/>
      <c r="AB19" s="658"/>
      <c r="AC19" s="659"/>
      <c r="AD19" s="657">
        <v>48</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496</v>
      </c>
      <c r="H21" s="310"/>
      <c r="I21" s="310"/>
      <c r="J21" s="310"/>
      <c r="K21" s="310"/>
      <c r="L21" s="310"/>
      <c r="M21" s="310"/>
      <c r="N21" s="310"/>
      <c r="O21" s="310"/>
      <c r="P21" s="311">
        <f>IF(P19=0, "-", SUM(P19)/SUM(P13,P14))</f>
        <v>8.0378250591016553E-2</v>
      </c>
      <c r="Q21" s="311"/>
      <c r="R21" s="311"/>
      <c r="S21" s="311"/>
      <c r="T21" s="311"/>
      <c r="U21" s="311"/>
      <c r="V21" s="311"/>
      <c r="W21" s="311">
        <f t="shared" ref="W21" si="2">IF(W19=0, "-", SUM(W19)/SUM(W13,W14))</f>
        <v>12.441176470588236</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537</v>
      </c>
      <c r="B22" s="964"/>
      <c r="C22" s="964"/>
      <c r="D22" s="964"/>
      <c r="E22" s="964"/>
      <c r="F22" s="965"/>
      <c r="G22" s="950" t="s">
        <v>473</v>
      </c>
      <c r="H22" s="215"/>
      <c r="I22" s="215"/>
      <c r="J22" s="215"/>
      <c r="K22" s="215"/>
      <c r="L22" s="215"/>
      <c r="M22" s="215"/>
      <c r="N22" s="215"/>
      <c r="O22" s="216"/>
      <c r="P22" s="935" t="s">
        <v>535</v>
      </c>
      <c r="Q22" s="215"/>
      <c r="R22" s="215"/>
      <c r="S22" s="215"/>
      <c r="T22" s="215"/>
      <c r="U22" s="215"/>
      <c r="V22" s="216"/>
      <c r="W22" s="935" t="s">
        <v>536</v>
      </c>
      <c r="X22" s="215"/>
      <c r="Y22" s="215"/>
      <c r="Z22" s="215"/>
      <c r="AA22" s="215"/>
      <c r="AB22" s="215"/>
      <c r="AC22" s="216"/>
      <c r="AD22" s="935" t="s">
        <v>472</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558</v>
      </c>
      <c r="H23" s="952"/>
      <c r="I23" s="952"/>
      <c r="J23" s="952"/>
      <c r="K23" s="952"/>
      <c r="L23" s="952"/>
      <c r="M23" s="952"/>
      <c r="N23" s="952"/>
      <c r="O23" s="953"/>
      <c r="P23" s="918">
        <v>48</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477</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474</v>
      </c>
      <c r="H29" s="961"/>
      <c r="I29" s="961"/>
      <c r="J29" s="961"/>
      <c r="K29" s="961"/>
      <c r="L29" s="961"/>
      <c r="M29" s="961"/>
      <c r="N29" s="961"/>
      <c r="O29" s="962"/>
      <c r="P29" s="932">
        <f>AK13</f>
        <v>48</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490</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471</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557</v>
      </c>
      <c r="AR31" s="193"/>
      <c r="AS31" s="126" t="s">
        <v>356</v>
      </c>
      <c r="AT31" s="127"/>
      <c r="AU31" s="192">
        <v>30</v>
      </c>
      <c r="AV31" s="192"/>
      <c r="AW31" s="394" t="s">
        <v>300</v>
      </c>
      <c r="AX31" s="395"/>
    </row>
    <row r="32" spans="1:50" ht="23.25" customHeight="1" x14ac:dyDescent="0.15">
      <c r="A32" s="399"/>
      <c r="B32" s="397"/>
      <c r="C32" s="397"/>
      <c r="D32" s="397"/>
      <c r="E32" s="397"/>
      <c r="F32" s="398"/>
      <c r="G32" s="560" t="s">
        <v>559</v>
      </c>
      <c r="H32" s="561"/>
      <c r="I32" s="561"/>
      <c r="J32" s="561"/>
      <c r="K32" s="561"/>
      <c r="L32" s="561"/>
      <c r="M32" s="561"/>
      <c r="N32" s="561"/>
      <c r="O32" s="562"/>
      <c r="P32" s="98" t="s">
        <v>560</v>
      </c>
      <c r="Q32" s="98"/>
      <c r="R32" s="98"/>
      <c r="S32" s="98"/>
      <c r="T32" s="98"/>
      <c r="U32" s="98"/>
      <c r="V32" s="98"/>
      <c r="W32" s="98"/>
      <c r="X32" s="99"/>
      <c r="Y32" s="467" t="s">
        <v>12</v>
      </c>
      <c r="Z32" s="527"/>
      <c r="AA32" s="528"/>
      <c r="AB32" s="457" t="s">
        <v>561</v>
      </c>
      <c r="AC32" s="457"/>
      <c r="AD32" s="457"/>
      <c r="AE32" s="211">
        <v>9080</v>
      </c>
      <c r="AF32" s="212"/>
      <c r="AG32" s="212"/>
      <c r="AH32" s="212"/>
      <c r="AI32" s="211">
        <v>8695</v>
      </c>
      <c r="AJ32" s="212"/>
      <c r="AK32" s="212"/>
      <c r="AL32" s="212"/>
      <c r="AM32" s="211">
        <v>6020</v>
      </c>
      <c r="AN32" s="212"/>
      <c r="AO32" s="212"/>
      <c r="AP32" s="212"/>
      <c r="AQ32" s="333" t="s">
        <v>557</v>
      </c>
      <c r="AR32" s="200"/>
      <c r="AS32" s="200"/>
      <c r="AT32" s="334"/>
      <c r="AU32" s="212" t="s">
        <v>557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561</v>
      </c>
      <c r="AC33" s="519"/>
      <c r="AD33" s="519"/>
      <c r="AE33" s="211">
        <v>9607</v>
      </c>
      <c r="AF33" s="212"/>
      <c r="AG33" s="212"/>
      <c r="AH33" s="212"/>
      <c r="AI33" s="211">
        <v>9080</v>
      </c>
      <c r="AJ33" s="212"/>
      <c r="AK33" s="212"/>
      <c r="AL33" s="212"/>
      <c r="AM33" s="211">
        <v>8695</v>
      </c>
      <c r="AN33" s="212"/>
      <c r="AO33" s="212"/>
      <c r="AP33" s="212"/>
      <c r="AQ33" s="333" t="s">
        <v>557</v>
      </c>
      <c r="AR33" s="200"/>
      <c r="AS33" s="200"/>
      <c r="AT33" s="334"/>
      <c r="AU33" s="212">
        <v>6020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95</v>
      </c>
      <c r="AF34" s="212"/>
      <c r="AG34" s="212"/>
      <c r="AH34" s="212"/>
      <c r="AI34" s="211">
        <v>82</v>
      </c>
      <c r="AJ34" s="212"/>
      <c r="AK34" s="212"/>
      <c r="AL34" s="212"/>
      <c r="AM34" s="211">
        <v>69</v>
      </c>
      <c r="AN34" s="212"/>
      <c r="AO34" s="212"/>
      <c r="AP34" s="212"/>
      <c r="AQ34" s="333" t="s">
        <v>557</v>
      </c>
      <c r="AR34" s="200"/>
      <c r="AS34" s="200"/>
      <c r="AT34" s="334"/>
      <c r="AU34" s="212" t="s">
        <v>557</v>
      </c>
      <c r="AV34" s="212"/>
      <c r="AW34" s="212"/>
      <c r="AX34" s="214"/>
    </row>
    <row r="35" spans="1:50" ht="23.25" customHeight="1" x14ac:dyDescent="0.15">
      <c r="A35" s="219" t="s">
        <v>525</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490</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490</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528</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6"/>
    </row>
    <row r="80" spans="1:50" ht="18.75" hidden="1" customHeight="1" x14ac:dyDescent="0.15">
      <c r="A80" s="864"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538</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561</v>
      </c>
      <c r="AC101" s="457"/>
      <c r="AD101" s="457"/>
      <c r="AE101" s="211">
        <v>35648</v>
      </c>
      <c r="AF101" s="212"/>
      <c r="AG101" s="212"/>
      <c r="AH101" s="213"/>
      <c r="AI101" s="211">
        <v>28286</v>
      </c>
      <c r="AJ101" s="212"/>
      <c r="AK101" s="212"/>
      <c r="AL101" s="213"/>
      <c r="AM101" s="211">
        <v>11322</v>
      </c>
      <c r="AN101" s="212"/>
      <c r="AO101" s="212"/>
      <c r="AP101" s="213"/>
      <c r="AQ101" s="211" t="s">
        <v>557</v>
      </c>
      <c r="AR101" s="212"/>
      <c r="AS101" s="212"/>
      <c r="AT101" s="213"/>
      <c r="AU101" s="211" t="s">
        <v>557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561</v>
      </c>
      <c r="AC102" s="457"/>
      <c r="AD102" s="457"/>
      <c r="AE102" s="414" t="s">
        <v>557</v>
      </c>
      <c r="AF102" s="414"/>
      <c r="AG102" s="414"/>
      <c r="AH102" s="414"/>
      <c r="AI102" s="414" t="s">
        <v>557</v>
      </c>
      <c r="AJ102" s="414"/>
      <c r="AK102" s="414"/>
      <c r="AL102" s="414"/>
      <c r="AM102" s="414" t="s">
        <v>557</v>
      </c>
      <c r="AN102" s="414"/>
      <c r="AO102" s="414"/>
      <c r="AP102" s="414"/>
      <c r="AQ102" s="266" t="s">
        <v>557</v>
      </c>
      <c r="AR102" s="267"/>
      <c r="AS102" s="267"/>
      <c r="AT102" s="312"/>
      <c r="AU102" s="266" t="s">
        <v>557</v>
      </c>
      <c r="AV102" s="267"/>
      <c r="AW102" s="267"/>
      <c r="AX102" s="312"/>
    </row>
    <row r="103" spans="1:60" ht="31.5"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538</v>
      </c>
      <c r="AV103" s="278"/>
      <c r="AW103" s="278"/>
      <c r="AX103" s="279"/>
    </row>
    <row r="104" spans="1:60" ht="23.25" customHeight="1" x14ac:dyDescent="0.15">
      <c r="A104" s="418"/>
      <c r="B104" s="419"/>
      <c r="C104" s="419"/>
      <c r="D104" s="419"/>
      <c r="E104" s="419"/>
      <c r="F104" s="420"/>
      <c r="G104" s="98" t="s">
        <v>564</v>
      </c>
      <c r="H104" s="98"/>
      <c r="I104" s="98"/>
      <c r="J104" s="98"/>
      <c r="K104" s="98"/>
      <c r="L104" s="98"/>
      <c r="M104" s="98"/>
      <c r="N104" s="98"/>
      <c r="O104" s="98"/>
      <c r="P104" s="98"/>
      <c r="Q104" s="98"/>
      <c r="R104" s="98"/>
      <c r="S104" s="98"/>
      <c r="T104" s="98"/>
      <c r="U104" s="98"/>
      <c r="V104" s="98"/>
      <c r="W104" s="98"/>
      <c r="X104" s="99"/>
      <c r="Y104" s="461" t="s">
        <v>55</v>
      </c>
      <c r="Z104" s="462"/>
      <c r="AA104" s="463"/>
      <c r="AB104" s="541" t="s">
        <v>561</v>
      </c>
      <c r="AC104" s="542"/>
      <c r="AD104" s="543"/>
      <c r="AE104" s="211" t="s">
        <v>557</v>
      </c>
      <c r="AF104" s="212"/>
      <c r="AG104" s="212"/>
      <c r="AH104" s="213"/>
      <c r="AI104" s="211" t="s">
        <v>557</v>
      </c>
      <c r="AJ104" s="212"/>
      <c r="AK104" s="212"/>
      <c r="AL104" s="213"/>
      <c r="AM104" s="211">
        <v>9628</v>
      </c>
      <c r="AN104" s="212"/>
      <c r="AO104" s="212"/>
      <c r="AP104" s="213"/>
      <c r="AQ104" s="211" t="s">
        <v>557</v>
      </c>
      <c r="AR104" s="212"/>
      <c r="AS104" s="212"/>
      <c r="AT104" s="213"/>
      <c r="AU104" s="211" t="s">
        <v>557</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561</v>
      </c>
      <c r="AC105" s="465"/>
      <c r="AD105" s="466"/>
      <c r="AE105" s="414" t="s">
        <v>557</v>
      </c>
      <c r="AF105" s="414"/>
      <c r="AG105" s="414"/>
      <c r="AH105" s="414"/>
      <c r="AI105" s="414" t="s">
        <v>557</v>
      </c>
      <c r="AJ105" s="414"/>
      <c r="AK105" s="414"/>
      <c r="AL105" s="414"/>
      <c r="AM105" s="414">
        <v>21000</v>
      </c>
      <c r="AN105" s="414"/>
      <c r="AO105" s="414"/>
      <c r="AP105" s="414"/>
      <c r="AQ105" s="211">
        <v>9628</v>
      </c>
      <c r="AR105" s="212"/>
      <c r="AS105" s="212"/>
      <c r="AT105" s="213"/>
      <c r="AU105" s="266" t="s">
        <v>557</v>
      </c>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538</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1" t="s">
        <v>539</v>
      </c>
      <c r="AR115" s="592"/>
      <c r="AS115" s="592"/>
      <c r="AT115" s="592"/>
      <c r="AU115" s="592"/>
      <c r="AV115" s="592"/>
      <c r="AW115" s="592"/>
      <c r="AX115" s="593"/>
    </row>
    <row r="116" spans="1:50" ht="23.25" customHeight="1" x14ac:dyDescent="0.15">
      <c r="A116" s="435"/>
      <c r="B116" s="436"/>
      <c r="C116" s="436"/>
      <c r="D116" s="436"/>
      <c r="E116" s="436"/>
      <c r="F116" s="437"/>
      <c r="G116" s="389" t="s">
        <v>565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v>3797</v>
      </c>
      <c r="AF116" s="414"/>
      <c r="AG116" s="414"/>
      <c r="AH116" s="414"/>
      <c r="AI116" s="414">
        <v>3937</v>
      </c>
      <c r="AJ116" s="414"/>
      <c r="AK116" s="414"/>
      <c r="AL116" s="414"/>
      <c r="AM116" s="414">
        <v>8042</v>
      </c>
      <c r="AN116" s="414"/>
      <c r="AO116" s="414"/>
      <c r="AP116" s="414"/>
      <c r="AQ116" s="211" t="s">
        <v>557</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568</v>
      </c>
      <c r="AC117" s="469"/>
      <c r="AD117" s="470"/>
      <c r="AE117" s="590" t="s">
        <v>569</v>
      </c>
      <c r="AF117" s="547"/>
      <c r="AG117" s="547"/>
      <c r="AH117" s="547"/>
      <c r="AI117" s="590" t="s">
        <v>604</v>
      </c>
      <c r="AJ117" s="547"/>
      <c r="AK117" s="547"/>
      <c r="AL117" s="547"/>
      <c r="AM117" s="590" t="s">
        <v>598</v>
      </c>
      <c r="AN117" s="547"/>
      <c r="AO117" s="547"/>
      <c r="AP117" s="547"/>
      <c r="AQ117" s="547" t="s">
        <v>557</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1" t="s">
        <v>539</v>
      </c>
      <c r="AR118" s="592"/>
      <c r="AS118" s="592"/>
      <c r="AT118" s="592"/>
      <c r="AU118" s="592"/>
      <c r="AV118" s="592"/>
      <c r="AW118" s="592"/>
      <c r="AX118" s="593"/>
    </row>
    <row r="119" spans="1:50" ht="23.25" customHeight="1" x14ac:dyDescent="0.15">
      <c r="A119" s="435"/>
      <c r="B119" s="436"/>
      <c r="C119" s="436"/>
      <c r="D119" s="436"/>
      <c r="E119" s="436"/>
      <c r="F119" s="437"/>
      <c r="G119" s="389" t="s">
        <v>566</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567</v>
      </c>
      <c r="AC119" s="459"/>
      <c r="AD119" s="460"/>
      <c r="AE119" s="414" t="s">
        <v>557</v>
      </c>
      <c r="AF119" s="414"/>
      <c r="AG119" s="414"/>
      <c r="AH119" s="414"/>
      <c r="AI119" s="414" t="s">
        <v>557</v>
      </c>
      <c r="AJ119" s="414"/>
      <c r="AK119" s="414"/>
      <c r="AL119" s="414"/>
      <c r="AM119" s="414">
        <v>2122</v>
      </c>
      <c r="AN119" s="414"/>
      <c r="AO119" s="414"/>
      <c r="AP119" s="414"/>
      <c r="AQ119" s="414" t="s">
        <v>557</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568</v>
      </c>
      <c r="AC120" s="469"/>
      <c r="AD120" s="470"/>
      <c r="AE120" s="547" t="s">
        <v>557</v>
      </c>
      <c r="AF120" s="547"/>
      <c r="AG120" s="547"/>
      <c r="AH120" s="547"/>
      <c r="AI120" s="547" t="s">
        <v>557</v>
      </c>
      <c r="AJ120" s="547"/>
      <c r="AK120" s="547"/>
      <c r="AL120" s="547"/>
      <c r="AM120" s="590" t="s">
        <v>599</v>
      </c>
      <c r="AN120" s="547"/>
      <c r="AO120" s="547"/>
      <c r="AP120" s="547"/>
      <c r="AQ120" s="547" t="s">
        <v>557</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1" t="s">
        <v>539</v>
      </c>
      <c r="AR121" s="592"/>
      <c r="AS121" s="592"/>
      <c r="AT121" s="592"/>
      <c r="AU121" s="592"/>
      <c r="AV121" s="592"/>
      <c r="AW121" s="592"/>
      <c r="AX121" s="593"/>
    </row>
    <row r="122" spans="1:50" ht="23.25" hidden="1" customHeight="1" x14ac:dyDescent="0.15">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503</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1" t="s">
        <v>539</v>
      </c>
      <c r="AR124" s="592"/>
      <c r="AS124" s="592"/>
      <c r="AT124" s="592"/>
      <c r="AU124" s="592"/>
      <c r="AV124" s="592"/>
      <c r="AW124" s="592"/>
      <c r="AX124" s="593"/>
    </row>
    <row r="125" spans="1:50" ht="23.25" hidden="1" customHeight="1" x14ac:dyDescent="0.15">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471</v>
      </c>
      <c r="AN127" s="412"/>
      <c r="AO127" s="412"/>
      <c r="AP127" s="413"/>
      <c r="AQ127" s="591" t="s">
        <v>539</v>
      </c>
      <c r="AR127" s="592"/>
      <c r="AS127" s="592"/>
      <c r="AT127" s="592"/>
      <c r="AU127" s="592"/>
      <c r="AV127" s="592"/>
      <c r="AW127" s="592"/>
      <c r="AX127" s="593"/>
    </row>
    <row r="128" spans="1:50" ht="23.25" hidden="1" customHeight="1" x14ac:dyDescent="0.15">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626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557</v>
      </c>
      <c r="AR133" s="192"/>
      <c r="AS133" s="126" t="s">
        <v>356</v>
      </c>
      <c r="AT133" s="127"/>
      <c r="AU133" s="193" t="s">
        <v>557</v>
      </c>
      <c r="AV133" s="193"/>
      <c r="AW133" s="126" t="s">
        <v>300</v>
      </c>
      <c r="AX133" s="188"/>
    </row>
    <row r="134" spans="1:50" ht="39.75" customHeight="1" x14ac:dyDescent="0.15">
      <c r="A134" s="182"/>
      <c r="B134" s="179"/>
      <c r="C134" s="173"/>
      <c r="D134" s="179"/>
      <c r="E134" s="173"/>
      <c r="F134" s="174"/>
      <c r="G134" s="97" t="s">
        <v>557</v>
      </c>
      <c r="H134" s="98"/>
      <c r="I134" s="98"/>
      <c r="J134" s="98"/>
      <c r="K134" s="98"/>
      <c r="L134" s="98"/>
      <c r="M134" s="98"/>
      <c r="N134" s="98"/>
      <c r="O134" s="98"/>
      <c r="P134" s="98"/>
      <c r="Q134" s="98"/>
      <c r="R134" s="98"/>
      <c r="S134" s="98"/>
      <c r="T134" s="98"/>
      <c r="U134" s="98"/>
      <c r="V134" s="98"/>
      <c r="W134" s="98"/>
      <c r="X134" s="99"/>
      <c r="Y134" s="194" t="s">
        <v>379</v>
      </c>
      <c r="Z134" s="195"/>
      <c r="AA134" s="196"/>
      <c r="AB134" s="197" t="s">
        <v>557</v>
      </c>
      <c r="AC134" s="198"/>
      <c r="AD134" s="198"/>
      <c r="AE134" s="199" t="s">
        <v>557</v>
      </c>
      <c r="AF134" s="200"/>
      <c r="AG134" s="200"/>
      <c r="AH134" s="200"/>
      <c r="AI134" s="199" t="s">
        <v>557</v>
      </c>
      <c r="AJ134" s="200"/>
      <c r="AK134" s="200"/>
      <c r="AL134" s="200"/>
      <c r="AM134" s="199" t="s">
        <v>557</v>
      </c>
      <c r="AN134" s="200"/>
      <c r="AO134" s="200"/>
      <c r="AP134" s="200"/>
      <c r="AQ134" s="199" t="s">
        <v>557</v>
      </c>
      <c r="AR134" s="200"/>
      <c r="AS134" s="200"/>
      <c r="AT134" s="200"/>
      <c r="AU134" s="199" t="s">
        <v>557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557</v>
      </c>
      <c r="AC135" s="206"/>
      <c r="AD135" s="206"/>
      <c r="AE135" s="199" t="s">
        <v>557</v>
      </c>
      <c r="AF135" s="200"/>
      <c r="AG135" s="200"/>
      <c r="AH135" s="200"/>
      <c r="AI135" s="199" t="s">
        <v>557</v>
      </c>
      <c r="AJ135" s="200"/>
      <c r="AK135" s="200"/>
      <c r="AL135" s="200"/>
      <c r="AM135" s="199" t="s">
        <v>557</v>
      </c>
      <c r="AN135" s="200"/>
      <c r="AO135" s="200"/>
      <c r="AP135" s="200"/>
      <c r="AQ135" s="199" t="s">
        <v>557</v>
      </c>
      <c r="AR135" s="200"/>
      <c r="AS135" s="200"/>
      <c r="AT135" s="200"/>
      <c r="AU135" s="199" t="s">
        <v>557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557</v>
      </c>
      <c r="H154" s="98"/>
      <c r="I154" s="98"/>
      <c r="J154" s="98"/>
      <c r="K154" s="98"/>
      <c r="L154" s="98"/>
      <c r="M154" s="98"/>
      <c r="N154" s="98"/>
      <c r="O154" s="98"/>
      <c r="P154" s="99"/>
      <c r="Q154" s="118" t="s">
        <v>557</v>
      </c>
      <c r="R154" s="98"/>
      <c r="S154" s="98"/>
      <c r="T154" s="98"/>
      <c r="U154" s="98"/>
      <c r="V154" s="98"/>
      <c r="W154" s="98"/>
      <c r="X154" s="98"/>
      <c r="Y154" s="98"/>
      <c r="Z154" s="98"/>
      <c r="AA154" s="286"/>
      <c r="AB154" s="134" t="s">
        <v>557</v>
      </c>
      <c r="AC154" s="135"/>
      <c r="AD154" s="135"/>
      <c r="AE154" s="140" t="s">
        <v>557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557</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624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557</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557</v>
      </c>
      <c r="AF432" s="193"/>
      <c r="AG432" s="126" t="s">
        <v>356</v>
      </c>
      <c r="AH432" s="127"/>
      <c r="AI432" s="149"/>
      <c r="AJ432" s="149"/>
      <c r="AK432" s="149"/>
      <c r="AL432" s="147"/>
      <c r="AM432" s="149"/>
      <c r="AN432" s="149"/>
      <c r="AO432" s="149"/>
      <c r="AP432" s="147"/>
      <c r="AQ432" s="589" t="s">
        <v>557</v>
      </c>
      <c r="AR432" s="193"/>
      <c r="AS432" s="126" t="s">
        <v>356</v>
      </c>
      <c r="AT432" s="127"/>
      <c r="AU432" s="193" t="s">
        <v>557</v>
      </c>
      <c r="AV432" s="193"/>
      <c r="AW432" s="126" t="s">
        <v>300</v>
      </c>
      <c r="AX432" s="188"/>
    </row>
    <row r="433" spans="1:50" ht="23.25" customHeight="1" x14ac:dyDescent="0.15">
      <c r="A433" s="182"/>
      <c r="B433" s="179"/>
      <c r="C433" s="173"/>
      <c r="D433" s="179"/>
      <c r="E433" s="335"/>
      <c r="F433" s="336"/>
      <c r="G433" s="97" t="s">
        <v>557</v>
      </c>
      <c r="H433" s="98"/>
      <c r="I433" s="98"/>
      <c r="J433" s="98"/>
      <c r="K433" s="98"/>
      <c r="L433" s="98"/>
      <c r="M433" s="98"/>
      <c r="N433" s="98"/>
      <c r="O433" s="98"/>
      <c r="P433" s="98"/>
      <c r="Q433" s="98"/>
      <c r="R433" s="98"/>
      <c r="S433" s="98"/>
      <c r="T433" s="98"/>
      <c r="U433" s="98"/>
      <c r="V433" s="98"/>
      <c r="W433" s="98"/>
      <c r="X433" s="99"/>
      <c r="Y433" s="194" t="s">
        <v>12</v>
      </c>
      <c r="Z433" s="195"/>
      <c r="AA433" s="196"/>
      <c r="AB433" s="206" t="s">
        <v>557</v>
      </c>
      <c r="AC433" s="206"/>
      <c r="AD433" s="206"/>
      <c r="AE433" s="333" t="s">
        <v>557</v>
      </c>
      <c r="AF433" s="200"/>
      <c r="AG433" s="200"/>
      <c r="AH433" s="200"/>
      <c r="AI433" s="333" t="s">
        <v>557</v>
      </c>
      <c r="AJ433" s="200"/>
      <c r="AK433" s="200"/>
      <c r="AL433" s="200"/>
      <c r="AM433" s="333" t="s">
        <v>557</v>
      </c>
      <c r="AN433" s="200"/>
      <c r="AO433" s="200"/>
      <c r="AP433" s="334"/>
      <c r="AQ433" s="333" t="s">
        <v>557</v>
      </c>
      <c r="AR433" s="200"/>
      <c r="AS433" s="200"/>
      <c r="AT433" s="334"/>
      <c r="AU433" s="200" t="s">
        <v>557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557</v>
      </c>
      <c r="AC434" s="198"/>
      <c r="AD434" s="198"/>
      <c r="AE434" s="333" t="s">
        <v>557</v>
      </c>
      <c r="AF434" s="200"/>
      <c r="AG434" s="200"/>
      <c r="AH434" s="334"/>
      <c r="AI434" s="333" t="s">
        <v>557</v>
      </c>
      <c r="AJ434" s="200"/>
      <c r="AK434" s="200"/>
      <c r="AL434" s="200"/>
      <c r="AM434" s="333" t="s">
        <v>557</v>
      </c>
      <c r="AN434" s="200"/>
      <c r="AO434" s="200"/>
      <c r="AP434" s="334"/>
      <c r="AQ434" s="333" t="s">
        <v>557</v>
      </c>
      <c r="AR434" s="200"/>
      <c r="AS434" s="200"/>
      <c r="AT434" s="334"/>
      <c r="AU434" s="200" t="s">
        <v>557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557</v>
      </c>
      <c r="AF435" s="200"/>
      <c r="AG435" s="200"/>
      <c r="AH435" s="334"/>
      <c r="AI435" s="333" t="s">
        <v>557</v>
      </c>
      <c r="AJ435" s="200"/>
      <c r="AK435" s="200"/>
      <c r="AL435" s="200"/>
      <c r="AM435" s="333" t="s">
        <v>557</v>
      </c>
      <c r="AN435" s="200"/>
      <c r="AO435" s="200"/>
      <c r="AP435" s="334"/>
      <c r="AQ435" s="333" t="s">
        <v>557</v>
      </c>
      <c r="AR435" s="200"/>
      <c r="AS435" s="200"/>
      <c r="AT435" s="334"/>
      <c r="AU435" s="200" t="s">
        <v>557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557</v>
      </c>
      <c r="AF457" s="193"/>
      <c r="AG457" s="126" t="s">
        <v>356</v>
      </c>
      <c r="AH457" s="127"/>
      <c r="AI457" s="149"/>
      <c r="AJ457" s="149"/>
      <c r="AK457" s="149"/>
      <c r="AL457" s="147"/>
      <c r="AM457" s="149"/>
      <c r="AN457" s="149"/>
      <c r="AO457" s="149"/>
      <c r="AP457" s="147"/>
      <c r="AQ457" s="589" t="s">
        <v>557</v>
      </c>
      <c r="AR457" s="193"/>
      <c r="AS457" s="126" t="s">
        <v>356</v>
      </c>
      <c r="AT457" s="127"/>
      <c r="AU457" s="193" t="s">
        <v>557</v>
      </c>
      <c r="AV457" s="193"/>
      <c r="AW457" s="126" t="s">
        <v>300</v>
      </c>
      <c r="AX457" s="188"/>
    </row>
    <row r="458" spans="1:50" ht="23.25" customHeight="1" x14ac:dyDescent="0.15">
      <c r="A458" s="182"/>
      <c r="B458" s="179"/>
      <c r="C458" s="173"/>
      <c r="D458" s="179"/>
      <c r="E458" s="335"/>
      <c r="F458" s="336"/>
      <c r="G458" s="97" t="s">
        <v>557</v>
      </c>
      <c r="H458" s="98"/>
      <c r="I458" s="98"/>
      <c r="J458" s="98"/>
      <c r="K458" s="98"/>
      <c r="L458" s="98"/>
      <c r="M458" s="98"/>
      <c r="N458" s="98"/>
      <c r="O458" s="98"/>
      <c r="P458" s="98"/>
      <c r="Q458" s="98"/>
      <c r="R458" s="98"/>
      <c r="S458" s="98"/>
      <c r="T458" s="98"/>
      <c r="U458" s="98"/>
      <c r="V458" s="98"/>
      <c r="W458" s="98"/>
      <c r="X458" s="99"/>
      <c r="Y458" s="194" t="s">
        <v>12</v>
      </c>
      <c r="Z458" s="195"/>
      <c r="AA458" s="196"/>
      <c r="AB458" s="206" t="s">
        <v>557</v>
      </c>
      <c r="AC458" s="206"/>
      <c r="AD458" s="206"/>
      <c r="AE458" s="333" t="s">
        <v>557</v>
      </c>
      <c r="AF458" s="200"/>
      <c r="AG458" s="200"/>
      <c r="AH458" s="200"/>
      <c r="AI458" s="333" t="s">
        <v>557</v>
      </c>
      <c r="AJ458" s="200"/>
      <c r="AK458" s="200"/>
      <c r="AL458" s="200"/>
      <c r="AM458" s="333" t="s">
        <v>557</v>
      </c>
      <c r="AN458" s="200"/>
      <c r="AO458" s="200"/>
      <c r="AP458" s="334"/>
      <c r="AQ458" s="333" t="s">
        <v>557</v>
      </c>
      <c r="AR458" s="200"/>
      <c r="AS458" s="200"/>
      <c r="AT458" s="334"/>
      <c r="AU458" s="200" t="s">
        <v>557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557</v>
      </c>
      <c r="AC459" s="198"/>
      <c r="AD459" s="198"/>
      <c r="AE459" s="333" t="s">
        <v>557</v>
      </c>
      <c r="AF459" s="200"/>
      <c r="AG459" s="200"/>
      <c r="AH459" s="334"/>
      <c r="AI459" s="333" t="s">
        <v>557</v>
      </c>
      <c r="AJ459" s="200"/>
      <c r="AK459" s="200"/>
      <c r="AL459" s="200"/>
      <c r="AM459" s="333" t="s">
        <v>557</v>
      </c>
      <c r="AN459" s="200"/>
      <c r="AO459" s="200"/>
      <c r="AP459" s="334"/>
      <c r="AQ459" s="333" t="s">
        <v>557</v>
      </c>
      <c r="AR459" s="200"/>
      <c r="AS459" s="200"/>
      <c r="AT459" s="334"/>
      <c r="AU459" s="200" t="s">
        <v>557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557</v>
      </c>
      <c r="AF460" s="200"/>
      <c r="AG460" s="200"/>
      <c r="AH460" s="334"/>
      <c r="AI460" s="333" t="s">
        <v>557</v>
      </c>
      <c r="AJ460" s="200"/>
      <c r="AK460" s="200"/>
      <c r="AL460" s="200"/>
      <c r="AM460" s="333" t="s">
        <v>557</v>
      </c>
      <c r="AN460" s="200"/>
      <c r="AO460" s="200"/>
      <c r="AP460" s="334"/>
      <c r="AQ460" s="333" t="s">
        <v>557</v>
      </c>
      <c r="AR460" s="200"/>
      <c r="AS460" s="200"/>
      <c r="AT460" s="334"/>
      <c r="AU460" s="200" t="s">
        <v>557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4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548</v>
      </c>
      <c r="AE702" s="339"/>
      <c r="AF702" s="339"/>
      <c r="AG702" s="381" t="s">
        <v>571</v>
      </c>
      <c r="AH702" s="382"/>
      <c r="AI702" s="382"/>
      <c r="AJ702" s="382"/>
      <c r="AK702" s="382"/>
      <c r="AL702" s="382"/>
      <c r="AM702" s="382"/>
      <c r="AN702" s="382"/>
      <c r="AO702" s="382"/>
      <c r="AP702" s="382"/>
      <c r="AQ702" s="382"/>
      <c r="AR702" s="382"/>
      <c r="AS702" s="382"/>
      <c r="AT702" s="382"/>
      <c r="AU702" s="382"/>
      <c r="AV702" s="382"/>
      <c r="AW702" s="382"/>
      <c r="AX702" s="383"/>
    </row>
    <row r="703" spans="1:50" ht="61.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548</v>
      </c>
      <c r="AE703" s="322"/>
      <c r="AF703" s="322"/>
      <c r="AG703" s="94" t="s">
        <v>572</v>
      </c>
      <c r="AH703" s="95"/>
      <c r="AI703" s="95"/>
      <c r="AJ703" s="95"/>
      <c r="AK703" s="95"/>
      <c r="AL703" s="95"/>
      <c r="AM703" s="95"/>
      <c r="AN703" s="95"/>
      <c r="AO703" s="95"/>
      <c r="AP703" s="95"/>
      <c r="AQ703" s="95"/>
      <c r="AR703" s="95"/>
      <c r="AS703" s="95"/>
      <c r="AT703" s="95"/>
      <c r="AU703" s="95"/>
      <c r="AV703" s="95"/>
      <c r="AW703" s="95"/>
      <c r="AX703" s="96"/>
    </row>
    <row r="704" spans="1:50" ht="61.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548</v>
      </c>
      <c r="AE704" s="783"/>
      <c r="AF704" s="783"/>
      <c r="AG704" s="160" t="s">
        <v>573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548</v>
      </c>
      <c r="AE705" s="715"/>
      <c r="AF705" s="715"/>
      <c r="AG705" s="118" t="s">
        <v>607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605</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606</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63.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548</v>
      </c>
      <c r="AE708" s="605"/>
      <c r="AF708" s="605"/>
      <c r="AG708" s="742" t="s">
        <v>574</v>
      </c>
      <c r="AH708" s="743"/>
      <c r="AI708" s="743"/>
      <c r="AJ708" s="743"/>
      <c r="AK708" s="743"/>
      <c r="AL708" s="743"/>
      <c r="AM708" s="743"/>
      <c r="AN708" s="743"/>
      <c r="AO708" s="743"/>
      <c r="AP708" s="743"/>
      <c r="AQ708" s="743"/>
      <c r="AR708" s="743"/>
      <c r="AS708" s="743"/>
      <c r="AT708" s="743"/>
      <c r="AU708" s="743"/>
      <c r="AV708" s="743"/>
      <c r="AW708" s="743"/>
      <c r="AX708" s="744"/>
    </row>
    <row r="709" spans="1:50" ht="77.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548</v>
      </c>
      <c r="AE709" s="322"/>
      <c r="AF709" s="322"/>
      <c r="AG709" s="94" t="s">
        <v>632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576</v>
      </c>
      <c r="AE710" s="322"/>
      <c r="AF710" s="322"/>
      <c r="AG710" s="94" t="s">
        <v>575</v>
      </c>
      <c r="AH710" s="95"/>
      <c r="AI710" s="95"/>
      <c r="AJ710" s="95"/>
      <c r="AK710" s="95"/>
      <c r="AL710" s="95"/>
      <c r="AM710" s="95"/>
      <c r="AN710" s="95"/>
      <c r="AO710" s="95"/>
      <c r="AP710" s="95"/>
      <c r="AQ710" s="95"/>
      <c r="AR710" s="95"/>
      <c r="AS710" s="95"/>
      <c r="AT710" s="95"/>
      <c r="AU710" s="95"/>
      <c r="AV710" s="95"/>
      <c r="AW710" s="95"/>
      <c r="AX710" s="96"/>
    </row>
    <row r="711" spans="1:50" ht="38.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548</v>
      </c>
      <c r="AE711" s="322"/>
      <c r="AF711" s="322"/>
      <c r="AG711" s="94" t="s">
        <v>577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576</v>
      </c>
      <c r="AE712" s="783"/>
      <c r="AF712" s="783"/>
      <c r="AG712" s="810" t="s">
        <v>578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488</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576</v>
      </c>
      <c r="AE713" s="322"/>
      <c r="AF713" s="663"/>
      <c r="AG713" s="94" t="s">
        <v>579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460</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548</v>
      </c>
      <c r="AE714" s="808"/>
      <c r="AF714" s="809"/>
      <c r="AG714" s="736" t="s">
        <v>625</v>
      </c>
      <c r="AH714" s="737"/>
      <c r="AI714" s="737"/>
      <c r="AJ714" s="737"/>
      <c r="AK714" s="737"/>
      <c r="AL714" s="737"/>
      <c r="AM714" s="737"/>
      <c r="AN714" s="737"/>
      <c r="AO714" s="737"/>
      <c r="AP714" s="737"/>
      <c r="AQ714" s="737"/>
      <c r="AR714" s="737"/>
      <c r="AS714" s="737"/>
      <c r="AT714" s="737"/>
      <c r="AU714" s="737"/>
      <c r="AV714" s="737"/>
      <c r="AW714" s="737"/>
      <c r="AX714" s="738"/>
    </row>
    <row r="715" spans="1:50" ht="50.25" customHeight="1" x14ac:dyDescent="0.15">
      <c r="A715" s="640" t="s">
        <v>40</v>
      </c>
      <c r="B715" s="784"/>
      <c r="C715" s="785" t="s">
        <v>461</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548</v>
      </c>
      <c r="AE715" s="605"/>
      <c r="AF715" s="656"/>
      <c r="AG715" s="742" t="s">
        <v>623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576</v>
      </c>
      <c r="AE716" s="627"/>
      <c r="AF716" s="627"/>
      <c r="AG716" s="94" t="s">
        <v>557</v>
      </c>
      <c r="AH716" s="95"/>
      <c r="AI716" s="95"/>
      <c r="AJ716" s="95"/>
      <c r="AK716" s="95"/>
      <c r="AL716" s="95"/>
      <c r="AM716" s="95"/>
      <c r="AN716" s="95"/>
      <c r="AO716" s="95"/>
      <c r="AP716" s="95"/>
      <c r="AQ716" s="95"/>
      <c r="AR716" s="95"/>
      <c r="AS716" s="95"/>
      <c r="AT716" s="95"/>
      <c r="AU716" s="95"/>
      <c r="AV716" s="95"/>
      <c r="AW716" s="95"/>
      <c r="AX716" s="96"/>
    </row>
    <row r="717" spans="1:50" ht="75"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602</v>
      </c>
      <c r="AE717" s="322"/>
      <c r="AF717" s="322"/>
      <c r="AG717" s="94" t="s">
        <v>601</v>
      </c>
      <c r="AH717" s="95"/>
      <c r="AI717" s="95"/>
      <c r="AJ717" s="95"/>
      <c r="AK717" s="95"/>
      <c r="AL717" s="95"/>
      <c r="AM717" s="95"/>
      <c r="AN717" s="95"/>
      <c r="AO717" s="95"/>
      <c r="AP717" s="95"/>
      <c r="AQ717" s="95"/>
      <c r="AR717" s="95"/>
      <c r="AS717" s="95"/>
      <c r="AT717" s="95"/>
      <c r="AU717" s="95"/>
      <c r="AV717" s="95"/>
      <c r="AW717" s="95"/>
      <c r="AX717" s="96"/>
    </row>
    <row r="718" spans="1:50" ht="51.7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548</v>
      </c>
      <c r="AE718" s="322"/>
      <c r="AF718" s="322"/>
      <c r="AG718" s="120" t="s">
        <v>600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576</v>
      </c>
      <c r="AE719" s="605"/>
      <c r="AF719" s="605"/>
      <c r="AG719" s="118" t="s">
        <v>557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t="s">
        <v>628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75" customHeight="1" x14ac:dyDescent="0.15">
      <c r="A726" s="640" t="s">
        <v>48</v>
      </c>
      <c r="B726" s="802"/>
      <c r="C726" s="815" t="s">
        <v>53</v>
      </c>
      <c r="D726" s="837"/>
      <c r="E726" s="837"/>
      <c r="F726" s="838"/>
      <c r="G726" s="573" t="s">
        <v>633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8.5" customHeight="1" thickBot="1" x14ac:dyDescent="0.2">
      <c r="A727" s="803"/>
      <c r="B727" s="804"/>
      <c r="C727" s="748" t="s">
        <v>57</v>
      </c>
      <c r="D727" s="749"/>
      <c r="E727" s="749"/>
      <c r="F727" s="750"/>
      <c r="G727" s="571" t="s">
        <v>603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629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580</v>
      </c>
      <c r="F737" s="987"/>
      <c r="G737" s="987"/>
      <c r="H737" s="987"/>
      <c r="I737" s="987"/>
      <c r="J737" s="987"/>
      <c r="K737" s="987"/>
      <c r="L737" s="987"/>
      <c r="M737" s="987"/>
      <c r="N737" s="358" t="s">
        <v>358</v>
      </c>
      <c r="O737" s="358"/>
      <c r="P737" s="358"/>
      <c r="Q737" s="358"/>
      <c r="R737" s="987" t="s">
        <v>581</v>
      </c>
      <c r="S737" s="987"/>
      <c r="T737" s="987"/>
      <c r="U737" s="987"/>
      <c r="V737" s="987"/>
      <c r="W737" s="987"/>
      <c r="X737" s="987"/>
      <c r="Y737" s="987"/>
      <c r="Z737" s="987"/>
      <c r="AA737" s="358" t="s">
        <v>359</v>
      </c>
      <c r="AB737" s="358"/>
      <c r="AC737" s="358"/>
      <c r="AD737" s="358"/>
      <c r="AE737" s="987" t="s">
        <v>582</v>
      </c>
      <c r="AF737" s="987"/>
      <c r="AG737" s="987"/>
      <c r="AH737" s="987"/>
      <c r="AI737" s="987"/>
      <c r="AJ737" s="987"/>
      <c r="AK737" s="987"/>
      <c r="AL737" s="987"/>
      <c r="AM737" s="987"/>
      <c r="AN737" s="358" t="s">
        <v>360</v>
      </c>
      <c r="AO737" s="358"/>
      <c r="AP737" s="358"/>
      <c r="AQ737" s="358"/>
      <c r="AR737" s="988" t="s">
        <v>583</v>
      </c>
      <c r="AS737" s="989"/>
      <c r="AT737" s="989"/>
      <c r="AU737" s="989"/>
      <c r="AV737" s="989"/>
      <c r="AW737" s="989"/>
      <c r="AX737" s="990"/>
      <c r="AY737" s="89"/>
      <c r="AZ737" s="89"/>
    </row>
    <row r="738" spans="1:52" ht="24.75" customHeight="1" x14ac:dyDescent="0.15">
      <c r="A738" s="991" t="s">
        <v>361</v>
      </c>
      <c r="B738" s="203"/>
      <c r="C738" s="203"/>
      <c r="D738" s="204"/>
      <c r="E738" s="987" t="s">
        <v>584</v>
      </c>
      <c r="F738" s="987"/>
      <c r="G738" s="987"/>
      <c r="H738" s="987"/>
      <c r="I738" s="987"/>
      <c r="J738" s="987"/>
      <c r="K738" s="987"/>
      <c r="L738" s="987"/>
      <c r="M738" s="987"/>
      <c r="N738" s="358" t="s">
        <v>362</v>
      </c>
      <c r="O738" s="358"/>
      <c r="P738" s="358"/>
      <c r="Q738" s="358"/>
      <c r="R738" s="987" t="s">
        <v>585</v>
      </c>
      <c r="S738" s="987"/>
      <c r="T738" s="987"/>
      <c r="U738" s="987"/>
      <c r="V738" s="987"/>
      <c r="W738" s="987"/>
      <c r="X738" s="987"/>
      <c r="Y738" s="987"/>
      <c r="Z738" s="987"/>
      <c r="AA738" s="358" t="s">
        <v>481</v>
      </c>
      <c r="AB738" s="358"/>
      <c r="AC738" s="358"/>
      <c r="AD738" s="358"/>
      <c r="AE738" s="987" t="s">
        <v>586</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540</v>
      </c>
      <c r="B739" s="996"/>
      <c r="C739" s="996"/>
      <c r="D739" s="997"/>
      <c r="E739" s="998" t="s">
        <v>547</v>
      </c>
      <c r="F739" s="999"/>
      <c r="G739" s="999"/>
      <c r="H739" s="91" t="str">
        <f>IF(E739="", "", "(")</f>
        <v>(</v>
      </c>
      <c r="I739" s="982"/>
      <c r="J739" s="982"/>
      <c r="K739" s="91" t="str">
        <f>IF(OR(I739="　", I739=""), "", "-")</f>
        <v/>
      </c>
      <c r="L739" s="983">
        <v>690</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529</v>
      </c>
      <c r="B740" s="615"/>
      <c r="C740" s="615"/>
      <c r="D740" s="615"/>
      <c r="E740" s="615"/>
      <c r="F740" s="616"/>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531</v>
      </c>
      <c r="B779" s="629"/>
      <c r="C779" s="629"/>
      <c r="D779" s="629"/>
      <c r="E779" s="629"/>
      <c r="F779" s="630"/>
      <c r="G779" s="595" t="s">
        <v>588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590</v>
      </c>
      <c r="H781" s="671"/>
      <c r="I781" s="671"/>
      <c r="J781" s="671"/>
      <c r="K781" s="672"/>
      <c r="L781" s="664" t="s">
        <v>622</v>
      </c>
      <c r="M781" s="665"/>
      <c r="N781" s="665"/>
      <c r="O781" s="665"/>
      <c r="P781" s="665"/>
      <c r="Q781" s="665"/>
      <c r="R781" s="665"/>
      <c r="S781" s="665"/>
      <c r="T781" s="665"/>
      <c r="U781" s="665"/>
      <c r="V781" s="665"/>
      <c r="W781" s="665"/>
      <c r="X781" s="666"/>
      <c r="Y781" s="384">
        <v>22</v>
      </c>
      <c r="Z781" s="385"/>
      <c r="AA781" s="385"/>
      <c r="AB781" s="805"/>
      <c r="AC781" s="670" t="s">
        <v>591</v>
      </c>
      <c r="AD781" s="671"/>
      <c r="AE781" s="671"/>
      <c r="AF781" s="671"/>
      <c r="AG781" s="672"/>
      <c r="AH781" s="664" t="s">
        <v>609</v>
      </c>
      <c r="AI781" s="665"/>
      <c r="AJ781" s="665"/>
      <c r="AK781" s="665"/>
      <c r="AL781" s="665"/>
      <c r="AM781" s="665"/>
      <c r="AN781" s="665"/>
      <c r="AO781" s="665"/>
      <c r="AP781" s="665"/>
      <c r="AQ781" s="665"/>
      <c r="AR781" s="665"/>
      <c r="AS781" s="665"/>
      <c r="AT781" s="666"/>
      <c r="AU781" s="384">
        <v>4</v>
      </c>
      <c r="AV781" s="385"/>
      <c r="AW781" s="385"/>
      <c r="AX781" s="386"/>
    </row>
    <row r="782" spans="1:50" ht="24.75" customHeight="1" x14ac:dyDescent="0.15">
      <c r="A782" s="631"/>
      <c r="B782" s="632"/>
      <c r="C782" s="632"/>
      <c r="D782" s="632"/>
      <c r="E782" s="632"/>
      <c r="F782" s="633"/>
      <c r="G782" s="606" t="s">
        <v>591</v>
      </c>
      <c r="H782" s="607"/>
      <c r="I782" s="607"/>
      <c r="J782" s="607"/>
      <c r="K782" s="608"/>
      <c r="L782" s="598" t="s">
        <v>592</v>
      </c>
      <c r="M782" s="599"/>
      <c r="N782" s="599"/>
      <c r="O782" s="599"/>
      <c r="P782" s="599"/>
      <c r="Q782" s="599"/>
      <c r="R782" s="599"/>
      <c r="S782" s="599"/>
      <c r="T782" s="599"/>
      <c r="U782" s="599"/>
      <c r="V782" s="599"/>
      <c r="W782" s="599"/>
      <c r="X782" s="600"/>
      <c r="Y782" s="601">
        <v>18</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587</v>
      </c>
      <c r="H783" s="607"/>
      <c r="I783" s="607"/>
      <c r="J783" s="607"/>
      <c r="K783" s="608"/>
      <c r="L783" s="598" t="s">
        <v>589</v>
      </c>
      <c r="M783" s="599"/>
      <c r="N783" s="599"/>
      <c r="O783" s="599"/>
      <c r="P783" s="599"/>
      <c r="Q783" s="599"/>
      <c r="R783" s="599"/>
      <c r="S783" s="599"/>
      <c r="T783" s="599"/>
      <c r="U783" s="599"/>
      <c r="V783" s="599"/>
      <c r="W783" s="599"/>
      <c r="X783" s="600"/>
      <c r="Y783" s="601">
        <v>7</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52.5" customHeight="1" x14ac:dyDescent="0.15">
      <c r="A784" s="631"/>
      <c r="B784" s="632"/>
      <c r="C784" s="632"/>
      <c r="D784" s="632"/>
      <c r="E784" s="632"/>
      <c r="F784" s="633"/>
      <c r="G784" s="606" t="s">
        <v>593</v>
      </c>
      <c r="H784" s="607"/>
      <c r="I784" s="607"/>
      <c r="J784" s="607"/>
      <c r="K784" s="608"/>
      <c r="L784" s="598" t="s">
        <v>594</v>
      </c>
      <c r="M784" s="599"/>
      <c r="N784" s="599"/>
      <c r="O784" s="599"/>
      <c r="P784" s="599"/>
      <c r="Q784" s="599"/>
      <c r="R784" s="599"/>
      <c r="S784" s="599"/>
      <c r="T784" s="599"/>
      <c r="U784" s="599"/>
      <c r="V784" s="599"/>
      <c r="W784" s="599"/>
      <c r="X784" s="600"/>
      <c r="Y784" s="601">
        <v>1</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48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4</v>
      </c>
      <c r="AV791" s="832"/>
      <c r="AW791" s="832"/>
      <c r="AX791" s="834"/>
    </row>
    <row r="792" spans="1:50" ht="24.75" customHeight="1" x14ac:dyDescent="0.15">
      <c r="A792" s="631"/>
      <c r="B792" s="632"/>
      <c r="C792" s="632"/>
      <c r="D792" s="632"/>
      <c r="E792" s="632"/>
      <c r="F792" s="633"/>
      <c r="G792" s="595" t="s">
        <v>610</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590</v>
      </c>
      <c r="H794" s="671"/>
      <c r="I794" s="671"/>
      <c r="J794" s="671"/>
      <c r="K794" s="672"/>
      <c r="L794" s="664" t="s">
        <v>611</v>
      </c>
      <c r="M794" s="665"/>
      <c r="N794" s="665"/>
      <c r="O794" s="665"/>
      <c r="P794" s="665"/>
      <c r="Q794" s="665"/>
      <c r="R794" s="665"/>
      <c r="S794" s="665"/>
      <c r="T794" s="665"/>
      <c r="U794" s="665"/>
      <c r="V794" s="665"/>
      <c r="W794" s="665"/>
      <c r="X794" s="666"/>
      <c r="Y794" s="384">
        <v>20</v>
      </c>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customHeight="1" x14ac:dyDescent="0.15">
      <c r="A795" s="631"/>
      <c r="B795" s="632"/>
      <c r="C795" s="632"/>
      <c r="D795" s="632"/>
      <c r="E795" s="632"/>
      <c r="F795" s="633"/>
      <c r="G795" s="606" t="s">
        <v>612</v>
      </c>
      <c r="H795" s="607"/>
      <c r="I795" s="607"/>
      <c r="J795" s="607"/>
      <c r="K795" s="608"/>
      <c r="L795" s="598" t="s">
        <v>613</v>
      </c>
      <c r="M795" s="599"/>
      <c r="N795" s="599"/>
      <c r="O795" s="599"/>
      <c r="P795" s="599"/>
      <c r="Q795" s="599"/>
      <c r="R795" s="599"/>
      <c r="S795" s="599"/>
      <c r="T795" s="599"/>
      <c r="U795" s="599"/>
      <c r="V795" s="599"/>
      <c r="W795" s="599"/>
      <c r="X795" s="600"/>
      <c r="Y795" s="601">
        <v>2</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t="s">
        <v>630</v>
      </c>
      <c r="H796" s="607"/>
      <c r="I796" s="607"/>
      <c r="J796" s="607"/>
      <c r="K796" s="608"/>
      <c r="L796" s="598" t="s">
        <v>631</v>
      </c>
      <c r="M796" s="599"/>
      <c r="N796" s="599"/>
      <c r="O796" s="599"/>
      <c r="P796" s="599"/>
      <c r="Q796" s="599"/>
      <c r="R796" s="599"/>
      <c r="S796" s="599"/>
      <c r="T796" s="599"/>
      <c r="U796" s="599"/>
      <c r="V796" s="599"/>
      <c r="W796" s="599"/>
      <c r="X796" s="600"/>
      <c r="Y796" s="601">
        <v>0.6</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22.6</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456</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t="s">
        <v>595</v>
      </c>
      <c r="D837" s="340"/>
      <c r="E837" s="340"/>
      <c r="F837" s="340"/>
      <c r="G837" s="340"/>
      <c r="H837" s="340"/>
      <c r="I837" s="340"/>
      <c r="J837" s="341">
        <v>2010005001032</v>
      </c>
      <c r="K837" s="342"/>
      <c r="L837" s="342"/>
      <c r="M837" s="342"/>
      <c r="N837" s="342"/>
      <c r="O837" s="342"/>
      <c r="P837" s="343" t="s">
        <v>596</v>
      </c>
      <c r="Q837" s="343"/>
      <c r="R837" s="343"/>
      <c r="S837" s="343"/>
      <c r="T837" s="343"/>
      <c r="U837" s="343"/>
      <c r="V837" s="343"/>
      <c r="W837" s="343"/>
      <c r="X837" s="343"/>
      <c r="Y837" s="344">
        <v>48</v>
      </c>
      <c r="Z837" s="345"/>
      <c r="AA837" s="345"/>
      <c r="AB837" s="346"/>
      <c r="AC837" s="356" t="s">
        <v>597</v>
      </c>
      <c r="AD837" s="364"/>
      <c r="AE837" s="364"/>
      <c r="AF837" s="364"/>
      <c r="AG837" s="364"/>
      <c r="AH837" s="365" t="s">
        <v>557</v>
      </c>
      <c r="AI837" s="366"/>
      <c r="AJ837" s="366"/>
      <c r="AK837" s="366"/>
      <c r="AL837" s="350" t="s">
        <v>557</v>
      </c>
      <c r="AM837" s="351"/>
      <c r="AN837" s="351"/>
      <c r="AO837" s="352"/>
      <c r="AP837" s="353" t="s">
        <v>557</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614</v>
      </c>
      <c r="D870" s="340"/>
      <c r="E870" s="340"/>
      <c r="F870" s="340"/>
      <c r="G870" s="340"/>
      <c r="H870" s="340"/>
      <c r="I870" s="340"/>
      <c r="J870" s="341">
        <v>4010001032038</v>
      </c>
      <c r="K870" s="342"/>
      <c r="L870" s="342"/>
      <c r="M870" s="342"/>
      <c r="N870" s="342"/>
      <c r="O870" s="342"/>
      <c r="P870" s="355" t="s">
        <v>609</v>
      </c>
      <c r="Q870" s="343"/>
      <c r="R870" s="343"/>
      <c r="S870" s="343"/>
      <c r="T870" s="343"/>
      <c r="U870" s="343"/>
      <c r="V870" s="343"/>
      <c r="W870" s="343"/>
      <c r="X870" s="343"/>
      <c r="Y870" s="344">
        <v>4</v>
      </c>
      <c r="Z870" s="345"/>
      <c r="AA870" s="345"/>
      <c r="AB870" s="346"/>
      <c r="AC870" s="356" t="s">
        <v>524</v>
      </c>
      <c r="AD870" s="364"/>
      <c r="AE870" s="364"/>
      <c r="AF870" s="364"/>
      <c r="AG870" s="364"/>
      <c r="AH870" s="365" t="s">
        <v>557</v>
      </c>
      <c r="AI870" s="366"/>
      <c r="AJ870" s="366"/>
      <c r="AK870" s="366"/>
      <c r="AL870" s="350" t="s">
        <v>557</v>
      </c>
      <c r="AM870" s="351"/>
      <c r="AN870" s="351"/>
      <c r="AO870" s="352"/>
      <c r="AP870" s="353" t="s">
        <v>557</v>
      </c>
      <c r="AQ870" s="353"/>
      <c r="AR870" s="353"/>
      <c r="AS870" s="353"/>
      <c r="AT870" s="353"/>
      <c r="AU870" s="353"/>
      <c r="AV870" s="353"/>
      <c r="AW870" s="353"/>
      <c r="AX870" s="353"/>
    </row>
    <row r="871" spans="1:50" ht="30" customHeight="1" x14ac:dyDescent="0.15">
      <c r="A871" s="372">
        <v>2</v>
      </c>
      <c r="B871" s="372">
        <v>1</v>
      </c>
      <c r="C871" s="354" t="s">
        <v>615</v>
      </c>
      <c r="D871" s="340"/>
      <c r="E871" s="340"/>
      <c r="F871" s="340"/>
      <c r="G871" s="340"/>
      <c r="H871" s="340"/>
      <c r="I871" s="340"/>
      <c r="J871" s="341">
        <v>6010001061035</v>
      </c>
      <c r="K871" s="342"/>
      <c r="L871" s="342"/>
      <c r="M871" s="342"/>
      <c r="N871" s="342"/>
      <c r="O871" s="342"/>
      <c r="P871" s="355" t="s">
        <v>616</v>
      </c>
      <c r="Q871" s="343"/>
      <c r="R871" s="343"/>
      <c r="S871" s="343"/>
      <c r="T871" s="343"/>
      <c r="U871" s="343"/>
      <c r="V871" s="343"/>
      <c r="W871" s="343"/>
      <c r="X871" s="343"/>
      <c r="Y871" s="344">
        <v>0.6</v>
      </c>
      <c r="Z871" s="345"/>
      <c r="AA871" s="345"/>
      <c r="AB871" s="346"/>
      <c r="AC871" s="356" t="s">
        <v>523</v>
      </c>
      <c r="AD871" s="356"/>
      <c r="AE871" s="356"/>
      <c r="AF871" s="356"/>
      <c r="AG871" s="356"/>
      <c r="AH871" s="365" t="s">
        <v>557</v>
      </c>
      <c r="AI871" s="366"/>
      <c r="AJ871" s="366"/>
      <c r="AK871" s="366"/>
      <c r="AL871" s="367" t="s">
        <v>557</v>
      </c>
      <c r="AM871" s="368"/>
      <c r="AN871" s="368"/>
      <c r="AO871" s="369"/>
      <c r="AP871" s="353" t="s">
        <v>557</v>
      </c>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617</v>
      </c>
      <c r="D903" s="340"/>
      <c r="E903" s="340"/>
      <c r="F903" s="340"/>
      <c r="G903" s="340"/>
      <c r="H903" s="340"/>
      <c r="I903" s="340"/>
      <c r="J903" s="341">
        <v>9010701015824</v>
      </c>
      <c r="K903" s="342"/>
      <c r="L903" s="342"/>
      <c r="M903" s="342"/>
      <c r="N903" s="342"/>
      <c r="O903" s="342"/>
      <c r="P903" s="355" t="s">
        <v>611</v>
      </c>
      <c r="Q903" s="343"/>
      <c r="R903" s="343"/>
      <c r="S903" s="343"/>
      <c r="T903" s="343"/>
      <c r="U903" s="343"/>
      <c r="V903" s="343"/>
      <c r="W903" s="343"/>
      <c r="X903" s="343"/>
      <c r="Y903" s="344">
        <v>20</v>
      </c>
      <c r="Z903" s="345"/>
      <c r="AA903" s="345"/>
      <c r="AB903" s="346"/>
      <c r="AC903" s="356" t="s">
        <v>524</v>
      </c>
      <c r="AD903" s="364"/>
      <c r="AE903" s="364"/>
      <c r="AF903" s="364"/>
      <c r="AG903" s="364"/>
      <c r="AH903" s="365" t="s">
        <v>557</v>
      </c>
      <c r="AI903" s="366"/>
      <c r="AJ903" s="366"/>
      <c r="AK903" s="366"/>
      <c r="AL903" s="350" t="s">
        <v>557</v>
      </c>
      <c r="AM903" s="351"/>
      <c r="AN903" s="351"/>
      <c r="AO903" s="352"/>
      <c r="AP903" s="353" t="s">
        <v>557</v>
      </c>
      <c r="AQ903" s="353"/>
      <c r="AR903" s="353"/>
      <c r="AS903" s="353"/>
      <c r="AT903" s="353"/>
      <c r="AU903" s="353"/>
      <c r="AV903" s="353"/>
      <c r="AW903" s="353"/>
      <c r="AX903" s="353"/>
    </row>
    <row r="904" spans="1:50" ht="30" customHeight="1" x14ac:dyDescent="0.15">
      <c r="A904" s="372">
        <v>2</v>
      </c>
      <c r="B904" s="372">
        <v>1</v>
      </c>
      <c r="C904" s="340" t="s">
        <v>617</v>
      </c>
      <c r="D904" s="340"/>
      <c r="E904" s="340"/>
      <c r="F904" s="340"/>
      <c r="G904" s="340"/>
      <c r="H904" s="340"/>
      <c r="I904" s="340"/>
      <c r="J904" s="341">
        <v>9010701015824</v>
      </c>
      <c r="K904" s="342"/>
      <c r="L904" s="342"/>
      <c r="M904" s="342"/>
      <c r="N904" s="342"/>
      <c r="O904" s="342"/>
      <c r="P904" s="355" t="s">
        <v>618</v>
      </c>
      <c r="Q904" s="343"/>
      <c r="R904" s="343"/>
      <c r="S904" s="343"/>
      <c r="T904" s="343"/>
      <c r="U904" s="343"/>
      <c r="V904" s="343"/>
      <c r="W904" s="343"/>
      <c r="X904" s="343"/>
      <c r="Y904" s="344">
        <v>2</v>
      </c>
      <c r="Z904" s="345"/>
      <c r="AA904" s="345"/>
      <c r="AB904" s="346"/>
      <c r="AC904" s="356" t="s">
        <v>524</v>
      </c>
      <c r="AD904" s="356"/>
      <c r="AE904" s="356"/>
      <c r="AF904" s="356"/>
      <c r="AG904" s="356"/>
      <c r="AH904" s="365" t="s">
        <v>557</v>
      </c>
      <c r="AI904" s="366"/>
      <c r="AJ904" s="366"/>
      <c r="AK904" s="366"/>
      <c r="AL904" s="367" t="s">
        <v>557</v>
      </c>
      <c r="AM904" s="368"/>
      <c r="AN904" s="368"/>
      <c r="AO904" s="369"/>
      <c r="AP904" s="353" t="s">
        <v>557</v>
      </c>
      <c r="AQ904" s="353"/>
      <c r="AR904" s="353"/>
      <c r="AS904" s="353"/>
      <c r="AT904" s="353"/>
      <c r="AU904" s="353"/>
      <c r="AV904" s="353"/>
      <c r="AW904" s="353"/>
      <c r="AX904" s="353"/>
    </row>
    <row r="905" spans="1:50" ht="30" customHeight="1" x14ac:dyDescent="0.15">
      <c r="A905" s="372">
        <v>3</v>
      </c>
      <c r="B905" s="372">
        <v>1</v>
      </c>
      <c r="C905" s="354" t="s">
        <v>617</v>
      </c>
      <c r="D905" s="340"/>
      <c r="E905" s="340"/>
      <c r="F905" s="340"/>
      <c r="G905" s="340"/>
      <c r="H905" s="340"/>
      <c r="I905" s="340"/>
      <c r="J905" s="341">
        <v>9010701015824</v>
      </c>
      <c r="K905" s="342"/>
      <c r="L905" s="342"/>
      <c r="M905" s="342"/>
      <c r="N905" s="342"/>
      <c r="O905" s="342"/>
      <c r="P905" s="355" t="s">
        <v>619</v>
      </c>
      <c r="Q905" s="343"/>
      <c r="R905" s="343"/>
      <c r="S905" s="343"/>
      <c r="T905" s="343"/>
      <c r="U905" s="343"/>
      <c r="V905" s="343"/>
      <c r="W905" s="343"/>
      <c r="X905" s="343"/>
      <c r="Y905" s="344">
        <v>0.6</v>
      </c>
      <c r="Z905" s="345"/>
      <c r="AA905" s="345"/>
      <c r="AB905" s="346"/>
      <c r="AC905" s="356" t="s">
        <v>523</v>
      </c>
      <c r="AD905" s="356"/>
      <c r="AE905" s="356"/>
      <c r="AF905" s="356"/>
      <c r="AG905" s="356"/>
      <c r="AH905" s="348" t="s">
        <v>557</v>
      </c>
      <c r="AI905" s="349"/>
      <c r="AJ905" s="349"/>
      <c r="AK905" s="349"/>
      <c r="AL905" s="350" t="s">
        <v>557</v>
      </c>
      <c r="AM905" s="351"/>
      <c r="AN905" s="351"/>
      <c r="AO905" s="352"/>
      <c r="AP905" s="353" t="s">
        <v>557</v>
      </c>
      <c r="AQ905" s="353"/>
      <c r="AR905" s="353"/>
      <c r="AS905" s="353"/>
      <c r="AT905" s="353"/>
      <c r="AU905" s="353"/>
      <c r="AV905" s="353"/>
      <c r="AW905" s="353"/>
      <c r="AX905" s="353"/>
    </row>
    <row r="906" spans="1:50" ht="30" customHeight="1" x14ac:dyDescent="0.15">
      <c r="A906" s="372">
        <v>4</v>
      </c>
      <c r="B906" s="372">
        <v>1</v>
      </c>
      <c r="C906" s="354" t="s">
        <v>620</v>
      </c>
      <c r="D906" s="340"/>
      <c r="E906" s="340"/>
      <c r="F906" s="340"/>
      <c r="G906" s="340"/>
      <c r="H906" s="340"/>
      <c r="I906" s="340"/>
      <c r="J906" s="341">
        <v>8010001074712</v>
      </c>
      <c r="K906" s="342"/>
      <c r="L906" s="342"/>
      <c r="M906" s="342"/>
      <c r="N906" s="342"/>
      <c r="O906" s="342"/>
      <c r="P906" s="355" t="s">
        <v>621</v>
      </c>
      <c r="Q906" s="343"/>
      <c r="R906" s="343"/>
      <c r="S906" s="343"/>
      <c r="T906" s="343"/>
      <c r="U906" s="343"/>
      <c r="V906" s="343"/>
      <c r="W906" s="343"/>
      <c r="X906" s="343"/>
      <c r="Y906" s="344">
        <v>2</v>
      </c>
      <c r="Z906" s="345"/>
      <c r="AA906" s="345"/>
      <c r="AB906" s="346"/>
      <c r="AC906" s="356" t="s">
        <v>524</v>
      </c>
      <c r="AD906" s="356"/>
      <c r="AE906" s="356"/>
      <c r="AF906" s="356"/>
      <c r="AG906" s="356"/>
      <c r="AH906" s="348" t="s">
        <v>557</v>
      </c>
      <c r="AI906" s="349"/>
      <c r="AJ906" s="349"/>
      <c r="AK906" s="349"/>
      <c r="AL906" s="350" t="s">
        <v>557</v>
      </c>
      <c r="AM906" s="351"/>
      <c r="AN906" s="351"/>
      <c r="AO906" s="352"/>
      <c r="AP906" s="353" t="s">
        <v>557</v>
      </c>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371" t="s">
        <v>557</v>
      </c>
      <c r="F1102" s="371"/>
      <c r="G1102" s="371"/>
      <c r="H1102" s="371"/>
      <c r="I1102" s="371"/>
      <c r="J1102" s="341" t="s">
        <v>557</v>
      </c>
      <c r="K1102" s="342"/>
      <c r="L1102" s="342"/>
      <c r="M1102" s="342"/>
      <c r="N1102" s="342"/>
      <c r="O1102" s="342"/>
      <c r="P1102" s="343" t="s">
        <v>557</v>
      </c>
      <c r="Q1102" s="343"/>
      <c r="R1102" s="343"/>
      <c r="S1102" s="343"/>
      <c r="T1102" s="343"/>
      <c r="U1102" s="343"/>
      <c r="V1102" s="343"/>
      <c r="W1102" s="343"/>
      <c r="X1102" s="343"/>
      <c r="Y1102" s="344" t="s">
        <v>557</v>
      </c>
      <c r="Z1102" s="345"/>
      <c r="AA1102" s="345"/>
      <c r="AB1102" s="346"/>
      <c r="AC1102" s="347"/>
      <c r="AD1102" s="347"/>
      <c r="AE1102" s="347"/>
      <c r="AF1102" s="347"/>
      <c r="AG1102" s="347"/>
      <c r="AH1102" s="348" t="s">
        <v>557</v>
      </c>
      <c r="AI1102" s="349"/>
      <c r="AJ1102" s="349"/>
      <c r="AK1102" s="349"/>
      <c r="AL1102" s="350" t="s">
        <v>557</v>
      </c>
      <c r="AM1102" s="351"/>
      <c r="AN1102" s="351"/>
      <c r="AO1102" s="352"/>
      <c r="AP1102" s="353" t="s">
        <v>557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105" max="16383" man="1"/>
    <brk id="739" max="16383" man="1"/>
    <brk id="833"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t="s">
        <v>548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548</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t="s">
        <v>548</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高齢社会対策</v>
      </c>
      <c r="F10" s="18" t="s">
        <v>235</v>
      </c>
      <c r="G10" s="17"/>
      <c r="H10" s="13" t="str">
        <f t="shared" si="1"/>
        <v/>
      </c>
      <c r="I10" s="13" t="str">
        <f t="shared" si="5"/>
        <v>一般会計</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471</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471</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471</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471</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471</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471</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471</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471</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471</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471</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511</v>
      </c>
      <c r="H2" s="596"/>
      <c r="I2" s="596"/>
      <c r="J2" s="596"/>
      <c r="K2" s="596"/>
      <c r="L2" s="596"/>
      <c r="M2" s="596"/>
      <c r="N2" s="596"/>
      <c r="O2" s="596"/>
      <c r="P2" s="596"/>
      <c r="Q2" s="596"/>
      <c r="R2" s="596"/>
      <c r="S2" s="596"/>
      <c r="T2" s="596"/>
      <c r="U2" s="596"/>
      <c r="V2" s="596"/>
      <c r="W2" s="596"/>
      <c r="X2" s="596"/>
      <c r="Y2" s="596"/>
      <c r="Z2" s="596"/>
      <c r="AA2" s="596"/>
      <c r="AB2" s="597"/>
      <c r="AC2" s="595" t="s">
        <v>513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2018-05-15T11:18:11Z</cp:lastPrinted>
  <dcterms:created xsi:type="dcterms:W3CDTF">2012-03-13T00:50:25Z</dcterms:created>
  <dcterms:modified xsi:type="dcterms:W3CDTF">2018-07-06T08:58:15Z</dcterms:modified>
</cp:coreProperties>
</file>