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<sst xmlns="http://schemas.openxmlformats.org/spreadsheetml/2006/main" count="2955" uniqueCount="634">
  <si>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</si>
  <si>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</si>
  <si>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</si>
  <si>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</si>
  <si>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</si>
  <si>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</si>
  <si>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</si>
  <si>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</si>
  <si>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</si>
  <si>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</si>
  <si>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</si>
  <si>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</si>
  <si>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</si>
  <si>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</si>
  <si>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</si>
  <si>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</si>
  <si>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</si>
  <si>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</si>
  <si>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</si>
  <si>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</si>
  <si>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</si>
  <si>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</si>
  <si>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</si>
  <si>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</si>
  <si>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</si>
  <si>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</si>
  <si>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</si>
  <si>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</si>
  <si>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</si>
  <si>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</si>
  <si>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</si>
  <si>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</si>
  <si>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</si>
  <si>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</si>
  <si>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</si>
  <si>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</si>
  <si>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</si>
  <si>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</si>
  <si>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</si>
  <si>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</si>
  <si>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</si>
  <si>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</si>
  <si>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</si>
  <si>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</si>
  <si>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</si>
  <si>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</si>
  <si>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</si>
  <si>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</si>
  <si>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</si>
  <si>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</si>
  <si>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</si>
  <si>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</si>
  <si>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</si>
  <si>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</si>
  <si>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</si>
  <si>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</si>
  <si>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</si>
  <si>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</si>
  <si>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</si>
  <si>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</si>
  <si>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</si>
  <si>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</si>
  <si>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</si>
  <si>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</si>
  <si>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</si>
  <si>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</si>
  <si>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</si>
  <si>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</si>
  <si>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</si>
  <si>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</si>
  <si>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</si>
  <si>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</si>
  <si>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</si>
  <si>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</si>
  <si>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</si>
  <si>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</si>
  <si>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</si>
  <si>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</si>
  <si>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</si>
  <si>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</si>
  <si>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</si>
  <si>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</si>
  <si>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</si>
  <si>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</si>
  <si>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</si>
  <si>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</si>
  <si>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</si>
  <si>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</si>
  <si>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</si>
  <si>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</si>
  <si>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</si>
  <si>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</si>
  <si>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</si>
  <si>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</si>
  <si>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</si>
  <si>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</si>
  <si>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</si>
  <si>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</si>
  <si>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</si>
  <si>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</si>
  <si>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</si>
  <si>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</si>
  <si>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</si>
  <si>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</si>
  <si>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</si>
  <si>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</si>
  <si>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</si>
  <si>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</si>
  <si>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</si>
  <si>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</si>
  <si>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</si>
  <si>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</si>
  <si>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</si>
  <si>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</si>
  <si>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</si>
  <si>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</si>
  <si>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</si>
  <si>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</si>
  <si>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</si>
  <si>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</si>
  <si>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</si>
  <si>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</si>
  <si>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</si>
  <si>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</si>
  <si>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</si>
  <si>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</si>
  <si>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</si>
  <si>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</si>
  <si>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</si>
  <si>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</si>
  <si>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</si>
  <si>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</si>
  <si>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</si>
  <si>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</si>
  <si>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</si>
  <si>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</si>
  <si>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</si>
  <si>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</si>
  <si>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</si>
  <si>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</si>
  <si>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</si>
  <si>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</si>
  <si>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</si>
  <si>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</si>
  <si>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</si>
  <si>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</si>
  <si>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</si>
  <si>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</si>
  <si>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</si>
  <si>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</si>
  <si>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</si>
  <si>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</si>
  <si>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</si>
  <si>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</si>
  <si>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</si>
  <si>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</si>
  <si>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</si>
  <si>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</si>
  <si>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</si>
  <si>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</si>
  <si>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</si>
  <si>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</si>
  <si>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</si>
  <si>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</si>
  <si>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</si>
  <si>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</si>
  <si>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</si>
  <si>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</si>
  <si>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</si>
  <si>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</si>
  <si>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</si>
  <si>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</si>
  <si>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</si>
  <si>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</si>
  <si>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</si>
  <si>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</si>
  <si>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</si>
  <si>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</si>
  <si>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</si>
  <si>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</si>
  <si>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</si>
  <si>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</si>
  <si>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</si>
  <si>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</si>
  <si>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</si>
  <si>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</si>
  <si>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</si>
  <si>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</si>
  <si>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</si>
  <si>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</si>
  <si>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</si>
  <si>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</si>
  <si>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</si>
  <si>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</si>
  <si>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</si>
  <si>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</si>
  <si>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</si>
  <si>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</si>
  <si>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</si>
  <si>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</si>
  <si>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</si>
  <si>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</si>
  <si>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</si>
  <si>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</si>
  <si>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</si>
  <si>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</si>
  <si>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</si>
  <si>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</si>
  <si>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</si>
  <si>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</si>
  <si>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</si>
  <si>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</si>
  <si>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</si>
  <si>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</si>
  <si>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</si>
  <si>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</si>
  <si>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</si>
  <si>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</si>
  <si>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</si>
  <si>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</si>
  <si>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</si>
  <si>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</si>
  <si>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</si>
  <si>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</si>
  <si>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</si>
  <si>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</si>
  <si>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</si>
  <si>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</si>
  <si>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</si>
  <si>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</si>
  <si>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</si>
  <si>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</si>
  <si>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</si>
  <si>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</si>
  <si>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</si>
  <si>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</si>
  <si>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</si>
  <si>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</si>
  <si>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</si>
  <si>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</si>
  <si>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</si>
  <si>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</si>
  <si>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</si>
  <si>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</si>
  <si>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</si>
  <si>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</si>
  <si>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</si>
  <si>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</si>
  <si>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</si>
  <si>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</si>
  <si>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</si>
  <si>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</si>
  <si>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</si>
  <si>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</si>
  <si>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</si>
  <si>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</si>
  <si>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</si>
  <si>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</si>
  <si>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</si>
  <si>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</si>
  <si>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</si>
  <si>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</si>
  <si>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</si>
  <si>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</si>
  <si>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</si>
  <si>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</si>
  <si>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</si>
  <si>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</si>
  <si>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</si>
  <si>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</si>
  <si>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</si>
  <si>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</si>
  <si>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</si>
  <si>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</si>
  <si>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</si>
  <si>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</si>
  <si>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</si>
  <si>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</si>
  <si>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</si>
  <si>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</si>
  <si>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</si>
  <si>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</si>
  <si>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</si>
  <si>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</si>
  <si>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</si>
  <si>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</si>
  <si>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</si>
  <si>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</si>
  <si>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</si>
  <si>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</si>
  <si>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</si>
  <si>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</si>
  <si>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</si>
  <si>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</si>
  <si>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</si>
  <si>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</si>
  <si>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</si>
  <si>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</si>
  <si>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</si>
  <si>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</si>
  <si>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</si>
  <si>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</si>
  <si>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</si>
  <si>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</si>
  <si>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</si>
  <si>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</si>
  <si>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</si>
  <si>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</si>
  <si>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</si>
  <si>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</si>
  <si>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</si>
  <si>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</si>
  <si>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</si>
  <si>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</si>
  <si>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</si>
  <si>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</si>
  <si>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</si>
  <si>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</si>
  <si>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</si>
  <si>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</si>
  <si>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</si>
  <si>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</si>
  <si>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</si>
  <si>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</si>
  <si>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</si>
  <si>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</si>
  <si>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</si>
  <si>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</si>
  <si>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</si>
  <si>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</si>
  <si>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</si>
  <si>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</si>
  <si>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</si>
  <si>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</si>
  <si>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</si>
  <si>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</si>
  <si>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</si>
  <si>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</si>
  <si>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</si>
  <si>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</si>
  <si>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</si>
  <si>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</si>
  <si>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</si>
  <si>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</si>
  <si>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</si>
  <si>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</si>
  <si>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</si>
  <si>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</si>
  <si>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</si>
  <si>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</si>
  <si>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</si>
  <si>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</si>
  <si>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</si>
  <si>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</si>
  <si>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</si>
  <si>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</si>
  <si>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</si>
  <si>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</si>
  <si>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</si>
  <si>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</si>
  <si>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</si>
  <si>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</si>
  <si>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</si>
  <si>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</si>
  <si>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</si>
  <si>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</si>
  <si>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</si>
  <si>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</si>
  <si>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</si>
  <si>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</si>
  <si>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</si>
  <si>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</si>
  <si>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</si>
  <si>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</si>
  <si>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</si>
  <si>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</si>
  <si>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</si>
  <si>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</si>
  <si>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</si>
  <si>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</si>
  <si>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</si>
  <si>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</si>
  <si>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</si>
  <si>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</si>
  <si>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</si>
  <si>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</si>
  <si>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</si>
  <si>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</si>
  <si>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</si>
  <si>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</si>
  <si>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</si>
  <si>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</si>
  <si>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</si>
  <si>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</si>
  <si>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</si>
  <si>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</si>
  <si>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</si>
  <si>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</si>
  <si>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</si>
  <si>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</si>
  <si>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</si>
  <si>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</si>
  <si>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</si>
  <si>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</si>
  <si>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</si>
  <si>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</si>
  <si>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</si>
  <si>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</si>
  <si>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</si>
  <si>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</si>
  <si>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</si>
  <si>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</si>
  <si>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</si>
  <si>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</si>
  <si>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</si>
  <si>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</si>
  <si>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</si>
  <si>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</si>
  <si>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</si>
  <si>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</si>
  <si>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</si>
  <si>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</si>
  <si>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</si>
  <si>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</si>
  <si>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</si>
  <si>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</si>
  <si>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</si>
  <si>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</si>
  <si>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</si>
  <si>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</si>
  <si>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</si>
  <si>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</si>
  <si>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</si>
  <si>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</si>
  <si>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</si>
  <si>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</si>
  <si>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</si>
  <si>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</si>
  <si>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</si>
  <si>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</si>
  <si>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</si>
  <si>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</si>
  <si>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</si>
  <si>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</si>
  <si>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</si>
  <si>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</si>
  <si>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</si>
  <si>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</si>
  <si>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</si>
  <si>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</si>
  <si>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</si>
  <si>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</si>
  <si>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</si>
  <si>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</si>
  <si>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</si>
  <si>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</si>
  <si>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</si>
  <si>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</si>
  <si>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</si>
  <si>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</si>
  <si>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</si>
  <si>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</si>
  <si>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</si>
  <si>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</si>
  <si>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</si>
  <si>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</si>
  <si>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</si>
  <si>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</si>
  <si>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</si>
  <si>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</si>
  <si>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</si>
  <si>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</si>
  <si>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</si>
  <si>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</si>
  <si>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</si>
  <si>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</si>
  <si>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</si>
  <si>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</si>
  <si>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</si>
  <si>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</si>
  <si>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</si>
  <si>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</si>
  <si>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</si>
  <si>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</si>
  <si>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</si>
  <si>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</si>
  <si>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</si>
  <si>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</si>
  <si>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</si>
  <si>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</si>
  <si>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</si>
  <si>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</si>
  <si>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</si>
  <si>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</si>
  <si>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</si>
  <si>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</si>
  <si>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</si>
  <si>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</si>
  <si>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</si>
  <si>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</si>
  <si>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</si>
  <si>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</si>
  <si>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</si>
  <si>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</si>
  <si>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</si>
  <si>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</si>
  <si>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</si>
  <si>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</si>
  <si>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</si>
  <si>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</si>
  <si>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</si>
  <si>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</si>
  <si>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</si>
  <si>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</si>
  <si>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</si>
  <si>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</si>
  <si>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</si>
  <si>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</si>
  <si>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</si>
  <si>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</si>
  <si>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</si>
  <si>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</si>
  <si>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</si>
  <si>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</si>
  <si>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</si>
  <si>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</si>
  <si>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</si>
  <si>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</si>
  <si>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</si>
  <si>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</si>
  <si>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</si>
  <si>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</si>
  <si>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</si>
  <si>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</si>
  <si>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</si>
  <si>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</si>
  <si>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</si>
  <si>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</si>
  <si>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</si>
  <si>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</si>
  <si>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</si>
  <si>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</si>
  <si>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</si>
  <si>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</si>
  <si>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</si>
  <si>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</si>
  <si>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</si>
  <si>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</si>
  <si>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</si>
  <si>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中央福祉人材センター運営事業費</t>
  </si>
  <si>
    <t>社会・援護局</t>
    <rPh sb="0" eb="2">
      <t>シャカイ</t>
    </rPh>
    <rPh sb="3" eb="5">
      <t>エンゴ</t>
    </rPh>
    <rPh sb="5" eb="6">
      <t>キョク</t>
    </rPh>
    <phoneticPr fontId="5"/>
  </si>
  <si>
    <t>福祉基盤課</t>
    <rPh sb="0" eb="2">
      <t>フクシ</t>
    </rPh>
    <rPh sb="2" eb="5">
      <t>キバンカ</t>
    </rPh>
    <phoneticPr fontId="5"/>
  </si>
  <si>
    <t>石垣　健彦</t>
    <rPh sb="0" eb="2">
      <t>イシガキ</t>
    </rPh>
    <rPh sb="3" eb="5">
      <t>タケヒコ</t>
    </rPh>
    <phoneticPr fontId="5"/>
  </si>
  <si>
    <t>社会福祉法第99条及び第100条</t>
    <rPh sb="0" eb="2">
      <t>シャカイ</t>
    </rPh>
    <rPh sb="2" eb="5">
      <t>フクシホウ</t>
    </rPh>
    <rPh sb="5" eb="6">
      <t>ダイ</t>
    </rPh>
    <rPh sb="8" eb="9">
      <t>ジョウ</t>
    </rPh>
    <rPh sb="9" eb="10">
      <t>オヨ</t>
    </rPh>
    <rPh sb="11" eb="12">
      <t>ダイ</t>
    </rPh>
    <rPh sb="15" eb="16">
      <t>ジョウ</t>
    </rPh>
    <phoneticPr fontId="5"/>
  </si>
  <si>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</si>
  <si>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</si>
  <si>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t>
    <rPh sb="147" eb="149">
      <t>テイキョウ</t>
    </rPh>
    <phoneticPr fontId="5"/>
  </si>
  <si>
    <t>-</t>
  </si>
  <si>
    <t>民間社会福祉事業助成費補助金</t>
    <rPh sb="0" eb="2">
      <t>ミンカン</t>
    </rPh>
    <rPh sb="2" eb="4">
      <t>シャカイ</t>
    </rPh>
    <rPh sb="4" eb="6">
      <t>フクシ</t>
    </rPh>
    <rPh sb="6" eb="8">
      <t>ジギョウ</t>
    </rPh>
    <rPh sb="8" eb="11">
      <t>ジョセイヒ</t>
    </rPh>
    <rPh sb="11" eb="14">
      <t>ホジョキン</t>
    </rPh>
    <phoneticPr fontId="5"/>
  </si>
  <si>
    <t>前年の採用者数実績を目標としている。</t>
  </si>
  <si>
    <t>中央福祉人材センターを介した採用者数</t>
  </si>
  <si>
    <t>人</t>
    <rPh sb="0" eb="1">
      <t>ニン</t>
    </rPh>
    <phoneticPr fontId="5"/>
  </si>
  <si>
    <t>福祉人材センター・バンク職業紹介実績報告</t>
    <rPh sb="12" eb="14">
      <t>ショクギョウ</t>
    </rPh>
    <rPh sb="14" eb="16">
      <t>ショウカイ</t>
    </rPh>
    <rPh sb="16" eb="18">
      <t>ジッセキ</t>
    </rPh>
    <rPh sb="18" eb="20">
      <t>ホウコク</t>
    </rPh>
    <phoneticPr fontId="5"/>
  </si>
  <si>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5"/>
  </si>
  <si>
    <t>届出システムの登録者数</t>
    <rPh sb="0" eb="1">
      <t>トド</t>
    </rPh>
    <rPh sb="1" eb="2">
      <t>デ</t>
    </rPh>
    <rPh sb="7" eb="10">
      <t>トウロクシャ</t>
    </rPh>
    <rPh sb="10" eb="11">
      <t>スウ</t>
    </rPh>
    <phoneticPr fontId="5"/>
  </si>
  <si>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5"/>
  </si>
  <si>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5"/>
  </si>
  <si>
    <t>円／人</t>
    <rPh sb="0" eb="1">
      <t>エン</t>
    </rPh>
    <rPh sb="2" eb="3">
      <t>ニン</t>
    </rPh>
    <phoneticPr fontId="5"/>
  </si>
  <si>
    <t>Ｘ/Ｙ</t>
  </si>
  <si>
    <t>34,478,000
/9080</t>
    <phoneticPr fontId="5"/>
  </si>
  <si>
    <t>-</t>
    <phoneticPr fontId="5"/>
  </si>
  <si>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</si>
  <si>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</si>
  <si>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5"/>
  </si>
  <si>
    <t>全国的な福祉人材情報システムの運営、各都道府県福祉人材センターの職員研修会や全国会議、また福祉介護分野の人材確保にかかる調査等の業務について支援するものであり、負担関係は妥当である。</t>
  </si>
  <si>
    <t>直接補助であり、中間段階での支出は生じていない。</t>
  </si>
  <si>
    <t>‐</t>
  </si>
  <si>
    <t>職員の人件費、事業費、講師等謝金及び旅費等、本事業を実施するために真に必要な費目を補助対象経費としている。</t>
  </si>
  <si>
    <t>不用額は生じていない。</t>
    <rPh sb="0" eb="3">
      <t>フヨウガク</t>
    </rPh>
    <rPh sb="4" eb="5">
      <t>ショウ</t>
    </rPh>
    <phoneticPr fontId="5"/>
  </si>
  <si>
    <t>繰越額は生じていない。</t>
    <rPh sb="0" eb="1">
      <t>ク</t>
    </rPh>
    <rPh sb="1" eb="2">
      <t>コ</t>
    </rPh>
    <rPh sb="2" eb="3">
      <t>ガク</t>
    </rPh>
    <rPh sb="4" eb="5">
      <t>ショウ</t>
    </rPh>
    <phoneticPr fontId="5"/>
  </si>
  <si>
    <t>435</t>
    <phoneticPr fontId="5"/>
  </si>
  <si>
    <t>393</t>
    <phoneticPr fontId="5"/>
  </si>
  <si>
    <t>341</t>
    <phoneticPr fontId="5"/>
  </si>
  <si>
    <t>703</t>
    <phoneticPr fontId="5"/>
  </si>
  <si>
    <t>703</t>
    <phoneticPr fontId="5"/>
  </si>
  <si>
    <t>719</t>
    <phoneticPr fontId="5"/>
  </si>
  <si>
    <t>688</t>
    <phoneticPr fontId="5"/>
  </si>
  <si>
    <t>事業費</t>
    <rPh sb="0" eb="3">
      <t>ジギョウヒ</t>
    </rPh>
    <phoneticPr fontId="5"/>
  </si>
  <si>
    <t>A.社会福祉法人　全国社会福祉協議会</t>
    <phoneticPr fontId="5"/>
  </si>
  <si>
    <t>啓発事業費、指導事業費、職員研修事業費</t>
    <rPh sb="0" eb="2">
      <t>ケイハツ</t>
    </rPh>
    <rPh sb="2" eb="5">
      <t>ジギョウヒ</t>
    </rPh>
    <rPh sb="6" eb="8">
      <t>シドウ</t>
    </rPh>
    <rPh sb="8" eb="11">
      <t>ジギョウヒ</t>
    </rPh>
    <rPh sb="12" eb="14">
      <t>ショクイン</t>
    </rPh>
    <rPh sb="14" eb="16">
      <t>ケンシュウ</t>
    </rPh>
    <rPh sb="16" eb="19">
      <t>ジギョウヒ</t>
    </rPh>
    <phoneticPr fontId="5"/>
  </si>
  <si>
    <t>運営事務費</t>
    <rPh sb="0" eb="2">
      <t>ウンエイ</t>
    </rPh>
    <rPh sb="2" eb="5">
      <t>ジムヒ</t>
    </rPh>
    <phoneticPr fontId="5"/>
  </si>
  <si>
    <t>活動推進費</t>
    <rPh sb="0" eb="2">
      <t>カツドウ</t>
    </rPh>
    <rPh sb="2" eb="5">
      <t>スイシンヒ</t>
    </rPh>
    <phoneticPr fontId="5"/>
  </si>
  <si>
    <t>職員設置費</t>
    <rPh sb="0" eb="2">
      <t>ショクイン</t>
    </rPh>
    <rPh sb="2" eb="5">
      <t>セッチヒ</t>
    </rPh>
    <phoneticPr fontId="5"/>
  </si>
  <si>
    <t>社会福祉事業従事者生涯研修事業費</t>
    <rPh sb="0" eb="2">
      <t>シャカイ</t>
    </rPh>
    <rPh sb="2" eb="4">
      <t>フクシ</t>
    </rPh>
    <rPh sb="4" eb="6">
      <t>ジギョウ</t>
    </rPh>
    <rPh sb="6" eb="9">
      <t>ジュウジシャ</t>
    </rPh>
    <rPh sb="9" eb="11">
      <t>ショウガイ</t>
    </rPh>
    <rPh sb="11" eb="13">
      <t>ケンシュウ</t>
    </rPh>
    <rPh sb="13" eb="15">
      <t>ジギョウ</t>
    </rPh>
    <rPh sb="15" eb="16">
      <t>ヒ</t>
    </rPh>
    <phoneticPr fontId="5"/>
  </si>
  <si>
    <t>社会福祉事業従事者生涯研修支援事業費</t>
    <rPh sb="13" eb="15">
      <t>シエン</t>
    </rPh>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</si>
  <si>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</si>
  <si>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</si>
  <si>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</si>
  <si>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48,410,000
/6020</t>
    <phoneticPr fontId="5"/>
  </si>
  <si>
    <t>20,430,000
/9628</t>
    <phoneticPr fontId="5"/>
  </si>
  <si>
    <t>福祉人材情報システム等を通じて、約11,000件の職業紹介を行うとともに、約6,000人を介護分野での就労に繋げており、全国的に活用されている。</t>
    <rPh sb="43" eb="44">
      <t>ニン</t>
    </rPh>
    <rPh sb="45" eb="47">
      <t>カイゴ</t>
    </rPh>
    <rPh sb="47" eb="49">
      <t>ブンヤ</t>
    </rPh>
    <rPh sb="51" eb="53">
      <t>シュウロウ</t>
    </rPh>
    <phoneticPr fontId="5"/>
  </si>
  <si>
    <t>中央福祉人材センターを介した紹介人数・応募人数は、景気動向等に影響されるため当初見込みは設定していない。届出システムの登録者数については、運用初年度であったため見込みの設定が難しかった。登録者数は毎月着実に伸びており、今後も登録者数の増加が期待でき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ウンヨウ</t>
    </rPh>
    <rPh sb="71" eb="74">
      <t>ショネンド</t>
    </rPh>
    <rPh sb="80" eb="82">
      <t>ミコ</t>
    </rPh>
    <rPh sb="84" eb="86">
      <t>セッテイ</t>
    </rPh>
    <rPh sb="87" eb="88">
      <t>ムズカ</t>
    </rPh>
    <rPh sb="93" eb="96">
      <t>トウロクシャ</t>
    </rPh>
    <rPh sb="96" eb="97">
      <t>スウ</t>
    </rPh>
    <rPh sb="98" eb="100">
      <t>マイツキ</t>
    </rPh>
    <rPh sb="100" eb="102">
      <t>チャクジツ</t>
    </rPh>
    <rPh sb="103" eb="104">
      <t>ノ</t>
    </rPh>
    <rPh sb="109" eb="111">
      <t>コンゴ</t>
    </rPh>
    <rPh sb="112" eb="115">
      <t>トウロクシャ</t>
    </rPh>
    <rPh sb="115" eb="116">
      <t>スウ</t>
    </rPh>
    <rPh sb="117" eb="119">
      <t>ゾウカ</t>
    </rPh>
    <rPh sb="120" eb="122">
      <t>キタイ</t>
    </rPh>
    <phoneticPr fontId="5"/>
  </si>
  <si>
    <t>△</t>
  </si>
  <si>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5"/>
  </si>
  <si>
    <t>34,235,000
/8695</t>
    <phoneticPr fontId="5"/>
  </si>
  <si>
    <t>無</t>
  </si>
  <si>
    <t>有</t>
  </si>
  <si>
    <t>各都道府県の福祉人材センターの連絡・調整を行う法人は、社会福祉法第99条に基づき、１法人しか指定できないことととされている。</t>
  </si>
  <si>
    <t>B.(株)リクルートスタッフィング</t>
    <rPh sb="2" eb="5">
      <t>カブ</t>
    </rPh>
    <phoneticPr fontId="5"/>
  </si>
  <si>
    <t>派遣職員雇上費用</t>
    <rPh sb="0" eb="2">
      <t>ハケン</t>
    </rPh>
    <rPh sb="2" eb="4">
      <t>ショクイン</t>
    </rPh>
    <rPh sb="4" eb="6">
      <t>ヨウジョウ</t>
    </rPh>
    <rPh sb="6" eb="8">
      <t>ヒヨウ</t>
    </rPh>
    <phoneticPr fontId="5"/>
  </si>
  <si>
    <t>C.ディーアイエスソリューション(株)</t>
    <rPh sb="16" eb="19">
      <t>カブ</t>
    </rPh>
    <phoneticPr fontId="5"/>
  </si>
  <si>
    <t>福祉人材情報システム保守料</t>
    <rPh sb="0" eb="2">
      <t>フクシ</t>
    </rPh>
    <rPh sb="2" eb="4">
      <t>ジンザイ</t>
    </rPh>
    <rPh sb="4" eb="6">
      <t>ジョウホウ</t>
    </rPh>
    <rPh sb="10" eb="13">
      <t>ホシュリョウ</t>
    </rPh>
    <phoneticPr fontId="5"/>
  </si>
  <si>
    <t>事業費</t>
    <rPh sb="0" eb="3">
      <t>ジギョウヒ</t>
    </rPh>
    <phoneticPr fontId="5"/>
  </si>
  <si>
    <t>福祉人材情報システム研修会委託費</t>
    <rPh sb="10" eb="13">
      <t>ケンシュウカイ</t>
    </rPh>
    <rPh sb="13" eb="16">
      <t>イタクヒ</t>
    </rPh>
    <phoneticPr fontId="5"/>
  </si>
  <si>
    <t>(株)リクルートスタッフィング</t>
    <rPh sb="0" eb="3">
      <t>カブ</t>
    </rPh>
    <phoneticPr fontId="5"/>
  </si>
  <si>
    <t>ワンダークラフト(株)</t>
    <rPh sb="8" eb="11">
      <t>カブ</t>
    </rPh>
    <phoneticPr fontId="5"/>
  </si>
  <si>
    <t>調査集計委託費</t>
    <rPh sb="0" eb="2">
      <t>チョウサ</t>
    </rPh>
    <rPh sb="2" eb="4">
      <t>シュウケイ</t>
    </rPh>
    <rPh sb="4" eb="7">
      <t>イタクヒ</t>
    </rPh>
    <phoneticPr fontId="5"/>
  </si>
  <si>
    <t>ディーアイエスソリューション(株)</t>
    <rPh sb="14" eb="17">
      <t>カブ</t>
    </rPh>
    <phoneticPr fontId="5"/>
  </si>
  <si>
    <t>福祉人材情報システム研修会委託費</t>
    <rPh sb="0" eb="2">
      <t>フクシ</t>
    </rPh>
    <rPh sb="2" eb="4">
      <t>ジンザイ</t>
    </rPh>
    <rPh sb="4" eb="6">
      <t>ジョウホウ</t>
    </rPh>
    <rPh sb="10" eb="13">
      <t>ケンシュウカイ</t>
    </rPh>
    <rPh sb="13" eb="16">
      <t>イタクヒ</t>
    </rPh>
    <phoneticPr fontId="5"/>
  </si>
  <si>
    <t>福祉人材情報システム改修費等</t>
    <rPh sb="0" eb="2">
      <t>フクシ</t>
    </rPh>
    <rPh sb="2" eb="4">
      <t>ジンザイ</t>
    </rPh>
    <rPh sb="4" eb="6">
      <t>ジョウホウ</t>
    </rPh>
    <rPh sb="10" eb="13">
      <t>カイシュウヒ</t>
    </rPh>
    <rPh sb="13" eb="14">
      <t>トウ</t>
    </rPh>
    <phoneticPr fontId="5"/>
  </si>
  <si>
    <t>(株)SMSデータテック</t>
    <rPh sb="0" eb="3">
      <t>カブ</t>
    </rPh>
    <phoneticPr fontId="5"/>
  </si>
  <si>
    <t>派遣職員雇上費用</t>
    <rPh sb="0" eb="2">
      <t>ハケン</t>
    </rPh>
    <rPh sb="2" eb="4">
      <t>ショクイン</t>
    </rPh>
    <rPh sb="4" eb="6">
      <t>ヨウジョウ</t>
    </rPh>
    <rPh sb="6" eb="8">
      <t>ヒヨウ</t>
    </rPh>
    <phoneticPr fontId="5"/>
  </si>
  <si>
    <t>一般事務費、求人・求職登録システム経費</t>
    <rPh sb="0" eb="2">
      <t>イッパン</t>
    </rPh>
    <rPh sb="2" eb="5">
      <t>ジムヒ</t>
    </rPh>
    <rPh sb="6" eb="8">
      <t>キュウジン</t>
    </rPh>
    <rPh sb="9" eb="11">
      <t>キュウショク</t>
    </rPh>
    <rPh sb="11" eb="13">
      <t>トウロク</t>
    </rPh>
    <rPh sb="17" eb="19">
      <t>ケイヒ</t>
    </rPh>
    <phoneticPr fontId="5"/>
  </si>
  <si>
    <t>景気動向等の影響による採用者数の減少がある中でも、平成27年度から平成29年度平均で成果実績は成果目標の80％以上の水準を維持している。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ヘイセイ</t>
    </rPh>
    <rPh sb="37" eb="39">
      <t>ネンド</t>
    </rPh>
    <rPh sb="39" eb="41">
      <t>ヘイキン</t>
    </rPh>
    <rPh sb="42" eb="44">
      <t>セイカ</t>
    </rPh>
    <rPh sb="44" eb="46">
      <t>ジッセキ</t>
    </rPh>
    <rPh sb="47" eb="49">
      <t>セイカ</t>
    </rPh>
    <rPh sb="49" eb="51">
      <t>モクヒョウ</t>
    </rPh>
    <rPh sb="55" eb="57">
      <t>イジョウ</t>
    </rPh>
    <rPh sb="58" eb="60">
      <t>スイジュン</t>
    </rPh>
    <rPh sb="61" eb="63">
      <t>イジ</t>
    </rPh>
    <phoneticPr fontId="5"/>
  </si>
  <si>
    <t>本事業を推進することにより、平成27年度から29年度平均で約25,000人が福祉・介護に係る仕事の紹介を受けている。そのうち毎年平均約7,900人が採用されていることから、社会福祉に関する事業に従事する人材の確保を促進しているといえる。</t>
    <rPh sb="29" eb="30">
      <t>ヤク</t>
    </rPh>
    <rPh sb="46" eb="48">
      <t>シゴト</t>
    </rPh>
    <rPh sb="49" eb="51">
      <t>ショウカイ</t>
    </rPh>
    <rPh sb="52" eb="53">
      <t>ウ</t>
    </rPh>
    <rPh sb="64" eb="66">
      <t>ヘイキン</t>
    </rPh>
    <rPh sb="66" eb="67">
      <t>ヤク</t>
    </rPh>
    <phoneticPr fontId="5"/>
  </si>
  <si>
    <t>事業の実施にあたって真に必要な経費の支出に限定するなど効率化を図っている。</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</si>
  <si>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</si>
  <si>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</si>
  <si>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</si>
  <si>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点検対象外</t>
    <rPh sb="0" eb="2">
      <t>テンケン</t>
    </rPh>
    <rPh sb="2" eb="5">
      <t>タイショウガイ</t>
    </rPh>
    <phoneticPr fontId="5"/>
  </si>
  <si>
    <t>運営事務費</t>
    <rPh sb="0" eb="2">
      <t>ウンエイ</t>
    </rPh>
    <rPh sb="2" eb="5">
      <t>ジムヒ</t>
    </rPh>
    <phoneticPr fontId="5"/>
  </si>
  <si>
    <t>福祉人材情報システム改修費等</t>
    <rPh sb="10" eb="13">
      <t>カイシュウヒ</t>
    </rPh>
    <rPh sb="13" eb="14">
      <t>トウ</t>
    </rPh>
    <phoneticPr fontId="5"/>
  </si>
  <si>
    <t>平成29年度から開始された届出システムの管理費用が原因で単位当たりコストが上昇している。また採用者数は景気動向等が大きく影響するため、過年度との単純比較は難しい。当該事業は平成21年度から平成30年度にかけて予算額を約20％削減している。</t>
    <rPh sb="0" eb="2">
      <t>ヘイセイ</t>
    </rPh>
    <rPh sb="4" eb="6">
      <t>ネンド</t>
    </rPh>
    <rPh sb="8" eb="10">
      <t>カイシ</t>
    </rPh>
    <rPh sb="13" eb="15">
      <t>トドケデ</t>
    </rPh>
    <rPh sb="20" eb="22">
      <t>カンリ</t>
    </rPh>
    <rPh sb="22" eb="24">
      <t>ヒヨウ</t>
    </rPh>
    <rPh sb="25" eb="27">
      <t>ゲンイン</t>
    </rPh>
    <rPh sb="28" eb="30">
      <t>タンイ</t>
    </rPh>
    <rPh sb="30" eb="31">
      <t>ア</t>
    </rPh>
    <rPh sb="37" eb="39">
      <t>ジョウショウ</t>
    </rPh>
    <rPh sb="46" eb="49">
      <t>サイヨウシャ</t>
    </rPh>
    <rPh sb="49" eb="50">
      <t>スウ</t>
    </rPh>
    <rPh sb="51" eb="53">
      <t>ケイキ</t>
    </rPh>
    <rPh sb="53" eb="55">
      <t>ドウコウ</t>
    </rPh>
    <rPh sb="55" eb="56">
      <t>トウ</t>
    </rPh>
    <rPh sb="57" eb="58">
      <t>オオ</t>
    </rPh>
    <rPh sb="60" eb="62">
      <t>エイキョウ</t>
    </rPh>
    <rPh sb="67" eb="70">
      <t>カネンド</t>
    </rPh>
    <rPh sb="72" eb="74">
      <t>タンジュン</t>
    </rPh>
    <rPh sb="74" eb="76">
      <t>ヒカク</t>
    </rPh>
    <rPh sb="77" eb="78">
      <t>ムズカ</t>
    </rPh>
    <rPh sb="81" eb="83">
      <t>トウガイ</t>
    </rPh>
    <rPh sb="83" eb="85">
      <t>ジギョウ</t>
    </rPh>
    <rPh sb="86" eb="88">
      <t>ヘイセイ</t>
    </rPh>
    <rPh sb="90" eb="92">
      <t>ネンド</t>
    </rPh>
    <rPh sb="94" eb="96">
      <t>ヘイセイ</t>
    </rPh>
    <rPh sb="98" eb="100">
      <t>ネンド</t>
    </rPh>
    <rPh sb="104" eb="107">
      <t>ヨサンガク</t>
    </rPh>
    <rPh sb="108" eb="109">
      <t>ヤク</t>
    </rPh>
    <rPh sb="112" eb="114">
      <t>サクゲン</t>
    </rPh>
    <phoneticPr fontId="5"/>
  </si>
  <si>
    <t>○介護人材の確保が喫緊の課題である中、各都道府県の福祉人材センターの業務に関する連絡・調整を行う中央福祉人材センターの必要性は高く、継続すべき事業である。
○当該事業は平成２１年度から２９年度にかけて予算額を約２０％削減している。
※平成２１年度予算額６０，１８８千円　→　平成３０年度当初予算額４８，４２７千円（△１１，７６１千円、△約２０％）
○全産業的に有効求人倍率が高い状況にある中で、採用者数等が減少傾向にある。</t>
    <rPh sb="143" eb="145">
      <t>トウショ</t>
    </rPh>
    <rPh sb="175" eb="176">
      <t>ゼン</t>
    </rPh>
    <rPh sb="176" eb="179">
      <t>サンギョウテキ</t>
    </rPh>
    <rPh sb="180" eb="182">
      <t>ユウコウ</t>
    </rPh>
    <rPh sb="182" eb="184">
      <t>キュウジン</t>
    </rPh>
    <rPh sb="184" eb="186">
      <t>バイリツ</t>
    </rPh>
    <rPh sb="187" eb="188">
      <t>タカ</t>
    </rPh>
    <rPh sb="189" eb="191">
      <t>ジョウキョウ</t>
    </rPh>
    <rPh sb="194" eb="195">
      <t>ナカ</t>
    </rPh>
    <rPh sb="197" eb="200">
      <t>サイヨウシャ</t>
    </rPh>
    <rPh sb="200" eb="202">
      <t>スウトウ</t>
    </rPh>
    <rPh sb="203" eb="205">
      <t>ゲンショウ</t>
    </rPh>
    <rPh sb="205" eb="207">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</si>
</sst>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43</xdr:col>
      <xdr:colOff>66675</xdr:colOff>
      <xdr:row>753</xdr:row>
      <xdr:rowOff>66675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5510450"/>
          <a:ext cx="6867525" cy="429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690</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168</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高齢社会対策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48</v>
      </c>
      <c r="AE13" s="658"/>
      <c r="AF13" s="658"/>
      <c r="AG13" s="658"/>
      <c r="AH13" s="658"/>
      <c r="AI13" s="658"/>
      <c r="AJ13" s="659"/>
      <c r="AK13" s="657">
        <v>48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389</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v>389</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-389</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34</v>
      </c>
      <c r="Q18" s="879"/>
      <c r="R18" s="879"/>
      <c r="S18" s="879"/>
      <c r="T18" s="879"/>
      <c r="U18" s="879"/>
      <c r="V18" s="880"/>
      <c r="W18" s="878">
        <f>SUM(W13:AC17)</f>
        <v>423</v>
      </c>
      <c r="X18" s="879"/>
      <c r="Y18" s="879"/>
      <c r="Z18" s="879"/>
      <c r="AA18" s="879"/>
      <c r="AB18" s="879"/>
      <c r="AC18" s="880"/>
      <c r="AD18" s="878">
        <f>SUM(AD13:AJ17)</f>
        <v>48</v>
      </c>
      <c r="AE18" s="879"/>
      <c r="AF18" s="879"/>
      <c r="AG18" s="879"/>
      <c r="AH18" s="879"/>
      <c r="AI18" s="879"/>
      <c r="AJ18" s="880"/>
      <c r="AK18" s="878">
        <f>SUM(AK13:AQ17)</f>
        <v>48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34</v>
      </c>
      <c r="Q19" s="658"/>
      <c r="R19" s="658"/>
      <c r="S19" s="658"/>
      <c r="T19" s="658"/>
      <c r="U19" s="658"/>
      <c r="V19" s="659"/>
      <c r="W19" s="657">
        <v>423</v>
      </c>
      <c r="X19" s="658"/>
      <c r="Y19" s="658"/>
      <c r="Z19" s="658"/>
      <c r="AA19" s="658"/>
      <c r="AB19" s="658"/>
      <c r="AC19" s="659"/>
      <c r="AD19" s="657">
        <v>48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496</v>
      </c>
      <c r="H21" s="310"/>
      <c r="I21" s="310"/>
      <c r="J21" s="310"/>
      <c r="K21" s="310"/>
      <c r="L21" s="310"/>
      <c r="M21" s="310"/>
      <c r="N21" s="310"/>
      <c r="O21" s="310"/>
      <c r="P21" s="311">
        <f>IF(P19=0, "-", SUM(P19)/SUM(P13,P14))</f>
        <v>8.0378250591016553E-2</v>
      </c>
      <c r="Q21" s="311"/>
      <c r="R21" s="311"/>
      <c r="S21" s="311"/>
      <c r="T21" s="311"/>
      <c r="U21" s="311"/>
      <c r="V21" s="311"/>
      <c r="W21" s="311">
        <f t="shared" ref="W21" si="2">IF(W19=0, "-", SUM(W19)/SUM(W13,W14))</f>
        <v>12.441176470588236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473</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558</v>
      </c>
      <c r="H23" s="952"/>
      <c r="I23" s="952"/>
      <c r="J23" s="952"/>
      <c r="K23" s="952"/>
      <c r="L23" s="952"/>
      <c r="M23" s="952"/>
      <c r="N23" s="952"/>
      <c r="O23" s="953"/>
      <c r="P23" s="918">
        <v>48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48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9080</v>
      </c>
      <c r="AF32" s="212"/>
      <c r="AG32" s="212"/>
      <c r="AH32" s="212"/>
      <c r="AI32" s="211">
        <v>8695</v>
      </c>
      <c r="AJ32" s="212"/>
      <c r="AK32" s="212"/>
      <c r="AL32" s="212"/>
      <c r="AM32" s="211">
        <v>6020</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9607</v>
      </c>
      <c r="AF33" s="212"/>
      <c r="AG33" s="212"/>
      <c r="AH33" s="212"/>
      <c r="AI33" s="211">
        <v>9080</v>
      </c>
      <c r="AJ33" s="212"/>
      <c r="AK33" s="212"/>
      <c r="AL33" s="212"/>
      <c r="AM33" s="211">
        <v>8695</v>
      </c>
      <c r="AN33" s="212"/>
      <c r="AO33" s="212"/>
      <c r="AP33" s="212"/>
      <c r="AQ33" s="333" t="s">
        <v>557</v>
      </c>
      <c r="AR33" s="200"/>
      <c r="AS33" s="200"/>
      <c r="AT33" s="334"/>
      <c r="AU33" s="212">
        <v>6020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95</v>
      </c>
      <c r="AF34" s="212"/>
      <c r="AG34" s="212"/>
      <c r="AH34" s="212"/>
      <c r="AI34" s="211">
        <v>82</v>
      </c>
      <c r="AJ34" s="212"/>
      <c r="AK34" s="212"/>
      <c r="AL34" s="212"/>
      <c r="AM34" s="211">
        <v>69</v>
      </c>
      <c r="AN34" s="212"/>
      <c r="AO34" s="212"/>
      <c r="AP34" s="212"/>
      <c r="AQ34" s="333" t="s">
        <v>557</v>
      </c>
      <c r="AR34" s="200"/>
      <c r="AS34" s="200"/>
      <c r="AT34" s="334"/>
      <c r="AU34" s="212" t="s">
        <v>557</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490</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490</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35648</v>
      </c>
      <c r="AF101" s="212"/>
      <c r="AG101" s="212"/>
      <c r="AH101" s="213"/>
      <c r="AI101" s="211">
        <v>28286</v>
      </c>
      <c r="AJ101" s="212"/>
      <c r="AK101" s="212"/>
      <c r="AL101" s="213"/>
      <c r="AM101" s="211">
        <v>11322</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t="s">
        <v>557</v>
      </c>
      <c r="AF102" s="414"/>
      <c r="AG102" s="414"/>
      <c r="AH102" s="414"/>
      <c r="AI102" s="414" t="s">
        <v>557</v>
      </c>
      <c r="AJ102" s="414"/>
      <c r="AK102" s="414"/>
      <c r="AL102" s="414"/>
      <c r="AM102" s="414" t="s">
        <v>557</v>
      </c>
      <c r="AN102" s="414"/>
      <c r="AO102" s="414"/>
      <c r="AP102" s="414"/>
      <c r="AQ102" s="266" t="s">
        <v>557</v>
      </c>
      <c r="AR102" s="267"/>
      <c r="AS102" s="267"/>
      <c r="AT102" s="312"/>
      <c r="AU102" s="266" t="s">
        <v>557</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541" t="s">
        <v>561</v>
      </c>
      <c r="AC104" s="542"/>
      <c r="AD104" s="543"/>
      <c r="AE104" s="211" t="s">
        <v>557</v>
      </c>
      <c r="AF104" s="212"/>
      <c r="AG104" s="212"/>
      <c r="AH104" s="213"/>
      <c r="AI104" s="211" t="s">
        <v>557</v>
      </c>
      <c r="AJ104" s="212"/>
      <c r="AK104" s="212"/>
      <c r="AL104" s="213"/>
      <c r="AM104" s="211">
        <v>9628</v>
      </c>
      <c r="AN104" s="212"/>
      <c r="AO104" s="212"/>
      <c r="AP104" s="213"/>
      <c r="AQ104" s="211" t="s">
        <v>557</v>
      </c>
      <c r="AR104" s="212"/>
      <c r="AS104" s="212"/>
      <c r="AT104" s="213"/>
      <c r="AU104" s="211" t="s">
        <v>557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561</v>
      </c>
      <c r="AC105" s="465"/>
      <c r="AD105" s="466"/>
      <c r="AE105" s="414" t="s">
        <v>557</v>
      </c>
      <c r="AF105" s="414"/>
      <c r="AG105" s="414"/>
      <c r="AH105" s="414"/>
      <c r="AI105" s="414" t="s">
        <v>557</v>
      </c>
      <c r="AJ105" s="414"/>
      <c r="AK105" s="414"/>
      <c r="AL105" s="414"/>
      <c r="AM105" s="414">
        <v>21000</v>
      </c>
      <c r="AN105" s="414"/>
      <c r="AO105" s="414"/>
      <c r="AP105" s="414"/>
      <c r="AQ105" s="211">
        <v>9628</v>
      </c>
      <c r="AR105" s="212"/>
      <c r="AS105" s="212"/>
      <c r="AT105" s="213"/>
      <c r="AU105" s="266" t="s">
        <v>557</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3797</v>
      </c>
      <c r="AF116" s="414"/>
      <c r="AG116" s="414"/>
      <c r="AH116" s="414"/>
      <c r="AI116" s="414">
        <v>3937</v>
      </c>
      <c r="AJ116" s="414"/>
      <c r="AK116" s="414"/>
      <c r="AL116" s="414"/>
      <c r="AM116" s="414">
        <v>8042</v>
      </c>
      <c r="AN116" s="414"/>
      <c r="AO116" s="414"/>
      <c r="AP116" s="414"/>
      <c r="AQ116" s="211" t="s">
        <v>557</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90" t="s">
        <v>569</v>
      </c>
      <c r="AF117" s="547"/>
      <c r="AG117" s="547"/>
      <c r="AH117" s="547"/>
      <c r="AI117" s="590" t="s">
        <v>604</v>
      </c>
      <c r="AJ117" s="547"/>
      <c r="AK117" s="547"/>
      <c r="AL117" s="547"/>
      <c r="AM117" s="590" t="s">
        <v>598</v>
      </c>
      <c r="AN117" s="547"/>
      <c r="AO117" s="547"/>
      <c r="AP117" s="547"/>
      <c r="AQ117" s="547" t="s">
        <v>557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1" t="s">
        <v>539</v>
      </c>
      <c r="AR118" s="592"/>
      <c r="AS118" s="592"/>
      <c r="AT118" s="592"/>
      <c r="AU118" s="592"/>
      <c r="AV118" s="592"/>
      <c r="AW118" s="592"/>
      <c r="AX118" s="593"/>
    </row>
    <row r="119" spans="1:50" ht="23.25" customHeight="1" x14ac:dyDescent="0.15">
      <c r="A119" s="435"/>
      <c r="B119" s="436"/>
      <c r="C119" s="436"/>
      <c r="D119" s="436"/>
      <c r="E119" s="436"/>
      <c r="F119" s="437"/>
      <c r="G119" s="389" t="s">
        <v>566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t="s">
        <v>557</v>
      </c>
      <c r="AF119" s="414"/>
      <c r="AG119" s="414"/>
      <c r="AH119" s="414"/>
      <c r="AI119" s="414" t="s">
        <v>557</v>
      </c>
      <c r="AJ119" s="414"/>
      <c r="AK119" s="414"/>
      <c r="AL119" s="414"/>
      <c r="AM119" s="414">
        <v>2122</v>
      </c>
      <c r="AN119" s="414"/>
      <c r="AO119" s="414"/>
      <c r="AP119" s="414"/>
      <c r="AQ119" s="414" t="s">
        <v>557</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568</v>
      </c>
      <c r="AC120" s="469"/>
      <c r="AD120" s="470"/>
      <c r="AE120" s="547" t="s">
        <v>557</v>
      </c>
      <c r="AF120" s="547"/>
      <c r="AG120" s="547"/>
      <c r="AH120" s="547"/>
      <c r="AI120" s="547" t="s">
        <v>557</v>
      </c>
      <c r="AJ120" s="547"/>
      <c r="AK120" s="547"/>
      <c r="AL120" s="547"/>
      <c r="AM120" s="590" t="s">
        <v>599</v>
      </c>
      <c r="AN120" s="547"/>
      <c r="AO120" s="547"/>
      <c r="AP120" s="547"/>
      <c r="AQ120" s="547" t="s">
        <v>557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557</v>
      </c>
      <c r="H154" s="98"/>
      <c r="I154" s="98"/>
      <c r="J154" s="98"/>
      <c r="K154" s="98"/>
      <c r="L154" s="98"/>
      <c r="M154" s="98"/>
      <c r="N154" s="98"/>
      <c r="O154" s="98"/>
      <c r="P154" s="99"/>
      <c r="Q154" s="118" t="s">
        <v>557</v>
      </c>
      <c r="R154" s="98"/>
      <c r="S154" s="98"/>
      <c r="T154" s="98"/>
      <c r="U154" s="98"/>
      <c r="V154" s="98"/>
      <c r="W154" s="98"/>
      <c r="X154" s="98"/>
      <c r="Y154" s="98"/>
      <c r="Z154" s="98"/>
      <c r="AA154" s="286"/>
      <c r="AB154" s="134" t="s">
        <v>557</v>
      </c>
      <c r="AC154" s="135"/>
      <c r="AD154" s="135"/>
      <c r="AE154" s="140" t="s">
        <v>557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548</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6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548</v>
      </c>
      <c r="AE704" s="783"/>
      <c r="AF704" s="783"/>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548</v>
      </c>
      <c r="AE705" s="715"/>
      <c r="AF705" s="715"/>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548</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77.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632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575</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548</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576</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576</v>
      </c>
      <c r="AE713" s="322"/>
      <c r="AF713" s="663"/>
      <c r="AG713" s="94" t="s">
        <v>579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548</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50.25"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548</v>
      </c>
      <c r="AE715" s="605"/>
      <c r="AF715" s="656"/>
      <c r="AG715" s="742" t="s">
        <v>623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94" t="s">
        <v>557</v>
      </c>
      <c r="AH716" s="95"/>
      <c r="AI716" s="95"/>
      <c r="AJ716" s="95"/>
      <c r="AK716" s="95"/>
      <c r="AL716" s="95"/>
      <c r="AM716" s="95"/>
      <c r="AN716" s="95"/>
      <c r="AO716" s="95"/>
      <c r="AP716" s="95"/>
      <c r="AQ716" s="95"/>
      <c r="AR716" s="95"/>
      <c r="AS716" s="95"/>
      <c r="AT716" s="95"/>
      <c r="AU716" s="95"/>
      <c r="AV716" s="95"/>
      <c r="AW716" s="95"/>
      <c r="AX716" s="96"/>
    </row>
    <row r="717" spans="1:50" ht="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602</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628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 customHeight="1" x14ac:dyDescent="0.15">
      <c r="A726" s="640" t="s">
        <v>48</v>
      </c>
      <c r="B726" s="802"/>
      <c r="C726" s="815" t="s">
        <v>53</v>
      </c>
      <c r="D726" s="837"/>
      <c r="E726" s="837"/>
      <c r="F726" s="838"/>
      <c r="G726" s="573" t="s">
        <v>633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8.5" customHeight="1" thickBot="1" x14ac:dyDescent="0.2">
      <c r="A727" s="803"/>
      <c r="B727" s="804"/>
      <c r="C727" s="748" t="s">
        <v>57</v>
      </c>
      <c r="D727" s="749"/>
      <c r="E727" s="749"/>
      <c r="F727" s="750"/>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580</v>
      </c>
      <c r="F737" s="987"/>
      <c r="G737" s="987"/>
      <c r="H737" s="987"/>
      <c r="I737" s="987"/>
      <c r="J737" s="987"/>
      <c r="K737" s="987"/>
      <c r="L737" s="987"/>
      <c r="M737" s="987"/>
      <c r="N737" s="358" t="s">
        <v>358</v>
      </c>
      <c r="O737" s="358"/>
      <c r="P737" s="358"/>
      <c r="Q737" s="358"/>
      <c r="R737" s="987" t="s">
        <v>581</v>
      </c>
      <c r="S737" s="987"/>
      <c r="T737" s="987"/>
      <c r="U737" s="987"/>
      <c r="V737" s="987"/>
      <c r="W737" s="987"/>
      <c r="X737" s="987"/>
      <c r="Y737" s="987"/>
      <c r="Z737" s="987"/>
      <c r="AA737" s="358" t="s">
        <v>359</v>
      </c>
      <c r="AB737" s="358"/>
      <c r="AC737" s="358"/>
      <c r="AD737" s="358"/>
      <c r="AE737" s="987" t="s">
        <v>582</v>
      </c>
      <c r="AF737" s="987"/>
      <c r="AG737" s="987"/>
      <c r="AH737" s="987"/>
      <c r="AI737" s="987"/>
      <c r="AJ737" s="987"/>
      <c r="AK737" s="987"/>
      <c r="AL737" s="987"/>
      <c r="AM737" s="987"/>
      <c r="AN737" s="358" t="s">
        <v>360</v>
      </c>
      <c r="AO737" s="358"/>
      <c r="AP737" s="358"/>
      <c r="AQ737" s="358"/>
      <c r="AR737" s="988" t="s">
        <v>583</v>
      </c>
      <c r="AS737" s="989"/>
      <c r="AT737" s="989"/>
      <c r="AU737" s="989"/>
      <c r="AV737" s="989"/>
      <c r="AW737" s="989"/>
      <c r="AX737" s="990"/>
      <c r="AY737" s="89"/>
      <c r="AZ737" s="89"/>
    </row>
    <row r="738" spans="1:52" ht="24.75" customHeight="1" x14ac:dyDescent="0.15">
      <c r="A738" s="991" t="s">
        <v>361</v>
      </c>
      <c r="B738" s="203"/>
      <c r="C738" s="203"/>
      <c r="D738" s="204"/>
      <c r="E738" s="987" t="s">
        <v>584</v>
      </c>
      <c r="F738" s="987"/>
      <c r="G738" s="987"/>
      <c r="H738" s="987"/>
      <c r="I738" s="987"/>
      <c r="J738" s="987"/>
      <c r="K738" s="987"/>
      <c r="L738" s="987"/>
      <c r="M738" s="987"/>
      <c r="N738" s="358" t="s">
        <v>362</v>
      </c>
      <c r="O738" s="358"/>
      <c r="P738" s="358"/>
      <c r="Q738" s="358"/>
      <c r="R738" s="987" t="s">
        <v>585</v>
      </c>
      <c r="S738" s="987"/>
      <c r="T738" s="987"/>
      <c r="U738" s="987"/>
      <c r="V738" s="987"/>
      <c r="W738" s="987"/>
      <c r="X738" s="987"/>
      <c r="Y738" s="987"/>
      <c r="Z738" s="987"/>
      <c r="AA738" s="358" t="s">
        <v>481</v>
      </c>
      <c r="AB738" s="358"/>
      <c r="AC738" s="358"/>
      <c r="AD738" s="358"/>
      <c r="AE738" s="987" t="s">
        <v>586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547</v>
      </c>
      <c r="F739" s="999"/>
      <c r="G739" s="999"/>
      <c r="H739" s="91" t="str">
        <f>IF(E739="", "", "(")</f>
        <v>(</v>
      </c>
      <c r="I739" s="982"/>
      <c r="J739" s="982"/>
      <c r="K739" s="91" t="str">
        <f>IF(OR(I739="　", I739=""), "", "-")</f>
        <v/>
      </c>
      <c r="L739" s="983">
        <v>690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588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590</v>
      </c>
      <c r="H781" s="671"/>
      <c r="I781" s="671"/>
      <c r="J781" s="671"/>
      <c r="K781" s="672"/>
      <c r="L781" s="664" t="s">
        <v>622</v>
      </c>
      <c r="M781" s="665"/>
      <c r="N781" s="665"/>
      <c r="O781" s="665"/>
      <c r="P781" s="665"/>
      <c r="Q781" s="665"/>
      <c r="R781" s="665"/>
      <c r="S781" s="665"/>
      <c r="T781" s="665"/>
      <c r="U781" s="665"/>
      <c r="V781" s="665"/>
      <c r="W781" s="665"/>
      <c r="X781" s="666"/>
      <c r="Y781" s="384">
        <v>22</v>
      </c>
      <c r="Z781" s="385"/>
      <c r="AA781" s="385"/>
      <c r="AB781" s="805"/>
      <c r="AC781" s="670" t="s">
        <v>591</v>
      </c>
      <c r="AD781" s="671"/>
      <c r="AE781" s="671"/>
      <c r="AF781" s="671"/>
      <c r="AG781" s="672"/>
      <c r="AH781" s="664" t="s">
        <v>609</v>
      </c>
      <c r="AI781" s="665"/>
      <c r="AJ781" s="665"/>
      <c r="AK781" s="665"/>
      <c r="AL781" s="665"/>
      <c r="AM781" s="665"/>
      <c r="AN781" s="665"/>
      <c r="AO781" s="665"/>
      <c r="AP781" s="665"/>
      <c r="AQ781" s="665"/>
      <c r="AR781" s="665"/>
      <c r="AS781" s="665"/>
      <c r="AT781" s="666"/>
      <c r="AU781" s="384">
        <v>4</v>
      </c>
      <c r="AV781" s="385"/>
      <c r="AW781" s="385"/>
      <c r="AX781" s="386"/>
    </row>
    <row r="782" spans="1:50" ht="24.75" customHeight="1" x14ac:dyDescent="0.15">
      <c r="A782" s="631"/>
      <c r="B782" s="632"/>
      <c r="C782" s="632"/>
      <c r="D782" s="632"/>
      <c r="E782" s="632"/>
      <c r="F782" s="633"/>
      <c r="G782" s="606" t="s">
        <v>591</v>
      </c>
      <c r="H782" s="607"/>
      <c r="I782" s="607"/>
      <c r="J782" s="607"/>
      <c r="K782" s="608"/>
      <c r="L782" s="598" t="s">
        <v>592</v>
      </c>
      <c r="M782" s="599"/>
      <c r="N782" s="599"/>
      <c r="O782" s="599"/>
      <c r="P782" s="599"/>
      <c r="Q782" s="599"/>
      <c r="R782" s="599"/>
      <c r="S782" s="599"/>
      <c r="T782" s="599"/>
      <c r="U782" s="599"/>
      <c r="V782" s="599"/>
      <c r="W782" s="599"/>
      <c r="X782" s="600"/>
      <c r="Y782" s="601">
        <v>18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587</v>
      </c>
      <c r="H783" s="607"/>
      <c r="I783" s="607"/>
      <c r="J783" s="607"/>
      <c r="K783" s="608"/>
      <c r="L783" s="598" t="s">
        <v>589</v>
      </c>
      <c r="M783" s="599"/>
      <c r="N783" s="599"/>
      <c r="O783" s="599"/>
      <c r="P783" s="599"/>
      <c r="Q783" s="599"/>
      <c r="R783" s="599"/>
      <c r="S783" s="599"/>
      <c r="T783" s="599"/>
      <c r="U783" s="599"/>
      <c r="V783" s="599"/>
      <c r="W783" s="599"/>
      <c r="X783" s="600"/>
      <c r="Y783" s="601">
        <v>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52.5" customHeight="1" x14ac:dyDescent="0.15">
      <c r="A784" s="631"/>
      <c r="B784" s="632"/>
      <c r="C784" s="632"/>
      <c r="D784" s="632"/>
      <c r="E784" s="632"/>
      <c r="F784" s="633"/>
      <c r="G784" s="606" t="s">
        <v>593</v>
      </c>
      <c r="H784" s="607"/>
      <c r="I784" s="607"/>
      <c r="J784" s="607"/>
      <c r="K784" s="608"/>
      <c r="L784" s="598" t="s">
        <v>594</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v>
      </c>
      <c r="AV791" s="832"/>
      <c r="AW791" s="832"/>
      <c r="AX791" s="834"/>
    </row>
    <row r="792" spans="1:50" ht="24.75" customHeight="1" x14ac:dyDescent="0.15">
      <c r="A792" s="631"/>
      <c r="B792" s="632"/>
      <c r="C792" s="632"/>
      <c r="D792" s="632"/>
      <c r="E792" s="632"/>
      <c r="F792" s="633"/>
      <c r="G792" s="595" t="s">
        <v>610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590</v>
      </c>
      <c r="H794" s="671"/>
      <c r="I794" s="671"/>
      <c r="J794" s="671"/>
      <c r="K794" s="672"/>
      <c r="L794" s="664" t="s">
        <v>611</v>
      </c>
      <c r="M794" s="665"/>
      <c r="N794" s="665"/>
      <c r="O794" s="665"/>
      <c r="P794" s="665"/>
      <c r="Q794" s="665"/>
      <c r="R794" s="665"/>
      <c r="S794" s="665"/>
      <c r="T794" s="665"/>
      <c r="U794" s="665"/>
      <c r="V794" s="665"/>
      <c r="W794" s="665"/>
      <c r="X794" s="666"/>
      <c r="Y794" s="384">
        <v>20</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t="s">
        <v>612</v>
      </c>
      <c r="H795" s="607"/>
      <c r="I795" s="607"/>
      <c r="J795" s="607"/>
      <c r="K795" s="608"/>
      <c r="L795" s="598" t="s">
        <v>613</v>
      </c>
      <c r="M795" s="599"/>
      <c r="N795" s="599"/>
      <c r="O795" s="599"/>
      <c r="P795" s="599"/>
      <c r="Q795" s="599"/>
      <c r="R795" s="599"/>
      <c r="S795" s="599"/>
      <c r="T795" s="599"/>
      <c r="U795" s="599"/>
      <c r="V795" s="599"/>
      <c r="W795" s="599"/>
      <c r="X795" s="600"/>
      <c r="Y795" s="601">
        <v>2</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630</v>
      </c>
      <c r="H796" s="607"/>
      <c r="I796" s="607"/>
      <c r="J796" s="607"/>
      <c r="K796" s="608"/>
      <c r="L796" s="598" t="s">
        <v>631</v>
      </c>
      <c r="M796" s="599"/>
      <c r="N796" s="599"/>
      <c r="O796" s="599"/>
      <c r="P796" s="599"/>
      <c r="Q796" s="599"/>
      <c r="R796" s="599"/>
      <c r="S796" s="599"/>
      <c r="T796" s="599"/>
      <c r="U796" s="599"/>
      <c r="V796" s="599"/>
      <c r="W796" s="599"/>
      <c r="X796" s="600"/>
      <c r="Y796" s="601">
        <v>0.6</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22.6</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595</v>
      </c>
      <c r="D837" s="340"/>
      <c r="E837" s="340"/>
      <c r="F837" s="340"/>
      <c r="G837" s="340"/>
      <c r="H837" s="340"/>
      <c r="I837" s="340"/>
      <c r="J837" s="341">
        <v>2010005001032</v>
      </c>
      <c r="K837" s="342"/>
      <c r="L837" s="342"/>
      <c r="M837" s="342"/>
      <c r="N837" s="342"/>
      <c r="O837" s="342"/>
      <c r="P837" s="343" t="s">
        <v>596</v>
      </c>
      <c r="Q837" s="343"/>
      <c r="R837" s="343"/>
      <c r="S837" s="343"/>
      <c r="T837" s="343"/>
      <c r="U837" s="343"/>
      <c r="V837" s="343"/>
      <c r="W837" s="343"/>
      <c r="X837" s="343"/>
      <c r="Y837" s="344">
        <v>48</v>
      </c>
      <c r="Z837" s="345"/>
      <c r="AA837" s="345"/>
      <c r="AB837" s="346"/>
      <c r="AC837" s="356" t="s">
        <v>597</v>
      </c>
      <c r="AD837" s="364"/>
      <c r="AE837" s="364"/>
      <c r="AF837" s="364"/>
      <c r="AG837" s="364"/>
      <c r="AH837" s="365" t="s">
        <v>557</v>
      </c>
      <c r="AI837" s="366"/>
      <c r="AJ837" s="366"/>
      <c r="AK837" s="366"/>
      <c r="AL837" s="350" t="s">
        <v>557</v>
      </c>
      <c r="AM837" s="351"/>
      <c r="AN837" s="351"/>
      <c r="AO837" s="352"/>
      <c r="AP837" s="353" t="s">
        <v>557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614</v>
      </c>
      <c r="D870" s="340"/>
      <c r="E870" s="340"/>
      <c r="F870" s="340"/>
      <c r="G870" s="340"/>
      <c r="H870" s="340"/>
      <c r="I870" s="340"/>
      <c r="J870" s="341">
        <v>4010001032038</v>
      </c>
      <c r="K870" s="342"/>
      <c r="L870" s="342"/>
      <c r="M870" s="342"/>
      <c r="N870" s="342"/>
      <c r="O870" s="342"/>
      <c r="P870" s="355" t="s">
        <v>609</v>
      </c>
      <c r="Q870" s="343"/>
      <c r="R870" s="343"/>
      <c r="S870" s="343"/>
      <c r="T870" s="343"/>
      <c r="U870" s="343"/>
      <c r="V870" s="343"/>
      <c r="W870" s="343"/>
      <c r="X870" s="343"/>
      <c r="Y870" s="344">
        <v>4</v>
      </c>
      <c r="Z870" s="345"/>
      <c r="AA870" s="345"/>
      <c r="AB870" s="346"/>
      <c r="AC870" s="356" t="s">
        <v>524</v>
      </c>
      <c r="AD870" s="364"/>
      <c r="AE870" s="364"/>
      <c r="AF870" s="364"/>
      <c r="AG870" s="364"/>
      <c r="AH870" s="365" t="s">
        <v>557</v>
      </c>
      <c r="AI870" s="366"/>
      <c r="AJ870" s="366"/>
      <c r="AK870" s="366"/>
      <c r="AL870" s="350" t="s">
        <v>557</v>
      </c>
      <c r="AM870" s="351"/>
      <c r="AN870" s="351"/>
      <c r="AO870" s="352"/>
      <c r="AP870" s="353" t="s">
        <v>557</v>
      </c>
      <c r="AQ870" s="353"/>
      <c r="AR870" s="353"/>
      <c r="AS870" s="353"/>
      <c r="AT870" s="353"/>
      <c r="AU870" s="353"/>
      <c r="AV870" s="353"/>
      <c r="AW870" s="353"/>
      <c r="AX870" s="353"/>
    </row>
    <row r="871" spans="1:50" ht="30" customHeight="1" x14ac:dyDescent="0.15">
      <c r="A871" s="372">
        <v>2</v>
      </c>
      <c r="B871" s="372">
        <v>1</v>
      </c>
      <c r="C871" s="354" t="s">
        <v>615</v>
      </c>
      <c r="D871" s="340"/>
      <c r="E871" s="340"/>
      <c r="F871" s="340"/>
      <c r="G871" s="340"/>
      <c r="H871" s="340"/>
      <c r="I871" s="340"/>
      <c r="J871" s="341">
        <v>6010001061035</v>
      </c>
      <c r="K871" s="342"/>
      <c r="L871" s="342"/>
      <c r="M871" s="342"/>
      <c r="N871" s="342"/>
      <c r="O871" s="342"/>
      <c r="P871" s="355" t="s">
        <v>616</v>
      </c>
      <c r="Q871" s="343"/>
      <c r="R871" s="343"/>
      <c r="S871" s="343"/>
      <c r="T871" s="343"/>
      <c r="U871" s="343"/>
      <c r="V871" s="343"/>
      <c r="W871" s="343"/>
      <c r="X871" s="343"/>
      <c r="Y871" s="344">
        <v>0.6</v>
      </c>
      <c r="Z871" s="345"/>
      <c r="AA871" s="345"/>
      <c r="AB871" s="346"/>
      <c r="AC871" s="356" t="s">
        <v>523</v>
      </c>
      <c r="AD871" s="356"/>
      <c r="AE871" s="356"/>
      <c r="AF871" s="356"/>
      <c r="AG871" s="356"/>
      <c r="AH871" s="365" t="s">
        <v>557</v>
      </c>
      <c r="AI871" s="366"/>
      <c r="AJ871" s="366"/>
      <c r="AK871" s="366"/>
      <c r="AL871" s="367" t="s">
        <v>557</v>
      </c>
      <c r="AM871" s="368"/>
      <c r="AN871" s="368"/>
      <c r="AO871" s="369"/>
      <c r="AP871" s="353" t="s">
        <v>557</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617</v>
      </c>
      <c r="D903" s="340"/>
      <c r="E903" s="340"/>
      <c r="F903" s="340"/>
      <c r="G903" s="340"/>
      <c r="H903" s="340"/>
      <c r="I903" s="340"/>
      <c r="J903" s="341">
        <v>9010701015824</v>
      </c>
      <c r="K903" s="342"/>
      <c r="L903" s="342"/>
      <c r="M903" s="342"/>
      <c r="N903" s="342"/>
      <c r="O903" s="342"/>
      <c r="P903" s="355" t="s">
        <v>611</v>
      </c>
      <c r="Q903" s="343"/>
      <c r="R903" s="343"/>
      <c r="S903" s="343"/>
      <c r="T903" s="343"/>
      <c r="U903" s="343"/>
      <c r="V903" s="343"/>
      <c r="W903" s="343"/>
      <c r="X903" s="343"/>
      <c r="Y903" s="344">
        <v>20</v>
      </c>
      <c r="Z903" s="345"/>
      <c r="AA903" s="345"/>
      <c r="AB903" s="346"/>
      <c r="AC903" s="356" t="s">
        <v>524</v>
      </c>
      <c r="AD903" s="364"/>
      <c r="AE903" s="364"/>
      <c r="AF903" s="364"/>
      <c r="AG903" s="364"/>
      <c r="AH903" s="365" t="s">
        <v>557</v>
      </c>
      <c r="AI903" s="366"/>
      <c r="AJ903" s="366"/>
      <c r="AK903" s="366"/>
      <c r="AL903" s="350" t="s">
        <v>557</v>
      </c>
      <c r="AM903" s="351"/>
      <c r="AN903" s="351"/>
      <c r="AO903" s="352"/>
      <c r="AP903" s="353" t="s">
        <v>557</v>
      </c>
      <c r="AQ903" s="353"/>
      <c r="AR903" s="353"/>
      <c r="AS903" s="353"/>
      <c r="AT903" s="353"/>
      <c r="AU903" s="353"/>
      <c r="AV903" s="353"/>
      <c r="AW903" s="353"/>
      <c r="AX903" s="353"/>
    </row>
    <row r="904" spans="1:50" ht="30" customHeight="1" x14ac:dyDescent="0.15">
      <c r="A904" s="372">
        <v>2</v>
      </c>
      <c r="B904" s="372">
        <v>1</v>
      </c>
      <c r="C904" s="340" t="s">
        <v>617</v>
      </c>
      <c r="D904" s="340"/>
      <c r="E904" s="340"/>
      <c r="F904" s="340"/>
      <c r="G904" s="340"/>
      <c r="H904" s="340"/>
      <c r="I904" s="340"/>
      <c r="J904" s="341">
        <v>9010701015824</v>
      </c>
      <c r="K904" s="342"/>
      <c r="L904" s="342"/>
      <c r="M904" s="342"/>
      <c r="N904" s="342"/>
      <c r="O904" s="342"/>
      <c r="P904" s="355" t="s">
        <v>618</v>
      </c>
      <c r="Q904" s="343"/>
      <c r="R904" s="343"/>
      <c r="S904" s="343"/>
      <c r="T904" s="343"/>
      <c r="U904" s="343"/>
      <c r="V904" s="343"/>
      <c r="W904" s="343"/>
      <c r="X904" s="343"/>
      <c r="Y904" s="344">
        <v>2</v>
      </c>
      <c r="Z904" s="345"/>
      <c r="AA904" s="345"/>
      <c r="AB904" s="346"/>
      <c r="AC904" s="356" t="s">
        <v>524</v>
      </c>
      <c r="AD904" s="356"/>
      <c r="AE904" s="356"/>
      <c r="AF904" s="356"/>
      <c r="AG904" s="356"/>
      <c r="AH904" s="365" t="s">
        <v>557</v>
      </c>
      <c r="AI904" s="366"/>
      <c r="AJ904" s="366"/>
      <c r="AK904" s="366"/>
      <c r="AL904" s="367" t="s">
        <v>557</v>
      </c>
      <c r="AM904" s="368"/>
      <c r="AN904" s="368"/>
      <c r="AO904" s="369"/>
      <c r="AP904" s="353" t="s">
        <v>557</v>
      </c>
      <c r="AQ904" s="353"/>
      <c r="AR904" s="353"/>
      <c r="AS904" s="353"/>
      <c r="AT904" s="353"/>
      <c r="AU904" s="353"/>
      <c r="AV904" s="353"/>
      <c r="AW904" s="353"/>
      <c r="AX904" s="353"/>
    </row>
    <row r="905" spans="1:50" ht="30" customHeight="1" x14ac:dyDescent="0.15">
      <c r="A905" s="372">
        <v>3</v>
      </c>
      <c r="B905" s="372">
        <v>1</v>
      </c>
      <c r="C905" s="354" t="s">
        <v>617</v>
      </c>
      <c r="D905" s="340"/>
      <c r="E905" s="340"/>
      <c r="F905" s="340"/>
      <c r="G905" s="340"/>
      <c r="H905" s="340"/>
      <c r="I905" s="340"/>
      <c r="J905" s="341">
        <v>9010701015824</v>
      </c>
      <c r="K905" s="342"/>
      <c r="L905" s="342"/>
      <c r="M905" s="342"/>
      <c r="N905" s="342"/>
      <c r="O905" s="342"/>
      <c r="P905" s="355" t="s">
        <v>619</v>
      </c>
      <c r="Q905" s="343"/>
      <c r="R905" s="343"/>
      <c r="S905" s="343"/>
      <c r="T905" s="343"/>
      <c r="U905" s="343"/>
      <c r="V905" s="343"/>
      <c r="W905" s="343"/>
      <c r="X905" s="343"/>
      <c r="Y905" s="344">
        <v>0.6</v>
      </c>
      <c r="Z905" s="345"/>
      <c r="AA905" s="345"/>
      <c r="AB905" s="346"/>
      <c r="AC905" s="356" t="s">
        <v>523</v>
      </c>
      <c r="AD905" s="356"/>
      <c r="AE905" s="356"/>
      <c r="AF905" s="356"/>
      <c r="AG905" s="356"/>
      <c r="AH905" s="348" t="s">
        <v>557</v>
      </c>
      <c r="AI905" s="349"/>
      <c r="AJ905" s="349"/>
      <c r="AK905" s="349"/>
      <c r="AL905" s="350" t="s">
        <v>557</v>
      </c>
      <c r="AM905" s="351"/>
      <c r="AN905" s="351"/>
      <c r="AO905" s="352"/>
      <c r="AP905" s="353" t="s">
        <v>557</v>
      </c>
      <c r="AQ905" s="353"/>
      <c r="AR905" s="353"/>
      <c r="AS905" s="353"/>
      <c r="AT905" s="353"/>
      <c r="AU905" s="353"/>
      <c r="AV905" s="353"/>
      <c r="AW905" s="353"/>
      <c r="AX905" s="353"/>
    </row>
    <row r="906" spans="1:50" ht="30" customHeight="1" x14ac:dyDescent="0.15">
      <c r="A906" s="372">
        <v>4</v>
      </c>
      <c r="B906" s="372">
        <v>1</v>
      </c>
      <c r="C906" s="354" t="s">
        <v>620</v>
      </c>
      <c r="D906" s="340"/>
      <c r="E906" s="340"/>
      <c r="F906" s="340"/>
      <c r="G906" s="340"/>
      <c r="H906" s="340"/>
      <c r="I906" s="340"/>
      <c r="J906" s="341">
        <v>8010001074712</v>
      </c>
      <c r="K906" s="342"/>
      <c r="L906" s="342"/>
      <c r="M906" s="342"/>
      <c r="N906" s="342"/>
      <c r="O906" s="342"/>
      <c r="P906" s="355" t="s">
        <v>621</v>
      </c>
      <c r="Q906" s="343"/>
      <c r="R906" s="343"/>
      <c r="S906" s="343"/>
      <c r="T906" s="343"/>
      <c r="U906" s="343"/>
      <c r="V906" s="343"/>
      <c r="W906" s="343"/>
      <c r="X906" s="343"/>
      <c r="Y906" s="344">
        <v>2</v>
      </c>
      <c r="Z906" s="345"/>
      <c r="AA906" s="345"/>
      <c r="AB906" s="346"/>
      <c r="AC906" s="356" t="s">
        <v>524</v>
      </c>
      <c r="AD906" s="356"/>
      <c r="AE906" s="356"/>
      <c r="AF906" s="356"/>
      <c r="AG906" s="356"/>
      <c r="AH906" s="348" t="s">
        <v>557</v>
      </c>
      <c r="AI906" s="349"/>
      <c r="AJ906" s="349"/>
      <c r="AK906" s="349"/>
      <c r="AL906" s="350" t="s">
        <v>557</v>
      </c>
      <c r="AM906" s="351"/>
      <c r="AN906" s="351"/>
      <c r="AO906" s="352"/>
      <c r="AP906" s="353" t="s">
        <v>557</v>
      </c>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t="s">
        <v>557</v>
      </c>
      <c r="F1102" s="371"/>
      <c r="G1102" s="371"/>
      <c r="H1102" s="371"/>
      <c r="I1102" s="371"/>
      <c r="J1102" s="341" t="s">
        <v>557</v>
      </c>
      <c r="K1102" s="342"/>
      <c r="L1102" s="342"/>
      <c r="M1102" s="342"/>
      <c r="N1102" s="342"/>
      <c r="O1102" s="342"/>
      <c r="P1102" s="343" t="s">
        <v>557</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05" max="16383" man="1"/>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471</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471</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471</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471</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471</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471</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471</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471</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471</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471</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2018-05-15T11:18:11Z</cp:lastPrinted>
  <dcterms:created xsi:type="dcterms:W3CDTF">2012-03-13T00:50:25Z</dcterms:created>
  <dcterms:modified xsi:type="dcterms:W3CDTF">2018-07-06T08:58:15Z</dcterms:modified>
</cp:coreProperties>
</file>