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80" yWindow="855"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<sst xmlns="http://schemas.openxmlformats.org/spreadsheetml/2006/main" count="2978" uniqueCount="653">
  <si>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</si>
  <si>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</si>
  <si>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</si>
  <si>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</si>
  <si>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</si>
  <si>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</si>
  <si>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</si>
  <si>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</si>
  <si>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</si>
  <si>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</si>
  <si>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</si>
  <si>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</si>
  <si>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</si>
  <si>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</si>
  <si>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</si>
  <si>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</si>
  <si>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</si>
  <si>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</si>
  <si>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</si>
  <si>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</si>
  <si>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</si>
  <si>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</si>
  <si>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</si>
  <si>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</si>
  <si>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</si>
  <si>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</si>
  <si>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</si>
  <si>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</si>
  <si>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</si>
  <si>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</si>
  <si>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</si>
  <si>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</si>
  <si>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</si>
  <si>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</si>
  <si>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</si>
  <si>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</si>
  <si>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</si>
  <si>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</si>
  <si>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</si>
  <si>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</si>
  <si>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</si>
  <si>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</si>
  <si>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</si>
  <si>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</si>
  <si>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</si>
  <si>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</si>
  <si>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</si>
  <si>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</si>
  <si>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</si>
  <si>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</si>
  <si>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</si>
  <si>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</si>
  <si>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</si>
  <si>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</si>
  <si>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</si>
  <si>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</si>
  <si>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</si>
  <si>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</si>
  <si>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</si>
  <si>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</si>
  <si>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</si>
  <si>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</si>
  <si>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</si>
  <si>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</si>
  <si>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</si>
  <si>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</si>
  <si>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</si>
  <si>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</si>
  <si>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</si>
  <si>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</si>
  <si>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</si>
  <si>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</si>
  <si>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</si>
  <si>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</si>
  <si>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</si>
  <si>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</si>
  <si>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</si>
  <si>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</si>
  <si>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</si>
  <si>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</si>
  <si>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</si>
  <si>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</si>
  <si>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</si>
  <si>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</si>
  <si>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</si>
  <si>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</si>
  <si>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</si>
  <si>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</si>
  <si>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</si>
  <si>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</si>
  <si>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</si>
  <si>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</si>
  <si>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</si>
  <si>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</si>
  <si>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</si>
  <si>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</si>
  <si>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</si>
  <si>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</si>
  <si>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</si>
  <si>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</si>
  <si>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</si>
  <si>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</si>
  <si>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</si>
  <si>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</si>
  <si>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</si>
  <si>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</si>
  <si>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</si>
  <si>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</si>
  <si>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</si>
  <si>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</si>
  <si>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</si>
  <si>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</si>
  <si>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</si>
  <si>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</si>
  <si>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</si>
  <si>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</si>
  <si>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</si>
  <si>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</si>
  <si>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</si>
  <si>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</si>
  <si>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</si>
  <si>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</si>
  <si>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</si>
  <si>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</si>
  <si>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</si>
  <si>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</si>
  <si>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</si>
  <si>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</si>
  <si>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</si>
  <si>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</si>
  <si>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</si>
  <si>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</si>
  <si>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</si>
  <si>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</si>
  <si>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</si>
  <si>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</si>
  <si>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</si>
  <si>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</si>
  <si>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</si>
  <si>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</si>
  <si>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</si>
  <si>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</si>
  <si>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</si>
  <si>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</si>
  <si>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</si>
  <si>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</si>
  <si>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</si>
  <si>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</si>
  <si>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</si>
  <si>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</si>
  <si>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</si>
  <si>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</si>
  <si>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</si>
  <si>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</si>
  <si>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</si>
  <si>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</si>
  <si>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</si>
  <si>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</si>
  <si>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</si>
  <si>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</si>
  <si>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</si>
  <si>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</si>
  <si>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</si>
  <si>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</si>
  <si>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</si>
  <si>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</si>
  <si>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</si>
  <si>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</si>
  <si>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</si>
  <si>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</si>
  <si>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</si>
  <si>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</si>
  <si>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</si>
  <si>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</si>
  <si>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</si>
  <si>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</si>
  <si>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</si>
  <si>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</si>
  <si>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</si>
  <si>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</si>
  <si>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</si>
  <si>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</si>
  <si>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</si>
  <si>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</si>
  <si>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</si>
  <si>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</si>
  <si>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</si>
  <si>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</si>
  <si>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</si>
  <si>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</si>
  <si>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</si>
  <si>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</si>
  <si>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</si>
  <si>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</si>
  <si>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</si>
  <si>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</si>
  <si>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</si>
  <si>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</si>
  <si>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</si>
  <si>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</si>
  <si>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</si>
  <si>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</si>
  <si>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</si>
  <si>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</si>
  <si>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</si>
  <si>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</si>
  <si>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</si>
  <si>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</si>
  <si>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</si>
  <si>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</si>
  <si>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</si>
  <si>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</si>
  <si>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</si>
  <si>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</si>
  <si>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</si>
  <si>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</si>
  <si>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</si>
  <si>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</si>
  <si>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</si>
  <si>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</si>
  <si>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</si>
  <si>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</si>
  <si>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</si>
  <si>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</si>
  <si>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</si>
  <si>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</si>
  <si>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</si>
  <si>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</si>
  <si>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</si>
  <si>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</si>
  <si>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</si>
  <si>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</si>
  <si>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</si>
  <si>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</si>
  <si>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</si>
  <si>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</si>
  <si>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</si>
  <si>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</si>
  <si>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</si>
  <si>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</si>
  <si>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</si>
  <si>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</si>
  <si>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</si>
  <si>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</si>
  <si>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</si>
  <si>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</si>
  <si>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</si>
  <si>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</si>
  <si>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</si>
  <si>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</si>
  <si>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</si>
  <si>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</si>
  <si>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</si>
  <si>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</si>
  <si>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</si>
  <si>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</si>
  <si>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</si>
  <si>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</si>
  <si>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</si>
  <si>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</si>
  <si>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</si>
  <si>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</si>
  <si>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</si>
  <si>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</si>
  <si>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</si>
  <si>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</si>
  <si>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</si>
  <si>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</si>
  <si>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</si>
  <si>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</si>
  <si>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</si>
  <si>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</si>
  <si>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</si>
  <si>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</si>
  <si>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</si>
  <si>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</si>
  <si>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</si>
  <si>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</si>
  <si>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</si>
  <si>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</si>
  <si>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</si>
  <si>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</si>
  <si>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</si>
  <si>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</si>
  <si>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</si>
  <si>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</si>
  <si>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</si>
  <si>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</si>
  <si>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</si>
  <si>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</si>
  <si>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</si>
  <si>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</si>
  <si>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</si>
  <si>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</si>
  <si>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</si>
  <si>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</si>
  <si>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</si>
  <si>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</si>
  <si>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</si>
  <si>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</si>
  <si>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</si>
  <si>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</si>
  <si>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</si>
  <si>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</si>
  <si>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</si>
  <si>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</si>
  <si>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</si>
  <si>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</si>
  <si>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</si>
  <si>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</si>
  <si>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</si>
  <si>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</si>
  <si>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</si>
  <si>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</si>
  <si>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</si>
  <si>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</si>
  <si>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</si>
  <si>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</si>
  <si>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</si>
  <si>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</si>
  <si>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</si>
  <si>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</si>
  <si>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</si>
  <si>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</si>
  <si>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</si>
  <si>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</si>
  <si>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</si>
  <si>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</si>
  <si>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</si>
  <si>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</si>
  <si>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</si>
  <si>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</si>
  <si>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</si>
  <si>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</si>
  <si>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</si>
  <si>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</si>
  <si>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</si>
  <si>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</si>
  <si>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</si>
  <si>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</si>
  <si>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</si>
  <si>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</si>
  <si>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</si>
  <si>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</si>
  <si>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</si>
  <si>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</si>
  <si>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</si>
  <si>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</si>
  <si>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</si>
  <si>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</si>
  <si>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</si>
  <si>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</si>
  <si>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</si>
  <si>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</si>
  <si>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</si>
  <si>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</si>
  <si>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</si>
  <si>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</si>
  <si>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</si>
  <si>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</si>
  <si>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</si>
  <si>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</si>
  <si>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</si>
  <si>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</si>
  <si>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</si>
  <si>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</si>
  <si>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</si>
  <si>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</si>
  <si>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</si>
  <si>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</si>
  <si>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</si>
  <si>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</si>
  <si>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</si>
  <si>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</si>
  <si>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</si>
  <si>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</si>
  <si>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</si>
  <si>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</si>
  <si>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</si>
  <si>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</si>
  <si>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</si>
  <si>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</si>
  <si>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</si>
  <si>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</si>
  <si>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</si>
  <si>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</si>
  <si>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</si>
  <si>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</si>
  <si>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</si>
  <si>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</si>
  <si>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</si>
  <si>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</si>
  <si>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</si>
  <si>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</si>
  <si>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</si>
  <si>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</si>
  <si>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</si>
  <si>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</si>
  <si>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</si>
  <si>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</si>
  <si>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</si>
  <si>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</si>
  <si>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</si>
  <si>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</si>
  <si>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</si>
  <si>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</si>
  <si>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</si>
  <si>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</si>
  <si>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</si>
  <si>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</si>
  <si>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</si>
  <si>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</si>
  <si>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</si>
  <si>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</si>
  <si>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</si>
  <si>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</si>
  <si>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</si>
  <si>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</si>
  <si>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</si>
  <si>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</si>
  <si>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</si>
  <si>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</si>
  <si>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</si>
  <si>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</si>
  <si>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</si>
  <si>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</si>
  <si>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</si>
  <si>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</si>
  <si>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</si>
  <si>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</si>
  <si>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</si>
  <si>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</si>
  <si>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</si>
  <si>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</si>
  <si>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</si>
  <si>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</si>
  <si>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</si>
  <si>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</si>
  <si>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</si>
  <si>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</si>
  <si>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</si>
  <si>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</si>
  <si>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</si>
  <si>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</si>
  <si>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</si>
  <si>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</si>
  <si>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</si>
  <si>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</si>
  <si>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</si>
  <si>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</si>
  <si>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</si>
  <si>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</si>
  <si>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</si>
  <si>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</si>
  <si>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</si>
  <si>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</si>
  <si>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</si>
  <si>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</si>
  <si>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</si>
  <si>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</si>
  <si>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</si>
  <si>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</si>
  <si>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</si>
  <si>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</si>
  <si>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</si>
  <si>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</si>
  <si>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</si>
  <si>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</si>
  <si>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</si>
  <si>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</si>
  <si>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</si>
  <si>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</si>
  <si>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</si>
  <si>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</si>
  <si>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</si>
  <si>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</si>
  <si>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</si>
  <si>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</si>
  <si>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</si>
  <si>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</si>
  <si>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</si>
  <si>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</si>
  <si>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</si>
  <si>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</si>
  <si>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</si>
  <si>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</si>
  <si>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</si>
  <si>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</si>
  <si>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</si>
  <si>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</si>
  <si>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</si>
  <si>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</si>
  <si>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</si>
  <si>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</si>
  <si>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</si>
  <si>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</si>
  <si>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</si>
  <si>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</si>
  <si>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</si>
  <si>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</si>
  <si>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</si>
  <si>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</si>
  <si>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</si>
  <si>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</si>
  <si>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</si>
  <si>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</si>
  <si>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</si>
  <si>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</si>
  <si>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</si>
  <si>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</si>
  <si>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</si>
  <si>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</si>
  <si>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</si>
  <si>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</si>
  <si>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</si>
  <si>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</si>
  <si>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</si>
  <si>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</si>
  <si>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</si>
  <si>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</si>
  <si>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</si>
  <si>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</si>
  <si>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</si>
  <si>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</si>
  <si>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</si>
  <si>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</si>
  <si>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</si>
  <si>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</si>
  <si>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</si>
  <si>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</si>
  <si>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</si>
  <si>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</si>
  <si>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</si>
  <si>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</si>
  <si>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</si>
  <si>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</si>
  <si>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</si>
  <si>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</si>
  <si>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</si>
  <si>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</si>
  <si>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</si>
  <si>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</si>
  <si>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</si>
  <si>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</si>
  <si>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</si>
  <si>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</si>
  <si>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</si>
  <si>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</si>
  <si>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</si>
  <si>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ホームレス実態調査</t>
    <rPh sb="5" eb="7">
      <t>ジッタイ</t>
    </rPh>
    <rPh sb="7" eb="9">
      <t>チョウサ</t>
    </rPh>
    <phoneticPr fontId="5"/>
  </si>
  <si>
    <t>社会・援護局</t>
    <rPh sb="0" eb="2">
      <t>シャカイ</t>
    </rPh>
    <rPh sb="3" eb="5">
      <t>エンゴ</t>
    </rPh>
    <rPh sb="5" eb="6">
      <t>キョク</t>
    </rPh>
    <phoneticPr fontId="5"/>
  </si>
  <si>
    <t>地域福祉課</t>
    <rPh sb="0" eb="2">
      <t>チイキ</t>
    </rPh>
    <rPh sb="2" eb="5">
      <t>フクシカ</t>
    </rPh>
    <phoneticPr fontId="5"/>
  </si>
  <si>
    <t>竹垣　守</t>
    <rPh sb="0" eb="2">
      <t>タケガキ</t>
    </rPh>
    <rPh sb="3" eb="4">
      <t>マモル</t>
    </rPh>
    <phoneticPr fontId="5"/>
  </si>
  <si>
    <t>-</t>
    <phoneticPr fontId="5"/>
  </si>
  <si>
    <t>ホームレスの自立の支援等に関する基本方針（平成２５年７月３１日厚生労働省・国土交通省告示第１号）</t>
    <rPh sb="6" eb="8">
      <t>ジリツ</t>
    </rPh>
    <rPh sb="9" eb="11">
      <t>シエン</t>
    </rPh>
    <rPh sb="11" eb="12">
      <t>ナド</t>
    </rPh>
    <rPh sb="13" eb="14">
      <t>カン</t>
    </rPh>
    <rPh sb="16" eb="18">
      <t>キホン</t>
    </rPh>
    <rPh sb="18" eb="20">
      <t>ホウシン</t>
    </rPh>
    <rPh sb="21" eb="23">
      <t>ヘイセイ</t>
    </rPh>
    <rPh sb="25" eb="26">
      <t>ネン</t>
    </rPh>
    <rPh sb="27" eb="28">
      <t>ガツ</t>
    </rPh>
    <rPh sb="30" eb="31">
      <t>ニチ</t>
    </rPh>
    <rPh sb="31" eb="33">
      <t>コウセイ</t>
    </rPh>
    <rPh sb="33" eb="36">
      <t>ロウドウショウ</t>
    </rPh>
    <rPh sb="37" eb="39">
      <t>コクド</t>
    </rPh>
    <rPh sb="39" eb="41">
      <t>コウツウ</t>
    </rPh>
    <rPh sb="41" eb="42">
      <t>ショウ</t>
    </rPh>
    <rPh sb="42" eb="44">
      <t>コクジ</t>
    </rPh>
    <rPh sb="44" eb="45">
      <t>ダイ</t>
    </rPh>
    <rPh sb="46" eb="47">
      <t>ゴウ</t>
    </rPh>
    <phoneticPr fontId="5"/>
  </si>
  <si>
    <t>国が各都道府県に対し、ホームレス（「都市公園、河川、道路、駅舎その他の施設を故なく起居の場所として日常生活を営んでいる者」が対象。）の人数の調査を委託し、各都道府県の管内市町村が調査を実施するもの。
なお、平成28年度においては、毎年の概数調査に加え、5年に1回の生活実態調査を実施した。</t>
    <phoneticPr fontId="5"/>
  </si>
  <si>
    <t>ホームレスの自立の支援等に関する施策の策定等に資することを目的とする。</t>
    <rPh sb="21" eb="22">
      <t>トウ</t>
    </rPh>
    <phoneticPr fontId="5"/>
  </si>
  <si>
    <t>保健福祉調査地方公共団体委託費</t>
    <rPh sb="0" eb="2">
      <t>ホケン</t>
    </rPh>
    <rPh sb="2" eb="4">
      <t>フクシ</t>
    </rPh>
    <rPh sb="4" eb="6">
      <t>チョウサ</t>
    </rPh>
    <rPh sb="6" eb="8">
      <t>チホウ</t>
    </rPh>
    <rPh sb="8" eb="10">
      <t>コウキョウ</t>
    </rPh>
    <rPh sb="10" eb="12">
      <t>ダンタイ</t>
    </rPh>
    <rPh sb="12" eb="15">
      <t>イタクヒ</t>
    </rPh>
    <phoneticPr fontId="5"/>
  </si>
  <si>
    <t>-</t>
    <phoneticPr fontId="5"/>
  </si>
  <si>
    <t>-</t>
    <phoneticPr fontId="5"/>
  </si>
  <si>
    <t>-</t>
    <phoneticPr fontId="5"/>
  </si>
  <si>
    <t>-</t>
    <phoneticPr fontId="5"/>
  </si>
  <si>
    <t>-</t>
    <phoneticPr fontId="5"/>
  </si>
  <si>
    <t>-</t>
    <phoneticPr fontId="5"/>
  </si>
  <si>
    <t>本事業は、ホームレス数を調査するためのものであり、直接的な指標を策定することは困難である。</t>
    <phoneticPr fontId="5"/>
  </si>
  <si>
    <t>ホームレス数の対前年度減</t>
    <rPh sb="5" eb="6">
      <t>スウ</t>
    </rPh>
    <rPh sb="7" eb="8">
      <t>タイ</t>
    </rPh>
    <rPh sb="8" eb="11">
      <t>ゼンネンド</t>
    </rPh>
    <rPh sb="11" eb="12">
      <t>ゲン</t>
    </rPh>
    <phoneticPr fontId="5"/>
  </si>
  <si>
    <t>ホームレス数</t>
    <rPh sb="5" eb="6">
      <t>スウ</t>
    </rPh>
    <phoneticPr fontId="5"/>
  </si>
  <si>
    <t>人</t>
    <rPh sb="0" eb="1">
      <t>ニン</t>
    </rPh>
    <phoneticPr fontId="5"/>
  </si>
  <si>
    <t>対前年度減</t>
    <rPh sb="0" eb="1">
      <t>タイ</t>
    </rPh>
    <rPh sb="1" eb="4">
      <t>ゼンネンド</t>
    </rPh>
    <rPh sb="4" eb="5">
      <t>ゲン</t>
    </rPh>
    <phoneticPr fontId="5"/>
  </si>
  <si>
    <t>-</t>
    <phoneticPr fontId="5"/>
  </si>
  <si>
    <t>-</t>
    <phoneticPr fontId="5"/>
  </si>
  <si>
    <t>-</t>
    <phoneticPr fontId="5"/>
  </si>
  <si>
    <t>-</t>
    <phoneticPr fontId="5"/>
  </si>
  <si>
    <t>調査実施市区町村</t>
    <rPh sb="0" eb="2">
      <t>チョウサ</t>
    </rPh>
    <rPh sb="2" eb="4">
      <t>ジッシ</t>
    </rPh>
    <rPh sb="4" eb="8">
      <t>シクチョウソン</t>
    </rPh>
    <phoneticPr fontId="5"/>
  </si>
  <si>
    <t>市区町村</t>
    <rPh sb="0" eb="4">
      <t>シクチョウソン</t>
    </rPh>
    <phoneticPr fontId="5"/>
  </si>
  <si>
    <t>円</t>
    <rPh sb="0" eb="1">
      <t>エン</t>
    </rPh>
    <phoneticPr fontId="5"/>
  </si>
  <si>
    <t>単位当たりのコスト＝X／Y
X：「保健福祉調査地方公共団体委託費（円）」
Y：「全調査実施市区町村（市区町村）」　　　　　　　　　</t>
    <phoneticPr fontId="5"/>
  </si>
  <si>
    <t>17,783,000/1,741</t>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</si>
  <si>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</si>
  <si>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phoneticPr fontId="5"/>
  </si>
  <si>
    <t>○</t>
  </si>
  <si>
    <t>本事業は、「ホームレスの自立の支援等に関する特別措置法」（平成14年法律第105号。以下「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り、国費を投入して行うべき事業である。</t>
    <phoneticPr fontId="5"/>
  </si>
  <si>
    <t>法第14条において「国はホームレスの自立の支援等に関する施策の策定及び実施資するため、地方公共団体の協力を得て、ホームレスの実態に関する全国調査を行わなければならない。」とされている。</t>
    <phoneticPr fontId="5"/>
  </si>
  <si>
    <t>本事業は、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る。
全国のホームレス数自体は、減少傾向にあるものの、これを把握することは重要であり、優先度の高い事業である。</t>
    <phoneticPr fontId="5"/>
  </si>
  <si>
    <t>‐</t>
  </si>
  <si>
    <t>無</t>
  </si>
  <si>
    <t>適切な水準なもの担っているかどうかの確認を行っている。</t>
    <phoneticPr fontId="5"/>
  </si>
  <si>
    <t>-</t>
    <phoneticPr fontId="5"/>
  </si>
  <si>
    <t>経費のほとんどが、調査実施にかかる人件費であり、その他は消耗品等の物件費など、調査実施に当たって真に必要なものに限定している。</t>
    <rPh sb="17" eb="19">
      <t>ジンケン</t>
    </rPh>
    <phoneticPr fontId="5"/>
  </si>
  <si>
    <t>対前年度減を達成できている。</t>
    <rPh sb="0" eb="1">
      <t>タイ</t>
    </rPh>
    <rPh sb="1" eb="4">
      <t>ゼンネンド</t>
    </rPh>
    <rPh sb="4" eb="5">
      <t>ゲン</t>
    </rPh>
    <rPh sb="6" eb="8">
      <t>タッセイ</t>
    </rPh>
    <phoneticPr fontId="5"/>
  </si>
  <si>
    <t>ホームレス全国調査を踏まえ、ホームレスの自立の支援等に関する基本方針を策定しており、この基本方針を基にして各自治体では実施計画を策定している。</t>
    <phoneticPr fontId="5"/>
  </si>
  <si>
    <t>-</t>
    <phoneticPr fontId="5"/>
  </si>
  <si>
    <t>全国のホームレス数は減少しているものの、法の趣旨を踏まえ、自治体の協力を得ながら国主体による調査を行っており、その実施態様については事業実績報告書により積算単価や必要経費の確認等を行うとともに、不用額の生じた理由を把握し、その執行率に見合った要求額とすることにより、適正な執行が出来ている。</t>
    <phoneticPr fontId="5"/>
  </si>
  <si>
    <t>全国のホームレス数は減少しているものの、ホームレス対策は依然として重要であるため、今後も自治体の協力を得ながら実効性のある施策を展開するため、引き続き、本委託費の適正な執行によりホームレスの実態調査の実施に努める。</t>
    <rPh sb="77" eb="80">
      <t>イタクヒ</t>
    </rPh>
    <phoneticPr fontId="5"/>
  </si>
  <si>
    <t>３８７</t>
    <phoneticPr fontId="5"/>
  </si>
  <si>
    <t>３３５</t>
    <phoneticPr fontId="5"/>
  </si>
  <si>
    <t>６９７</t>
    <phoneticPr fontId="5"/>
  </si>
  <si>
    <t>７００</t>
    <phoneticPr fontId="5"/>
  </si>
  <si>
    <t>７１４</t>
    <phoneticPr fontId="5"/>
  </si>
  <si>
    <t>６８４</t>
    <phoneticPr fontId="5"/>
  </si>
  <si>
    <t>委託費</t>
    <rPh sb="0" eb="3">
      <t>イタクヒ</t>
    </rPh>
    <phoneticPr fontId="5"/>
  </si>
  <si>
    <t>調査活動費</t>
    <rPh sb="0" eb="2">
      <t>チョウサ</t>
    </rPh>
    <rPh sb="2" eb="5">
      <t>カツドウヒ</t>
    </rPh>
    <phoneticPr fontId="5"/>
  </si>
  <si>
    <t>A.福岡県</t>
    <rPh sb="2" eb="5">
      <t>フクオカケン</t>
    </rPh>
    <phoneticPr fontId="5"/>
  </si>
  <si>
    <t>福岡県</t>
    <phoneticPr fontId="5"/>
  </si>
  <si>
    <t>大阪府</t>
    <phoneticPr fontId="5"/>
  </si>
  <si>
    <t>神奈川県</t>
    <phoneticPr fontId="5"/>
  </si>
  <si>
    <t>兵庫県</t>
    <phoneticPr fontId="5"/>
  </si>
  <si>
    <t>京都府</t>
    <phoneticPr fontId="5"/>
  </si>
  <si>
    <t>徳島県</t>
    <phoneticPr fontId="5"/>
  </si>
  <si>
    <t>静岡県</t>
    <phoneticPr fontId="5"/>
  </si>
  <si>
    <t>北海道</t>
    <phoneticPr fontId="5"/>
  </si>
  <si>
    <t>和歌山県</t>
    <phoneticPr fontId="5"/>
  </si>
  <si>
    <t>宮城県</t>
    <phoneticPr fontId="5"/>
  </si>
  <si>
    <t>ホームレス実態調査業務</t>
    <rPh sb="5" eb="7">
      <t>ジッタイ</t>
    </rPh>
    <rPh sb="7" eb="9">
      <t>チョウサ</t>
    </rPh>
    <rPh sb="9" eb="1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</si>
  <si>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</si>
  <si>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</si>
  <si>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</si>
  <si>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</si>
  <si>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</si>
  <si>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</si>
  <si>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</si>
  <si>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</si>
  <si>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</si>
  <si>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</si>
  <si>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</si>
  <si>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</si>
  <si>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</si>
  <si>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</si>
  <si>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</si>
  <si>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</si>
  <si>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</si>
  <si>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</si>
  <si>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</si>
  <si>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</si>
  <si>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10,112,000/1,734</t>
    <phoneticPr fontId="5"/>
  </si>
  <si>
    <t>-</t>
    <phoneticPr fontId="5"/>
  </si>
  <si>
    <t>調査の実施態様等は見込みに見合ったものとなっている。</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</si>
  <si>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</si>
  <si>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</si>
  <si>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本調査の結果として得られるホームレス数の対前年度減を代替目標とし、27～28年度は目標を達成している。</t>
    <phoneticPr fontId="5"/>
  </si>
  <si>
    <t>定性的な成果目標である「ホームレス数の対前年度減」は平成27～28年度において達成しており、全国規模でのホームレスの概数を把握することで、生活困窮者に対し適切に福祉サービスを提供するとともに、地域社会のセーフティネット機能を強化し、地域の要援護者の福祉の向上をより一層促進することができる。</t>
    <phoneticPr fontId="5"/>
  </si>
  <si>
    <t>-</t>
    <phoneticPr fontId="5"/>
  </si>
  <si>
    <t>-</t>
    <phoneticPr fontId="5"/>
  </si>
  <si>
    <t>-</t>
    <phoneticPr fontId="5"/>
  </si>
  <si>
    <t>-</t>
    <phoneticPr fontId="5"/>
  </si>
  <si>
    <t>-</t>
    <phoneticPr fontId="5"/>
  </si>
  <si>
    <t>C.</t>
    <phoneticPr fontId="5"/>
  </si>
  <si>
    <t>精査中</t>
    <rPh sb="0" eb="2">
      <t>セイサ</t>
    </rPh>
    <rPh sb="2" eb="3">
      <t>チュウ</t>
    </rPh>
    <phoneticPr fontId="5"/>
  </si>
  <si>
    <t>50,585,000/1,736</t>
    <phoneticPr fontId="5"/>
  </si>
  <si>
    <t>10,702,000/1,739</t>
    <phoneticPr fontId="5"/>
  </si>
  <si>
    <t>B.</t>
    <phoneticPr fontId="5"/>
  </si>
  <si>
    <t>集計中</t>
    <rPh sb="0" eb="3">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</si>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</sst>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143598</xdr:colOff>
      <xdr:row>741</xdr:row>
      <xdr:rowOff>277813</xdr:rowOff>
    </xdr:from>
    <xdr:ext cx="1478353" cy="275717"/>
    <xdr:sp macro="" textlink="">
      <xdr:nvSpPr>
        <xdr:cNvPr id="2" name="テキスト ボックス 1"/>
        <xdr:cNvSpPr txBox="1"/>
      </xdr:nvSpPr>
      <xdr:spPr>
        <a:xfrm>
          <a:off x="4707661" y="67974766"/>
          <a:ext cx="1478353"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厚生労働省　</a:t>
          </a:r>
          <a:r>
            <a:rPr kumimoji="1" lang="en-US" altLang="ja-JP" sz="1100"/>
            <a:t>9</a:t>
          </a:r>
          <a:r>
            <a:rPr kumimoji="1" lang="ja-JP" altLang="en-US" sz="1100"/>
            <a:t>百万円</a:t>
          </a:r>
          <a:endParaRPr kumimoji="1" lang="en-US" altLang="ja-JP" sz="1100"/>
        </a:p>
      </xdr:txBody>
    </xdr:sp>
    <xdr:clientData/>
  </xdr:oneCellAnchor>
  <xdr:oneCellAnchor>
    <xdr:from>
      <xdr:col>22</xdr:col>
      <xdr:colOff>162286</xdr:colOff>
      <xdr:row>743</xdr:row>
      <xdr:rowOff>326304</xdr:rowOff>
    </xdr:from>
    <xdr:ext cx="1796646" cy="275717"/>
    <xdr:sp macro="" textlink="">
      <xdr:nvSpPr>
        <xdr:cNvPr id="3" name="テキスト ボックス 2"/>
        <xdr:cNvSpPr txBox="1"/>
      </xdr:nvSpPr>
      <xdr:spPr>
        <a:xfrm>
          <a:off x="4527911" y="68737632"/>
          <a:ext cx="179664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r>
            <a:rPr kumimoji="1" lang="ja-JP" altLang="en-US" sz="1100"/>
            <a:t>　都道府県（</a:t>
          </a:r>
          <a:r>
            <a:rPr kumimoji="1" lang="en-US" altLang="ja-JP" sz="1100"/>
            <a:t>22</a:t>
          </a:r>
          <a:r>
            <a:rPr kumimoji="1" lang="ja-JP" altLang="en-US" sz="1100"/>
            <a:t>）　</a:t>
          </a:r>
          <a:r>
            <a:rPr kumimoji="1" lang="en-US" altLang="ja-JP" sz="1100"/>
            <a:t>9</a:t>
          </a:r>
          <a:r>
            <a:rPr kumimoji="1" lang="ja-JP" altLang="en-US" sz="1100"/>
            <a:t>百万円</a:t>
          </a:r>
          <a:endParaRPr kumimoji="1" lang="en-US" altLang="ja-JP" sz="1100"/>
        </a:p>
      </xdr:txBody>
    </xdr:sp>
    <xdr:clientData/>
  </xdr:oneCellAnchor>
  <xdr:oneCellAnchor>
    <xdr:from>
      <xdr:col>22</xdr:col>
      <xdr:colOff>162287</xdr:colOff>
      <xdr:row>746</xdr:row>
      <xdr:rowOff>132773</xdr:rowOff>
    </xdr:from>
    <xdr:ext cx="2423677" cy="275717"/>
    <xdr:sp macro="" textlink="">
      <xdr:nvSpPr>
        <xdr:cNvPr id="4" name="テキスト ボックス 3"/>
        <xdr:cNvSpPr txBox="1"/>
      </xdr:nvSpPr>
      <xdr:spPr>
        <a:xfrm>
          <a:off x="4527912" y="50287851"/>
          <a:ext cx="242367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r>
            <a:rPr kumimoji="1" lang="ja-JP" altLang="en-US" sz="1100"/>
            <a:t>　市町村（集計中）　（集計中）百万円</a:t>
          </a:r>
          <a:endParaRPr kumimoji="1" lang="en-US" altLang="ja-JP" sz="1100"/>
        </a:p>
      </xdr:txBody>
    </xdr:sp>
    <xdr:clientData/>
  </xdr:oneCellAnchor>
  <xdr:twoCellAnchor>
    <xdr:from>
      <xdr:col>28</xdr:col>
      <xdr:colOff>75696</xdr:colOff>
      <xdr:row>743</xdr:row>
      <xdr:rowOff>43152</xdr:rowOff>
    </xdr:from>
    <xdr:to>
      <xdr:col>31</xdr:col>
      <xdr:colOff>139578</xdr:colOff>
      <xdr:row>743</xdr:row>
      <xdr:rowOff>279634</xdr:rowOff>
    </xdr:to>
    <xdr:sp macro="" textlink="">
      <xdr:nvSpPr>
        <xdr:cNvPr id="5" name="テキスト ボックス 4"/>
        <xdr:cNvSpPr txBox="1"/>
      </xdr:nvSpPr>
      <xdr:spPr>
        <a:xfrm>
          <a:off x="5631946" y="68454480"/>
          <a:ext cx="659195" cy="2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28</xdr:col>
      <xdr:colOff>75696</xdr:colOff>
      <xdr:row>745</xdr:row>
      <xdr:rowOff>258764</xdr:rowOff>
    </xdr:from>
    <xdr:to>
      <xdr:col>31</xdr:col>
      <xdr:colOff>139578</xdr:colOff>
      <xdr:row>746</xdr:row>
      <xdr:rowOff>101122</xdr:rowOff>
    </xdr:to>
    <xdr:sp macro="" textlink="">
      <xdr:nvSpPr>
        <xdr:cNvPr id="6" name="テキスト ボックス 5"/>
        <xdr:cNvSpPr txBox="1"/>
      </xdr:nvSpPr>
      <xdr:spPr>
        <a:xfrm>
          <a:off x="5631946" y="69384467"/>
          <a:ext cx="659195" cy="199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oneCellAnchor>
    <xdr:from>
      <xdr:col>21</xdr:col>
      <xdr:colOff>99219</xdr:colOff>
      <xdr:row>744</xdr:row>
      <xdr:rowOff>248680</xdr:rowOff>
    </xdr:from>
    <xdr:ext cx="2621808" cy="275717"/>
    <xdr:sp macro="" textlink="">
      <xdr:nvSpPr>
        <xdr:cNvPr id="7" name="テキスト ボックス 6"/>
        <xdr:cNvSpPr txBox="1"/>
      </xdr:nvSpPr>
      <xdr:spPr>
        <a:xfrm>
          <a:off x="4266407" y="69017196"/>
          <a:ext cx="2621808"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（ホームレス実態調査の実施、集計業務）</a:t>
          </a:r>
          <a:endParaRPr kumimoji="1" lang="en-US" altLang="ja-JP" sz="1100"/>
        </a:p>
      </xdr:txBody>
    </xdr:sp>
    <xdr:clientData/>
  </xdr:oneCellAnchor>
  <xdr:oneCellAnchor>
    <xdr:from>
      <xdr:col>22</xdr:col>
      <xdr:colOff>32770</xdr:colOff>
      <xdr:row>747</xdr:row>
      <xdr:rowOff>3070</xdr:rowOff>
    </xdr:from>
    <xdr:ext cx="1963871" cy="275717"/>
    <xdr:sp macro="" textlink="">
      <xdr:nvSpPr>
        <xdr:cNvPr id="8" name="テキスト ボックス 7"/>
        <xdr:cNvSpPr txBox="1"/>
      </xdr:nvSpPr>
      <xdr:spPr>
        <a:xfrm>
          <a:off x="4398395" y="69843148"/>
          <a:ext cx="196387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（ホームレス実態調査の実施）</a:t>
          </a:r>
          <a:endParaRPr kumimoji="1" lang="en-US" altLang="ja-JP" sz="1100"/>
        </a:p>
      </xdr:txBody>
    </xdr:sp>
    <xdr:clientData/>
  </xdr:oneCellAnchor>
  <xdr:twoCellAnchor>
    <xdr:from>
      <xdr:col>27</xdr:col>
      <xdr:colOff>7309</xdr:colOff>
      <xdr:row>742</xdr:row>
      <xdr:rowOff>192645</xdr:rowOff>
    </xdr:from>
    <xdr:to>
      <xdr:col>27</xdr:col>
      <xdr:colOff>7309</xdr:colOff>
      <xdr:row>743</xdr:row>
      <xdr:rowOff>242311</xdr:rowOff>
    </xdr:to>
    <xdr:cxnSp macro="">
      <xdr:nvCxnSpPr>
        <xdr:cNvPr id="9" name="直線矢印コネクタ 8"/>
        <xdr:cNvCxnSpPr/>
      </xdr:nvCxnSpPr>
      <xdr:spPr>
        <a:xfrm>
          <a:off x="5365122" y="68246786"/>
          <a:ext cx="0" cy="4068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144515</xdr:colOff>
      <xdr:row>745</xdr:row>
      <xdr:rowOff>124775</xdr:rowOff>
    </xdr:from>
    <xdr:to>
      <xdr:col>26</xdr:col>
      <xdr:colOff>144515</xdr:colOff>
      <xdr:row>746</xdr:row>
      <xdr:rowOff>126226</xdr:rowOff>
    </xdr:to>
    <xdr:cxnSp macro="">
      <xdr:nvCxnSpPr>
        <xdr:cNvPr id="10" name="直線矢印コネクタ 9"/>
        <xdr:cNvCxnSpPr/>
      </xdr:nvCxnSpPr>
      <xdr:spPr>
        <a:xfrm>
          <a:off x="5303890" y="69250478"/>
          <a:ext cx="0" cy="35863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483</v>
      </c>
      <c r="AP2" s="937"/>
      <c r="AQ2" s="937"/>
      <c r="AR2" s="79" t="str">
        <f>IF(OR(AO2="　", AO2=""), "", "-")</f>
        <v/>
      </c>
      <c r="AS2" s="938">
        <v>683</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51</v>
      </c>
      <c r="X13" s="657"/>
      <c r="Y13" s="657"/>
      <c r="Z13" s="657"/>
      <c r="AA13" s="657"/>
      <c r="AB13" s="657"/>
      <c r="AC13" s="658"/>
      <c r="AD13" s="656">
        <v>11</v>
      </c>
      <c r="AE13" s="657"/>
      <c r="AF13" s="657"/>
      <c r="AG13" s="657"/>
      <c r="AH13" s="657"/>
      <c r="AI13" s="657"/>
      <c r="AJ13" s="658"/>
      <c r="AK13" s="656">
        <v>18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641</v>
      </c>
      <c r="Q14" s="657"/>
      <c r="R14" s="657"/>
      <c r="S14" s="657"/>
      <c r="T14" s="657"/>
      <c r="U14" s="657"/>
      <c r="V14" s="658"/>
      <c r="W14" s="656" t="s">
        <v>642</v>
      </c>
      <c r="X14" s="657"/>
      <c r="Y14" s="657"/>
      <c r="Z14" s="657"/>
      <c r="AA14" s="657"/>
      <c r="AB14" s="657"/>
      <c r="AC14" s="658"/>
      <c r="AD14" s="656" t="s">
        <v>645</v>
      </c>
      <c r="AE14" s="657"/>
      <c r="AF14" s="657"/>
      <c r="AG14" s="657"/>
      <c r="AH14" s="657"/>
      <c r="AI14" s="657"/>
      <c r="AJ14" s="658"/>
      <c r="AK14" s="656" t="s">
        <v>645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642</v>
      </c>
      <c r="Q15" s="657"/>
      <c r="R15" s="657"/>
      <c r="S15" s="657"/>
      <c r="T15" s="657"/>
      <c r="U15" s="657"/>
      <c r="V15" s="658"/>
      <c r="W15" s="656" t="s">
        <v>642</v>
      </c>
      <c r="X15" s="657"/>
      <c r="Y15" s="657"/>
      <c r="Z15" s="657"/>
      <c r="AA15" s="657"/>
      <c r="AB15" s="657"/>
      <c r="AC15" s="658"/>
      <c r="AD15" s="656" t="s">
        <v>645</v>
      </c>
      <c r="AE15" s="657"/>
      <c r="AF15" s="657"/>
      <c r="AG15" s="657"/>
      <c r="AH15" s="657"/>
      <c r="AI15" s="657"/>
      <c r="AJ15" s="658"/>
      <c r="AK15" s="656" t="s">
        <v>645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642</v>
      </c>
      <c r="Q16" s="657"/>
      <c r="R16" s="657"/>
      <c r="S16" s="657"/>
      <c r="T16" s="657"/>
      <c r="U16" s="657"/>
      <c r="V16" s="658"/>
      <c r="W16" s="656" t="s">
        <v>643</v>
      </c>
      <c r="X16" s="657"/>
      <c r="Y16" s="657"/>
      <c r="Z16" s="657"/>
      <c r="AA16" s="657"/>
      <c r="AB16" s="657"/>
      <c r="AC16" s="658"/>
      <c r="AD16" s="656" t="s">
        <v>644</v>
      </c>
      <c r="AE16" s="657"/>
      <c r="AF16" s="657"/>
      <c r="AG16" s="657"/>
      <c r="AH16" s="657"/>
      <c r="AI16" s="657"/>
      <c r="AJ16" s="658"/>
      <c r="AK16" s="656" t="s">
        <v>645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642</v>
      </c>
      <c r="Q17" s="657"/>
      <c r="R17" s="657"/>
      <c r="S17" s="657"/>
      <c r="T17" s="657"/>
      <c r="U17" s="657"/>
      <c r="V17" s="658"/>
      <c r="W17" s="656" t="s">
        <v>644</v>
      </c>
      <c r="X17" s="657"/>
      <c r="Y17" s="657"/>
      <c r="Z17" s="657"/>
      <c r="AA17" s="657"/>
      <c r="AB17" s="657"/>
      <c r="AC17" s="658"/>
      <c r="AD17" s="656" t="s">
        <v>643</v>
      </c>
      <c r="AE17" s="657"/>
      <c r="AF17" s="657"/>
      <c r="AG17" s="657"/>
      <c r="AH17" s="657"/>
      <c r="AI17" s="657"/>
      <c r="AJ17" s="658"/>
      <c r="AK17" s="656" t="s">
        <v>645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v>
      </c>
      <c r="Q18" s="878"/>
      <c r="R18" s="878"/>
      <c r="S18" s="878"/>
      <c r="T18" s="878"/>
      <c r="U18" s="878"/>
      <c r="V18" s="879"/>
      <c r="W18" s="877">
        <f>SUM(W13:AC17)</f>
        <v>51</v>
      </c>
      <c r="X18" s="878"/>
      <c r="Y18" s="878"/>
      <c r="Z18" s="878"/>
      <c r="AA18" s="878"/>
      <c r="AB18" s="878"/>
      <c r="AC18" s="879"/>
      <c r="AD18" s="877">
        <f>SUM(AD13:AJ17)</f>
        <v>11</v>
      </c>
      <c r="AE18" s="878"/>
      <c r="AF18" s="878"/>
      <c r="AG18" s="878"/>
      <c r="AH18" s="878"/>
      <c r="AI18" s="878"/>
      <c r="AJ18" s="879"/>
      <c r="AK18" s="877">
        <f>SUM(AK13:AQ17)</f>
        <v>18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v>
      </c>
      <c r="Q19" s="657"/>
      <c r="R19" s="657"/>
      <c r="S19" s="657"/>
      <c r="T19" s="657"/>
      <c r="U19" s="657"/>
      <c r="V19" s="658"/>
      <c r="W19" s="656">
        <v>48</v>
      </c>
      <c r="X19" s="657"/>
      <c r="Y19" s="657"/>
      <c r="Z19" s="657"/>
      <c r="AA19" s="657"/>
      <c r="AB19" s="657"/>
      <c r="AC19" s="658"/>
      <c r="AD19" s="656">
        <v>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0.81818181818181823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v>
      </c>
      <c r="Q21" s="311"/>
      <c r="R21" s="311"/>
      <c r="S21" s="311"/>
      <c r="T21" s="311"/>
      <c r="U21" s="311"/>
      <c r="V21" s="311"/>
      <c r="W21" s="311">
        <f t="shared" ref="W21" si="2">IF(W19=0, "-", SUM(W19)/SUM(W13,W14))</f>
        <v>0.94117647058823528</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18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563</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561</v>
      </c>
      <c r="AF32" s="212"/>
      <c r="AG32" s="212"/>
      <c r="AH32" s="212"/>
      <c r="AI32" s="211" t="s">
        <v>562</v>
      </c>
      <c r="AJ32" s="212"/>
      <c r="AK32" s="212"/>
      <c r="AL32" s="212"/>
      <c r="AM32" s="211" t="s">
        <v>562</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558</v>
      </c>
      <c r="AF33" s="212"/>
      <c r="AG33" s="212"/>
      <c r="AH33" s="212"/>
      <c r="AI33" s="211" t="s">
        <v>562</v>
      </c>
      <c r="AJ33" s="212"/>
      <c r="AK33" s="212"/>
      <c r="AL33" s="212"/>
      <c r="AM33" s="211" t="s">
        <v>562</v>
      </c>
      <c r="AN33" s="212"/>
      <c r="AO33" s="212"/>
      <c r="AP33" s="212"/>
      <c r="AQ33" s="333" t="s">
        <v>563</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563</v>
      </c>
      <c r="AJ34" s="212"/>
      <c r="AK34" s="212"/>
      <c r="AL34" s="212"/>
      <c r="AM34" s="211" t="s">
        <v>563</v>
      </c>
      <c r="AN34" s="212"/>
      <c r="AO34" s="212"/>
      <c r="AP34" s="212"/>
      <c r="AQ34" s="333" t="s">
        <v>563</v>
      </c>
      <c r="AR34" s="200"/>
      <c r="AS34" s="200"/>
      <c r="AT34" s="334"/>
      <c r="AU34" s="212" t="s">
        <v>563</v>
      </c>
      <c r="AV34" s="212"/>
      <c r="AW34" s="212"/>
      <c r="AX34" s="214"/>
    </row>
    <row r="35" spans="1:50" ht="23.25" customHeight="1" x14ac:dyDescent="0.15">
      <c r="A35" s="219" t="s">
        <v>526</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564</v>
      </c>
      <c r="H82" s="675"/>
      <c r="I82" s="675"/>
      <c r="J82" s="675"/>
      <c r="K82" s="675"/>
      <c r="L82" s="675"/>
      <c r="M82" s="675"/>
      <c r="N82" s="675"/>
      <c r="O82" s="675"/>
      <c r="P82" s="675"/>
      <c r="Q82" s="675"/>
      <c r="R82" s="675"/>
      <c r="S82" s="675"/>
      <c r="T82" s="675"/>
      <c r="U82" s="675"/>
      <c r="V82" s="675"/>
      <c r="W82" s="675"/>
      <c r="X82" s="675"/>
      <c r="Y82" s="675"/>
      <c r="Z82" s="675"/>
      <c r="AA82" s="676"/>
      <c r="AB82" s="883" t="s">
        <v>639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570</v>
      </c>
      <c r="AR86" s="192"/>
      <c r="AS86" s="126" t="s">
        <v>356</v>
      </c>
      <c r="AT86" s="127"/>
      <c r="AU86" s="192" t="s">
        <v>571</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6235</v>
      </c>
      <c r="AF87" s="212"/>
      <c r="AG87" s="212"/>
      <c r="AH87" s="212"/>
      <c r="AI87" s="211">
        <v>5534</v>
      </c>
      <c r="AJ87" s="212"/>
      <c r="AK87" s="212"/>
      <c r="AL87" s="212"/>
      <c r="AM87" s="211" t="s">
        <v>638</v>
      </c>
      <c r="AN87" s="212"/>
      <c r="AO87" s="212"/>
      <c r="AP87" s="212"/>
      <c r="AQ87" s="333" t="s">
        <v>570</v>
      </c>
      <c r="AR87" s="200"/>
      <c r="AS87" s="200"/>
      <c r="AT87" s="334"/>
      <c r="AU87" s="212" t="s">
        <v>570</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568</v>
      </c>
      <c r="AC88" s="519"/>
      <c r="AD88" s="519"/>
      <c r="AE88" s="211" t="s">
        <v>569</v>
      </c>
      <c r="AF88" s="212"/>
      <c r="AG88" s="212"/>
      <c r="AH88" s="212"/>
      <c r="AI88" s="211" t="s">
        <v>570</v>
      </c>
      <c r="AJ88" s="212"/>
      <c r="AK88" s="212"/>
      <c r="AL88" s="212"/>
      <c r="AM88" s="211" t="s">
        <v>570</v>
      </c>
      <c r="AN88" s="212"/>
      <c r="AO88" s="212"/>
      <c r="AP88" s="212"/>
      <c r="AQ88" s="333" t="s">
        <v>570</v>
      </c>
      <c r="AR88" s="200"/>
      <c r="AS88" s="200"/>
      <c r="AT88" s="334"/>
      <c r="AU88" s="212" t="s">
        <v>570</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570</v>
      </c>
      <c r="AF89" s="212"/>
      <c r="AG89" s="212"/>
      <c r="AH89" s="212"/>
      <c r="AI89" s="211" t="s">
        <v>570</v>
      </c>
      <c r="AJ89" s="212"/>
      <c r="AK89" s="212"/>
      <c r="AL89" s="212"/>
      <c r="AM89" s="211" t="s">
        <v>570</v>
      </c>
      <c r="AN89" s="212"/>
      <c r="AO89" s="212"/>
      <c r="AP89" s="212"/>
      <c r="AQ89" s="333" t="s">
        <v>570</v>
      </c>
      <c r="AR89" s="200"/>
      <c r="AS89" s="200"/>
      <c r="AT89" s="334"/>
      <c r="AU89" s="212" t="s">
        <v>572</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1734</v>
      </c>
      <c r="AF101" s="212"/>
      <c r="AG101" s="212"/>
      <c r="AH101" s="213"/>
      <c r="AI101" s="211">
        <v>1736</v>
      </c>
      <c r="AJ101" s="212"/>
      <c r="AK101" s="212"/>
      <c r="AL101" s="213"/>
      <c r="AM101" s="211">
        <v>1739</v>
      </c>
      <c r="AN101" s="212"/>
      <c r="AO101" s="212"/>
      <c r="AP101" s="213"/>
      <c r="AQ101" s="211" t="s">
        <v>569</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1741</v>
      </c>
      <c r="AF102" s="414"/>
      <c r="AG102" s="414"/>
      <c r="AH102" s="414"/>
      <c r="AI102" s="414">
        <v>1741</v>
      </c>
      <c r="AJ102" s="414"/>
      <c r="AK102" s="414"/>
      <c r="AL102" s="414"/>
      <c r="AM102" s="414">
        <v>1741</v>
      </c>
      <c r="AN102" s="414"/>
      <c r="AO102" s="414"/>
      <c r="AP102" s="414"/>
      <c r="AQ102" s="266">
        <v>1741</v>
      </c>
      <c r="AR102" s="267"/>
      <c r="AS102" s="267"/>
      <c r="AT102" s="312"/>
      <c r="AU102" s="266" t="s">
        <v>572</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5832</v>
      </c>
      <c r="AF116" s="414"/>
      <c r="AG116" s="414"/>
      <c r="AH116" s="414"/>
      <c r="AI116" s="414">
        <v>29138</v>
      </c>
      <c r="AJ116" s="414"/>
      <c r="AK116" s="414"/>
      <c r="AL116" s="414"/>
      <c r="AM116" s="414">
        <v>6154</v>
      </c>
      <c r="AN116" s="414"/>
      <c r="AO116" s="414"/>
      <c r="AP116" s="414"/>
      <c r="AQ116" s="211">
        <v>10214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634</v>
      </c>
      <c r="AF117" s="547"/>
      <c r="AG117" s="547"/>
      <c r="AH117" s="547"/>
      <c r="AI117" s="547" t="s">
        <v>648</v>
      </c>
      <c r="AJ117" s="547"/>
      <c r="AK117" s="547"/>
      <c r="AL117" s="547"/>
      <c r="AM117" s="547" t="s">
        <v>649</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620</v>
      </c>
      <c r="AR133" s="192"/>
      <c r="AS133" s="126" t="s">
        <v>356</v>
      </c>
      <c r="AT133" s="127"/>
      <c r="AU133" s="193" t="s">
        <v>620</v>
      </c>
      <c r="AV133" s="193"/>
      <c r="AW133" s="126" t="s">
        <v>300</v>
      </c>
      <c r="AX133" s="188"/>
    </row>
    <row r="134" spans="1:50" ht="39.75" customHeight="1" x14ac:dyDescent="0.15">
      <c r="A134" s="182"/>
      <c r="B134" s="179"/>
      <c r="C134" s="173"/>
      <c r="D134" s="179"/>
      <c r="E134" s="173"/>
      <c r="F134" s="174"/>
      <c r="G134" s="97" t="s">
        <v>622</v>
      </c>
      <c r="H134" s="98"/>
      <c r="I134" s="98"/>
      <c r="J134" s="98"/>
      <c r="K134" s="98"/>
      <c r="L134" s="98"/>
      <c r="M134" s="98"/>
      <c r="N134" s="98"/>
      <c r="O134" s="98"/>
      <c r="P134" s="98"/>
      <c r="Q134" s="98"/>
      <c r="R134" s="98"/>
      <c r="S134" s="98"/>
      <c r="T134" s="98"/>
      <c r="U134" s="98"/>
      <c r="V134" s="98"/>
      <c r="W134" s="98"/>
      <c r="X134" s="99"/>
      <c r="Y134" s="194" t="s">
        <v>379</v>
      </c>
      <c r="Z134" s="195"/>
      <c r="AA134" s="196"/>
      <c r="AB134" s="197" t="s">
        <v>622</v>
      </c>
      <c r="AC134" s="198"/>
      <c r="AD134" s="198"/>
      <c r="AE134" s="199" t="s">
        <v>624</v>
      </c>
      <c r="AF134" s="200"/>
      <c r="AG134" s="200"/>
      <c r="AH134" s="200"/>
      <c r="AI134" s="199" t="s">
        <v>620</v>
      </c>
      <c r="AJ134" s="200"/>
      <c r="AK134" s="200"/>
      <c r="AL134" s="200"/>
      <c r="AM134" s="199" t="s">
        <v>620</v>
      </c>
      <c r="AN134" s="200"/>
      <c r="AO134" s="200"/>
      <c r="AP134" s="200"/>
      <c r="AQ134" s="199" t="s">
        <v>620</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623</v>
      </c>
      <c r="AC135" s="206"/>
      <c r="AD135" s="206"/>
      <c r="AE135" s="199" t="s">
        <v>624</v>
      </c>
      <c r="AF135" s="200"/>
      <c r="AG135" s="200"/>
      <c r="AH135" s="200"/>
      <c r="AI135" s="199" t="s">
        <v>620</v>
      </c>
      <c r="AJ135" s="200"/>
      <c r="AK135" s="200"/>
      <c r="AL135" s="200"/>
      <c r="AM135" s="199" t="s">
        <v>620</v>
      </c>
      <c r="AN135" s="200"/>
      <c r="AO135" s="200"/>
      <c r="AP135" s="200"/>
      <c r="AQ135" s="199" t="s">
        <v>620</v>
      </c>
      <c r="AR135" s="200"/>
      <c r="AS135" s="200"/>
      <c r="AT135" s="200"/>
      <c r="AU135" s="199" t="s">
        <v>620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620</v>
      </c>
      <c r="H154" s="98"/>
      <c r="I154" s="98"/>
      <c r="J154" s="98"/>
      <c r="K154" s="98"/>
      <c r="L154" s="98"/>
      <c r="M154" s="98"/>
      <c r="N154" s="98"/>
      <c r="O154" s="98"/>
      <c r="P154" s="99"/>
      <c r="Q154" s="118" t="s">
        <v>620</v>
      </c>
      <c r="R154" s="98"/>
      <c r="S154" s="98"/>
      <c r="T154" s="98"/>
      <c r="U154" s="98"/>
      <c r="V154" s="98"/>
      <c r="W154" s="98"/>
      <c r="X154" s="98"/>
      <c r="Y154" s="98"/>
      <c r="Z154" s="98"/>
      <c r="AA154" s="286"/>
      <c r="AB154" s="134" t="s">
        <v>615</v>
      </c>
      <c r="AC154" s="135"/>
      <c r="AD154" s="135"/>
      <c r="AE154" s="140" t="s">
        <v>615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635</v>
      </c>
      <c r="K430" s="899"/>
      <c r="L430" s="899"/>
      <c r="M430" s="899"/>
      <c r="N430" s="899"/>
      <c r="O430" s="899"/>
      <c r="P430" s="899"/>
      <c r="Q430" s="899"/>
      <c r="R430" s="899"/>
      <c r="S430" s="899"/>
      <c r="T430" s="900"/>
      <c r="U430" s="587" t="s">
        <v>633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627</v>
      </c>
      <c r="AF432" s="193"/>
      <c r="AG432" s="126" t="s">
        <v>356</v>
      </c>
      <c r="AH432" s="127"/>
      <c r="AI432" s="149"/>
      <c r="AJ432" s="149"/>
      <c r="AK432" s="149"/>
      <c r="AL432" s="147"/>
      <c r="AM432" s="149"/>
      <c r="AN432" s="149"/>
      <c r="AO432" s="149"/>
      <c r="AP432" s="147"/>
      <c r="AQ432" s="589" t="s">
        <v>630</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620</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3" t="s">
        <v>628</v>
      </c>
      <c r="AF433" s="200"/>
      <c r="AG433" s="200"/>
      <c r="AH433" s="200"/>
      <c r="AI433" s="333" t="s">
        <v>630</v>
      </c>
      <c r="AJ433" s="200"/>
      <c r="AK433" s="200"/>
      <c r="AL433" s="200"/>
      <c r="AM433" s="333" t="s">
        <v>628</v>
      </c>
      <c r="AN433" s="200"/>
      <c r="AO433" s="200"/>
      <c r="AP433" s="334"/>
      <c r="AQ433" s="333" t="s">
        <v>632</v>
      </c>
      <c r="AR433" s="200"/>
      <c r="AS433" s="200"/>
      <c r="AT433" s="334"/>
      <c r="AU433" s="200" t="s">
        <v>631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626</v>
      </c>
      <c r="AF434" s="200"/>
      <c r="AG434" s="200"/>
      <c r="AH434" s="334"/>
      <c r="AI434" s="333" t="s">
        <v>631</v>
      </c>
      <c r="AJ434" s="200"/>
      <c r="AK434" s="200"/>
      <c r="AL434" s="200"/>
      <c r="AM434" s="333" t="s">
        <v>630</v>
      </c>
      <c r="AN434" s="200"/>
      <c r="AO434" s="200"/>
      <c r="AP434" s="334"/>
      <c r="AQ434" s="333" t="s">
        <v>631</v>
      </c>
      <c r="AR434" s="200"/>
      <c r="AS434" s="200"/>
      <c r="AT434" s="334"/>
      <c r="AU434" s="200" t="s">
        <v>628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629</v>
      </c>
      <c r="AF435" s="200"/>
      <c r="AG435" s="200"/>
      <c r="AH435" s="334"/>
      <c r="AI435" s="333" t="s">
        <v>629</v>
      </c>
      <c r="AJ435" s="200"/>
      <c r="AK435" s="200"/>
      <c r="AL435" s="200"/>
      <c r="AM435" s="333" t="s">
        <v>628</v>
      </c>
      <c r="AN435" s="200"/>
      <c r="AO435" s="200"/>
      <c r="AP435" s="334"/>
      <c r="AQ435" s="333" t="s">
        <v>627</v>
      </c>
      <c r="AR435" s="200"/>
      <c r="AS435" s="200"/>
      <c r="AT435" s="334"/>
      <c r="AU435" s="200" t="s">
        <v>628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356</v>
      </c>
      <c r="AH457" s="127"/>
      <c r="AI457" s="149"/>
      <c r="AJ457" s="149"/>
      <c r="AK457" s="149"/>
      <c r="AL457" s="147"/>
      <c r="AM457" s="149"/>
      <c r="AN457" s="149"/>
      <c r="AO457" s="149"/>
      <c r="AP457" s="147"/>
      <c r="AQ457" s="589" t="s">
        <v>633</v>
      </c>
      <c r="AR457" s="193"/>
      <c r="AS457" s="126" t="s">
        <v>356</v>
      </c>
      <c r="AT457" s="127"/>
      <c r="AU457" s="193" t="s">
        <v>633</v>
      </c>
      <c r="AV457" s="193"/>
      <c r="AW457" s="126" t="s">
        <v>300</v>
      </c>
      <c r="AX457" s="188"/>
    </row>
    <row r="458" spans="1:50" ht="23.25" customHeight="1" x14ac:dyDescent="0.15">
      <c r="A458" s="182"/>
      <c r="B458" s="179"/>
      <c r="C458" s="173"/>
      <c r="D458" s="179"/>
      <c r="E458" s="335"/>
      <c r="F458" s="336"/>
      <c r="G458" s="97" t="s">
        <v>621</v>
      </c>
      <c r="H458" s="98"/>
      <c r="I458" s="98"/>
      <c r="J458" s="98"/>
      <c r="K458" s="98"/>
      <c r="L458" s="98"/>
      <c r="M458" s="98"/>
      <c r="N458" s="98"/>
      <c r="O458" s="98"/>
      <c r="P458" s="98"/>
      <c r="Q458" s="98"/>
      <c r="R458" s="98"/>
      <c r="S458" s="98"/>
      <c r="T458" s="98"/>
      <c r="U458" s="98"/>
      <c r="V458" s="98"/>
      <c r="W458" s="98"/>
      <c r="X458" s="99"/>
      <c r="Y458" s="194" t="s">
        <v>12</v>
      </c>
      <c r="Z458" s="195"/>
      <c r="AA458" s="196"/>
      <c r="AB458" s="206" t="s">
        <v>633</v>
      </c>
      <c r="AC458" s="206"/>
      <c r="AD458" s="206"/>
      <c r="AE458" s="333" t="s">
        <v>625</v>
      </c>
      <c r="AF458" s="200"/>
      <c r="AG458" s="200"/>
      <c r="AH458" s="200"/>
      <c r="AI458" s="333" t="s">
        <v>627</v>
      </c>
      <c r="AJ458" s="200"/>
      <c r="AK458" s="200"/>
      <c r="AL458" s="200"/>
      <c r="AM458" s="333" t="s">
        <v>626</v>
      </c>
      <c r="AN458" s="200"/>
      <c r="AO458" s="200"/>
      <c r="AP458" s="334"/>
      <c r="AQ458" s="333" t="s">
        <v>633</v>
      </c>
      <c r="AR458" s="200"/>
      <c r="AS458" s="200"/>
      <c r="AT458" s="334"/>
      <c r="AU458" s="200" t="s">
        <v>628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633</v>
      </c>
      <c r="AC459" s="198"/>
      <c r="AD459" s="198"/>
      <c r="AE459" s="333" t="s">
        <v>633</v>
      </c>
      <c r="AF459" s="200"/>
      <c r="AG459" s="200"/>
      <c r="AH459" s="334"/>
      <c r="AI459" s="333" t="s">
        <v>626</v>
      </c>
      <c r="AJ459" s="200"/>
      <c r="AK459" s="200"/>
      <c r="AL459" s="200"/>
      <c r="AM459" s="333" t="s">
        <v>633</v>
      </c>
      <c r="AN459" s="200"/>
      <c r="AO459" s="200"/>
      <c r="AP459" s="334"/>
      <c r="AQ459" s="333" t="s">
        <v>626</v>
      </c>
      <c r="AR459" s="200"/>
      <c r="AS459" s="200"/>
      <c r="AT459" s="334"/>
      <c r="AU459" s="200" t="s">
        <v>633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633</v>
      </c>
      <c r="AF460" s="200"/>
      <c r="AG460" s="200"/>
      <c r="AH460" s="334"/>
      <c r="AI460" s="333" t="s">
        <v>633</v>
      </c>
      <c r="AJ460" s="200"/>
      <c r="AK460" s="200"/>
      <c r="AL460" s="200"/>
      <c r="AM460" s="333" t="s">
        <v>633</v>
      </c>
      <c r="AN460" s="200"/>
      <c r="AO460" s="200"/>
      <c r="AP460" s="334"/>
      <c r="AQ460" s="333" t="s">
        <v>633</v>
      </c>
      <c r="AR460" s="200"/>
      <c r="AS460" s="200"/>
      <c r="AT460" s="334"/>
      <c r="AU460" s="200" t="s">
        <v>633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580</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580</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12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580</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562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580</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572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580</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580</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58.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652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619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614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594</v>
      </c>
      <c r="S737" s="986"/>
      <c r="T737" s="986"/>
      <c r="U737" s="986"/>
      <c r="V737" s="986"/>
      <c r="W737" s="986"/>
      <c r="X737" s="986"/>
      <c r="Y737" s="986"/>
      <c r="Z737" s="986"/>
      <c r="AA737" s="358" t="s">
        <v>359</v>
      </c>
      <c r="AB737" s="358"/>
      <c r="AC737" s="358"/>
      <c r="AD737" s="358"/>
      <c r="AE737" s="986" t="s">
        <v>595</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597</v>
      </c>
      <c r="F738" s="986"/>
      <c r="G738" s="986"/>
      <c r="H738" s="986"/>
      <c r="I738" s="986"/>
      <c r="J738" s="986"/>
      <c r="K738" s="986"/>
      <c r="L738" s="986"/>
      <c r="M738" s="986"/>
      <c r="N738" s="358" t="s">
        <v>362</v>
      </c>
      <c r="O738" s="358"/>
      <c r="P738" s="358"/>
      <c r="Q738" s="358"/>
      <c r="R738" s="986" t="s">
        <v>598</v>
      </c>
      <c r="S738" s="986"/>
      <c r="T738" s="986"/>
      <c r="U738" s="986"/>
      <c r="V738" s="986"/>
      <c r="W738" s="986"/>
      <c r="X738" s="986"/>
      <c r="Y738" s="986"/>
      <c r="Z738" s="986"/>
      <c r="AA738" s="358" t="s">
        <v>481</v>
      </c>
      <c r="AB738" s="358"/>
      <c r="AC738" s="358"/>
      <c r="AD738" s="358"/>
      <c r="AE738" s="986" t="s">
        <v>599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685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600</v>
      </c>
      <c r="H781" s="670"/>
      <c r="I781" s="670"/>
      <c r="J781" s="670"/>
      <c r="K781" s="671"/>
      <c r="L781" s="663" t="s">
        <v>601</v>
      </c>
      <c r="M781" s="664"/>
      <c r="N781" s="664"/>
      <c r="O781" s="664"/>
      <c r="P781" s="664"/>
      <c r="Q781" s="664"/>
      <c r="R781" s="664"/>
      <c r="S781" s="664"/>
      <c r="T781" s="664"/>
      <c r="U781" s="664"/>
      <c r="V781" s="664"/>
      <c r="W781" s="664"/>
      <c r="X781" s="665"/>
      <c r="Y781" s="384">
        <v>1.4</v>
      </c>
      <c r="Z781" s="385"/>
      <c r="AA781" s="385"/>
      <c r="AB781" s="804"/>
      <c r="AC781" s="669" t="s">
        <v>651</v>
      </c>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8.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646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t="s">
        <v>600</v>
      </c>
      <c r="H794" s="670"/>
      <c r="I794" s="670"/>
      <c r="J794" s="670"/>
      <c r="K794" s="671"/>
      <c r="L794" s="663" t="s">
        <v>601</v>
      </c>
      <c r="M794" s="664"/>
      <c r="N794" s="664"/>
      <c r="O794" s="664"/>
      <c r="P794" s="664"/>
      <c r="Q794" s="664"/>
      <c r="R794" s="664"/>
      <c r="S794" s="664"/>
      <c r="T794" s="664"/>
      <c r="U794" s="664"/>
      <c r="V794" s="664"/>
      <c r="W794" s="664"/>
      <c r="X794" s="665"/>
      <c r="Y794" s="384">
        <v>1.2</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v>6000020400009</v>
      </c>
      <c r="K837" s="342"/>
      <c r="L837" s="342"/>
      <c r="M837" s="342"/>
      <c r="N837" s="342"/>
      <c r="O837" s="342"/>
      <c r="P837" s="355" t="s">
        <v>613</v>
      </c>
      <c r="Q837" s="343"/>
      <c r="R837" s="343"/>
      <c r="S837" s="343"/>
      <c r="T837" s="343"/>
      <c r="U837" s="343"/>
      <c r="V837" s="343"/>
      <c r="W837" s="343"/>
      <c r="X837" s="343"/>
      <c r="Y837" s="344">
        <v>1.4</v>
      </c>
      <c r="Z837" s="345"/>
      <c r="AA837" s="345"/>
      <c r="AB837" s="346"/>
      <c r="AC837" s="356" t="s">
        <v>196</v>
      </c>
      <c r="AD837" s="364"/>
      <c r="AE837" s="364"/>
      <c r="AF837" s="364"/>
      <c r="AG837" s="364"/>
      <c r="AH837" s="365" t="s">
        <v>614</v>
      </c>
      <c r="AI837" s="366"/>
      <c r="AJ837" s="366"/>
      <c r="AK837" s="366"/>
      <c r="AL837" s="365" t="s">
        <v>614</v>
      </c>
      <c r="AM837" s="366"/>
      <c r="AN837" s="366"/>
      <c r="AO837" s="366"/>
      <c r="AP837" s="353" t="s">
        <v>615</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v>4000020270008</v>
      </c>
      <c r="K838" s="342"/>
      <c r="L838" s="342"/>
      <c r="M838" s="342"/>
      <c r="N838" s="342"/>
      <c r="O838" s="342"/>
      <c r="P838" s="355" t="s">
        <v>613</v>
      </c>
      <c r="Q838" s="343"/>
      <c r="R838" s="343"/>
      <c r="S838" s="343"/>
      <c r="T838" s="343"/>
      <c r="U838" s="343"/>
      <c r="V838" s="343"/>
      <c r="W838" s="343"/>
      <c r="X838" s="343"/>
      <c r="Y838" s="344">
        <v>1.3</v>
      </c>
      <c r="Z838" s="345"/>
      <c r="AA838" s="345"/>
      <c r="AB838" s="346"/>
      <c r="AC838" s="356" t="s">
        <v>196</v>
      </c>
      <c r="AD838" s="364"/>
      <c r="AE838" s="364"/>
      <c r="AF838" s="364"/>
      <c r="AG838" s="364"/>
      <c r="AH838" s="365" t="s">
        <v>614</v>
      </c>
      <c r="AI838" s="366"/>
      <c r="AJ838" s="366"/>
      <c r="AK838" s="366"/>
      <c r="AL838" s="365" t="s">
        <v>614</v>
      </c>
      <c r="AM838" s="366"/>
      <c r="AN838" s="366"/>
      <c r="AO838" s="366"/>
      <c r="AP838" s="353" t="s">
        <v>615</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v>1000020140007</v>
      </c>
      <c r="K839" s="342"/>
      <c r="L839" s="342"/>
      <c r="M839" s="342"/>
      <c r="N839" s="342"/>
      <c r="O839" s="342"/>
      <c r="P839" s="355" t="s">
        <v>613</v>
      </c>
      <c r="Q839" s="343"/>
      <c r="R839" s="343"/>
      <c r="S839" s="343"/>
      <c r="T839" s="343"/>
      <c r="U839" s="343"/>
      <c r="V839" s="343"/>
      <c r="W839" s="343"/>
      <c r="X839" s="343"/>
      <c r="Y839" s="344">
        <v>1.2</v>
      </c>
      <c r="Z839" s="345"/>
      <c r="AA839" s="345"/>
      <c r="AB839" s="346"/>
      <c r="AC839" s="356" t="s">
        <v>196</v>
      </c>
      <c r="AD839" s="364"/>
      <c r="AE839" s="364"/>
      <c r="AF839" s="364"/>
      <c r="AG839" s="364"/>
      <c r="AH839" s="365" t="s">
        <v>614</v>
      </c>
      <c r="AI839" s="366"/>
      <c r="AJ839" s="366"/>
      <c r="AK839" s="366"/>
      <c r="AL839" s="365" t="s">
        <v>614</v>
      </c>
      <c r="AM839" s="366"/>
      <c r="AN839" s="366"/>
      <c r="AO839" s="366"/>
      <c r="AP839" s="353" t="s">
        <v>615</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v>8000020280003</v>
      </c>
      <c r="K840" s="342"/>
      <c r="L840" s="342"/>
      <c r="M840" s="342"/>
      <c r="N840" s="342"/>
      <c r="O840" s="342"/>
      <c r="P840" s="355" t="s">
        <v>613</v>
      </c>
      <c r="Q840" s="343"/>
      <c r="R840" s="343"/>
      <c r="S840" s="343"/>
      <c r="T840" s="343"/>
      <c r="U840" s="343"/>
      <c r="V840" s="343"/>
      <c r="W840" s="343"/>
      <c r="X840" s="343"/>
      <c r="Y840" s="344">
        <v>0.8</v>
      </c>
      <c r="Z840" s="345"/>
      <c r="AA840" s="345"/>
      <c r="AB840" s="346"/>
      <c r="AC840" s="356" t="s">
        <v>196</v>
      </c>
      <c r="AD840" s="364"/>
      <c r="AE840" s="364"/>
      <c r="AF840" s="364"/>
      <c r="AG840" s="364"/>
      <c r="AH840" s="365" t="s">
        <v>614</v>
      </c>
      <c r="AI840" s="366"/>
      <c r="AJ840" s="366"/>
      <c r="AK840" s="366"/>
      <c r="AL840" s="365" t="s">
        <v>614</v>
      </c>
      <c r="AM840" s="366"/>
      <c r="AN840" s="366"/>
      <c r="AO840" s="366"/>
      <c r="AP840" s="353" t="s">
        <v>615</v>
      </c>
      <c r="AQ840" s="353"/>
      <c r="AR840" s="353"/>
      <c r="AS840" s="353"/>
      <c r="AT840" s="353"/>
      <c r="AU840" s="353"/>
      <c r="AV840" s="353"/>
      <c r="AW840" s="353"/>
      <c r="AX840" s="353"/>
    </row>
    <row r="841" spans="1:50" ht="30" customHeight="1" x14ac:dyDescent="0.15">
      <c r="A841" s="372">
        <v>5</v>
      </c>
      <c r="B841" s="372">
        <v>1</v>
      </c>
      <c r="C841" s="354" t="s">
        <v>607</v>
      </c>
      <c r="D841" s="340"/>
      <c r="E841" s="340"/>
      <c r="F841" s="340"/>
      <c r="G841" s="340"/>
      <c r="H841" s="340"/>
      <c r="I841" s="340"/>
      <c r="J841" s="341">
        <v>2000020260002</v>
      </c>
      <c r="K841" s="342"/>
      <c r="L841" s="342"/>
      <c r="M841" s="342"/>
      <c r="N841" s="342"/>
      <c r="O841" s="342"/>
      <c r="P841" s="355" t="s">
        <v>613</v>
      </c>
      <c r="Q841" s="343"/>
      <c r="R841" s="343"/>
      <c r="S841" s="343"/>
      <c r="T841" s="343"/>
      <c r="U841" s="343"/>
      <c r="V841" s="343"/>
      <c r="W841" s="343"/>
      <c r="X841" s="343"/>
      <c r="Y841" s="344">
        <v>0.6</v>
      </c>
      <c r="Z841" s="345"/>
      <c r="AA841" s="345"/>
      <c r="AB841" s="346"/>
      <c r="AC841" s="356" t="s">
        <v>196</v>
      </c>
      <c r="AD841" s="364"/>
      <c r="AE841" s="364"/>
      <c r="AF841" s="364"/>
      <c r="AG841" s="364"/>
      <c r="AH841" s="365" t="s">
        <v>614</v>
      </c>
      <c r="AI841" s="366"/>
      <c r="AJ841" s="366"/>
      <c r="AK841" s="366"/>
      <c r="AL841" s="365" t="s">
        <v>614</v>
      </c>
      <c r="AM841" s="366"/>
      <c r="AN841" s="366"/>
      <c r="AO841" s="366"/>
      <c r="AP841" s="353" t="s">
        <v>615</v>
      </c>
      <c r="AQ841" s="353"/>
      <c r="AR841" s="353"/>
      <c r="AS841" s="353"/>
      <c r="AT841" s="353"/>
      <c r="AU841" s="353"/>
      <c r="AV841" s="353"/>
      <c r="AW841" s="353"/>
      <c r="AX841" s="353"/>
    </row>
    <row r="842" spans="1:50" ht="30" customHeight="1" x14ac:dyDescent="0.15">
      <c r="A842" s="372">
        <v>6</v>
      </c>
      <c r="B842" s="372">
        <v>1</v>
      </c>
      <c r="C842" s="354" t="s">
        <v>608</v>
      </c>
      <c r="D842" s="340"/>
      <c r="E842" s="340"/>
      <c r="F842" s="340"/>
      <c r="G842" s="340"/>
      <c r="H842" s="340"/>
      <c r="I842" s="340"/>
      <c r="J842" s="341">
        <v>4000020360007</v>
      </c>
      <c r="K842" s="342"/>
      <c r="L842" s="342"/>
      <c r="M842" s="342"/>
      <c r="N842" s="342"/>
      <c r="O842" s="342"/>
      <c r="P842" s="355" t="s">
        <v>613</v>
      </c>
      <c r="Q842" s="343"/>
      <c r="R842" s="343"/>
      <c r="S842" s="343"/>
      <c r="T842" s="343"/>
      <c r="U842" s="343"/>
      <c r="V842" s="343"/>
      <c r="W842" s="343"/>
      <c r="X842" s="343"/>
      <c r="Y842" s="344">
        <v>0.6</v>
      </c>
      <c r="Z842" s="345"/>
      <c r="AA842" s="345"/>
      <c r="AB842" s="346"/>
      <c r="AC842" s="356" t="s">
        <v>196</v>
      </c>
      <c r="AD842" s="364"/>
      <c r="AE842" s="364"/>
      <c r="AF842" s="364"/>
      <c r="AG842" s="364"/>
      <c r="AH842" s="365" t="s">
        <v>614</v>
      </c>
      <c r="AI842" s="366"/>
      <c r="AJ842" s="366"/>
      <c r="AK842" s="366"/>
      <c r="AL842" s="365" t="s">
        <v>614</v>
      </c>
      <c r="AM842" s="366"/>
      <c r="AN842" s="366"/>
      <c r="AO842" s="366"/>
      <c r="AP842" s="353" t="s">
        <v>615</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v>7000020220001</v>
      </c>
      <c r="K843" s="342"/>
      <c r="L843" s="342"/>
      <c r="M843" s="342"/>
      <c r="N843" s="342"/>
      <c r="O843" s="342"/>
      <c r="P843" s="355" t="s">
        <v>613</v>
      </c>
      <c r="Q843" s="343"/>
      <c r="R843" s="343"/>
      <c r="S843" s="343"/>
      <c r="T843" s="343"/>
      <c r="U843" s="343"/>
      <c r="V843" s="343"/>
      <c r="W843" s="343"/>
      <c r="X843" s="343"/>
      <c r="Y843" s="344">
        <v>0.5</v>
      </c>
      <c r="Z843" s="345"/>
      <c r="AA843" s="345"/>
      <c r="AB843" s="346"/>
      <c r="AC843" s="356" t="s">
        <v>196</v>
      </c>
      <c r="AD843" s="364"/>
      <c r="AE843" s="364"/>
      <c r="AF843" s="364"/>
      <c r="AG843" s="364"/>
      <c r="AH843" s="365" t="s">
        <v>614</v>
      </c>
      <c r="AI843" s="366"/>
      <c r="AJ843" s="366"/>
      <c r="AK843" s="366"/>
      <c r="AL843" s="365" t="s">
        <v>614</v>
      </c>
      <c r="AM843" s="366"/>
      <c r="AN843" s="366"/>
      <c r="AO843" s="366"/>
      <c r="AP843" s="353" t="s">
        <v>615</v>
      </c>
      <c r="AQ843" s="353"/>
      <c r="AR843" s="353"/>
      <c r="AS843" s="353"/>
      <c r="AT843" s="353"/>
      <c r="AU843" s="353"/>
      <c r="AV843" s="353"/>
      <c r="AW843" s="353"/>
      <c r="AX843" s="353"/>
    </row>
    <row r="844" spans="1:50" ht="30" customHeight="1" x14ac:dyDescent="0.15">
      <c r="A844" s="372">
        <v>8</v>
      </c>
      <c r="B844" s="372">
        <v>1</v>
      </c>
      <c r="C844" s="354" t="s">
        <v>610</v>
      </c>
      <c r="D844" s="340"/>
      <c r="E844" s="340"/>
      <c r="F844" s="340"/>
      <c r="G844" s="340"/>
      <c r="H844" s="340"/>
      <c r="I844" s="340"/>
      <c r="J844" s="341">
        <v>7000020010006</v>
      </c>
      <c r="K844" s="342"/>
      <c r="L844" s="342"/>
      <c r="M844" s="342"/>
      <c r="N844" s="342"/>
      <c r="O844" s="342"/>
      <c r="P844" s="355" t="s">
        <v>613</v>
      </c>
      <c r="Q844" s="343"/>
      <c r="R844" s="343"/>
      <c r="S844" s="343"/>
      <c r="T844" s="343"/>
      <c r="U844" s="343"/>
      <c r="V844" s="343"/>
      <c r="W844" s="343"/>
      <c r="X844" s="343"/>
      <c r="Y844" s="344">
        <v>0.5</v>
      </c>
      <c r="Z844" s="345"/>
      <c r="AA844" s="345"/>
      <c r="AB844" s="346"/>
      <c r="AC844" s="356" t="s">
        <v>196</v>
      </c>
      <c r="AD844" s="364"/>
      <c r="AE844" s="364"/>
      <c r="AF844" s="364"/>
      <c r="AG844" s="364"/>
      <c r="AH844" s="365" t="s">
        <v>614</v>
      </c>
      <c r="AI844" s="366"/>
      <c r="AJ844" s="366"/>
      <c r="AK844" s="366"/>
      <c r="AL844" s="365" t="s">
        <v>614</v>
      </c>
      <c r="AM844" s="366"/>
      <c r="AN844" s="366"/>
      <c r="AO844" s="366"/>
      <c r="AP844" s="353" t="s">
        <v>615</v>
      </c>
      <c r="AQ844" s="353"/>
      <c r="AR844" s="353"/>
      <c r="AS844" s="353"/>
      <c r="AT844" s="353"/>
      <c r="AU844" s="353"/>
      <c r="AV844" s="353"/>
      <c r="AW844" s="353"/>
      <c r="AX844" s="353"/>
    </row>
    <row r="845" spans="1:50" ht="30" customHeight="1" x14ac:dyDescent="0.15">
      <c r="A845" s="372">
        <v>9</v>
      </c>
      <c r="B845" s="372">
        <v>1</v>
      </c>
      <c r="C845" s="354" t="s">
        <v>611</v>
      </c>
      <c r="D845" s="340"/>
      <c r="E845" s="340"/>
      <c r="F845" s="340"/>
      <c r="G845" s="340"/>
      <c r="H845" s="340"/>
      <c r="I845" s="340"/>
      <c r="J845" s="341">
        <v>4000020300004</v>
      </c>
      <c r="K845" s="342"/>
      <c r="L845" s="342"/>
      <c r="M845" s="342"/>
      <c r="N845" s="342"/>
      <c r="O845" s="342"/>
      <c r="P845" s="355" t="s">
        <v>613</v>
      </c>
      <c r="Q845" s="343"/>
      <c r="R845" s="343"/>
      <c r="S845" s="343"/>
      <c r="T845" s="343"/>
      <c r="U845" s="343"/>
      <c r="V845" s="343"/>
      <c r="W845" s="343"/>
      <c r="X845" s="343"/>
      <c r="Y845" s="344">
        <v>0.4</v>
      </c>
      <c r="Z845" s="345"/>
      <c r="AA845" s="345"/>
      <c r="AB845" s="346"/>
      <c r="AC845" s="356" t="s">
        <v>196</v>
      </c>
      <c r="AD845" s="364"/>
      <c r="AE845" s="364"/>
      <c r="AF845" s="364"/>
      <c r="AG845" s="364"/>
      <c r="AH845" s="365" t="s">
        <v>614</v>
      </c>
      <c r="AI845" s="366"/>
      <c r="AJ845" s="366"/>
      <c r="AK845" s="366"/>
      <c r="AL845" s="365" t="s">
        <v>614</v>
      </c>
      <c r="AM845" s="366"/>
      <c r="AN845" s="366"/>
      <c r="AO845" s="366"/>
      <c r="AP845" s="353" t="s">
        <v>615</v>
      </c>
      <c r="AQ845" s="353"/>
      <c r="AR845" s="353"/>
      <c r="AS845" s="353"/>
      <c r="AT845" s="353"/>
      <c r="AU845" s="353"/>
      <c r="AV845" s="353"/>
      <c r="AW845" s="353"/>
      <c r="AX845" s="353"/>
    </row>
    <row r="846" spans="1:50" ht="30" customHeight="1" x14ac:dyDescent="0.15">
      <c r="A846" s="372">
        <v>10</v>
      </c>
      <c r="B846" s="372">
        <v>1</v>
      </c>
      <c r="C846" s="354" t="s">
        <v>612</v>
      </c>
      <c r="D846" s="340"/>
      <c r="E846" s="340"/>
      <c r="F846" s="340"/>
      <c r="G846" s="340"/>
      <c r="H846" s="340"/>
      <c r="I846" s="340"/>
      <c r="J846" s="341">
        <v>4000020450006</v>
      </c>
      <c r="K846" s="342"/>
      <c r="L846" s="342"/>
      <c r="M846" s="342"/>
      <c r="N846" s="342"/>
      <c r="O846" s="342"/>
      <c r="P846" s="355" t="s">
        <v>613</v>
      </c>
      <c r="Q846" s="343"/>
      <c r="R846" s="343"/>
      <c r="S846" s="343"/>
      <c r="T846" s="343"/>
      <c r="U846" s="343"/>
      <c r="V846" s="343"/>
      <c r="W846" s="343"/>
      <c r="X846" s="343"/>
      <c r="Y846" s="344">
        <v>0.3</v>
      </c>
      <c r="Z846" s="345"/>
      <c r="AA846" s="345"/>
      <c r="AB846" s="346"/>
      <c r="AC846" s="356" t="s">
        <v>196</v>
      </c>
      <c r="AD846" s="364"/>
      <c r="AE846" s="364"/>
      <c r="AF846" s="364"/>
      <c r="AG846" s="364"/>
      <c r="AH846" s="365" t="s">
        <v>614</v>
      </c>
      <c r="AI846" s="366"/>
      <c r="AJ846" s="366"/>
      <c r="AK846" s="366"/>
      <c r="AL846" s="365" t="s">
        <v>614</v>
      </c>
      <c r="AM846" s="366"/>
      <c r="AN846" s="366"/>
      <c r="AO846" s="366"/>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647</v>
      </c>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617</v>
      </c>
      <c r="AI1102" s="349"/>
      <c r="AJ1102" s="349"/>
      <c r="AK1102" s="349"/>
      <c r="AL1102" s="350" t="s">
        <v>617</v>
      </c>
      <c r="AM1102" s="351"/>
      <c r="AN1102" s="351"/>
      <c r="AO1102" s="352"/>
      <c r="AP1102" s="353" t="s">
        <v>617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47:AO866">
    <cfRule type="expression" dxfId="2491" priority="6623">
      <formula>IF(AND(AL847&gt;=0, RIGHT(TEXT(AL847,"0.#"),1)&lt;&gt;"."),TRUE,FALSE)</formula>
    </cfRule>
    <cfRule type="expression" dxfId="2490" priority="6624">
      <formula>IF(AND(AL847&gt;=0, RIGHT(TEXT(AL847,"0.#"),1)="."),TRUE,FALSE)</formula>
    </cfRule>
    <cfRule type="expression" dxfId="2489" priority="6625">
      <formula>IF(AND(AL847&lt;0, RIGHT(TEXT(AL847,"0.#"),1)&lt;&gt;"."),TRUE,FALSE)</formula>
    </cfRule>
    <cfRule type="expression" dxfId="2488" priority="6626">
      <formula>IF(AND(AL847&lt;0, RIGHT(TEXT(AL847,"0.#"),1)="."),TRUE,FALSE)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7"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t="s">
        <v>580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2018-06-01T13:35:51Z</cp:lastPrinted>
  <dcterms:created xsi:type="dcterms:W3CDTF">2012-03-13T00:50:25Z</dcterms:created>
  <dcterms:modified xsi:type="dcterms:W3CDTF">2018-07-06T08:46:32Z</dcterms:modified>
</cp:coreProperties>
</file>