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<sst xmlns="http://schemas.openxmlformats.org/spreadsheetml/2006/main" count="2909" uniqueCount="642">
  <si>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</si>
  <si>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</si>
  <si>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</si>
  <si>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</si>
  <si>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</si>
  <si>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</si>
  <si>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</si>
  <si>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</si>
  <si>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</si>
  <si>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</si>
  <si>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</si>
  <si>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</si>
  <si>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</si>
  <si>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</si>
  <si>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</si>
  <si>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</si>
  <si>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</si>
  <si>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</si>
  <si>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</si>
  <si>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</si>
  <si>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</si>
  <si>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</si>
  <si>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</si>
  <si>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</si>
  <si>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</si>
  <si>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</si>
  <si>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</si>
  <si>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</si>
  <si>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</si>
  <si>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</si>
  <si>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</si>
  <si>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</si>
  <si>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</si>
  <si>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</si>
  <si>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</si>
  <si>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</si>
  <si>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</si>
  <si>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</si>
  <si>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</si>
  <si>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</si>
  <si>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</si>
  <si>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</si>
  <si>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</si>
  <si>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</si>
  <si>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</si>
  <si>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</si>
  <si>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</si>
  <si>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</si>
  <si>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</si>
  <si>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</si>
  <si>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</si>
  <si>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</si>
  <si>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</si>
  <si>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</si>
  <si>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</si>
  <si>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</si>
  <si>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</si>
  <si>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</si>
  <si>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</si>
  <si>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</si>
  <si>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</si>
  <si>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</si>
  <si>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</si>
  <si>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</si>
  <si>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</si>
  <si>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</si>
  <si>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</si>
  <si>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</si>
  <si>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</si>
  <si>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</si>
  <si>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</si>
  <si>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</si>
  <si>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</si>
  <si>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</si>
  <si>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</si>
  <si>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</si>
  <si>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</si>
  <si>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</si>
  <si>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</si>
  <si>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</si>
  <si>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</si>
  <si>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</si>
  <si>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</si>
  <si>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</si>
  <si>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</si>
  <si>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</si>
  <si>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</si>
  <si>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</si>
  <si>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</si>
  <si>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</si>
  <si>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</si>
  <si>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</si>
  <si>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</si>
  <si>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</si>
  <si>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</si>
  <si>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</si>
  <si>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</si>
  <si>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</si>
  <si>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</si>
  <si>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</si>
  <si>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</si>
  <si>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</si>
  <si>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</si>
  <si>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</si>
  <si>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</si>
  <si>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</si>
  <si>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</si>
  <si>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</si>
  <si>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</si>
  <si>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</si>
  <si>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</si>
  <si>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</si>
  <si>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</si>
  <si>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</si>
  <si>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</si>
  <si>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</si>
  <si>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</si>
  <si>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</si>
  <si>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</si>
  <si>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</si>
  <si>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</si>
  <si>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</si>
  <si>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</si>
  <si>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</si>
  <si>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</si>
  <si>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</si>
  <si>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</si>
  <si>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</si>
  <si>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</si>
  <si>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</si>
  <si>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</si>
  <si>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</si>
  <si>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</si>
  <si>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</si>
  <si>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</si>
  <si>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</si>
  <si>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</si>
  <si>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</si>
  <si>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</si>
  <si>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</si>
  <si>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</si>
  <si>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</si>
  <si>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</si>
  <si>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</si>
  <si>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</si>
  <si>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</si>
  <si>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</si>
  <si>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</si>
  <si>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</si>
  <si>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</si>
  <si>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</si>
  <si>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</si>
  <si>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</si>
  <si>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</si>
  <si>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</si>
  <si>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</si>
  <si>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</si>
  <si>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</si>
  <si>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</si>
  <si>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</si>
  <si>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</si>
  <si>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</si>
  <si>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</si>
  <si>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</si>
  <si>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</si>
  <si>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</si>
  <si>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</si>
  <si>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</si>
  <si>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</si>
  <si>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</si>
  <si>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</si>
  <si>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</si>
  <si>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</si>
  <si>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</si>
  <si>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</si>
  <si>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</si>
  <si>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</si>
  <si>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</si>
  <si>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</si>
  <si>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</si>
  <si>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</si>
  <si>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</si>
  <si>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</si>
  <si>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</si>
  <si>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</si>
  <si>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</si>
  <si>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</si>
  <si>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</si>
  <si>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</si>
  <si>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</si>
  <si>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</si>
  <si>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</si>
  <si>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</si>
  <si>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</si>
  <si>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</si>
  <si>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</si>
  <si>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</si>
  <si>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</si>
  <si>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</si>
  <si>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</si>
  <si>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</si>
  <si>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</si>
  <si>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</si>
  <si>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</si>
  <si>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</si>
  <si>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</si>
  <si>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</si>
  <si>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</si>
  <si>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</si>
  <si>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</si>
  <si>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</si>
  <si>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</si>
  <si>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</si>
  <si>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</si>
  <si>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</si>
  <si>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</si>
  <si>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</si>
  <si>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</si>
  <si>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</si>
  <si>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</si>
  <si>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</si>
  <si>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</si>
  <si>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</si>
  <si>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</si>
  <si>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</si>
  <si>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</si>
  <si>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</si>
  <si>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</si>
  <si>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</si>
  <si>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</si>
  <si>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</si>
  <si>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</si>
  <si>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</si>
  <si>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</si>
  <si>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</si>
  <si>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</si>
  <si>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</si>
  <si>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</si>
  <si>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</si>
  <si>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</si>
  <si>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</si>
  <si>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</si>
  <si>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</si>
  <si>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</si>
  <si>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</si>
  <si>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</si>
  <si>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</si>
  <si>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</si>
  <si>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</si>
  <si>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</si>
  <si>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</si>
  <si>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</si>
  <si>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</si>
  <si>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</si>
  <si>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</si>
  <si>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</si>
  <si>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</si>
  <si>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</si>
  <si>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</si>
  <si>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</si>
  <si>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</si>
  <si>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</si>
  <si>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</si>
  <si>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</si>
  <si>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</si>
  <si>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</si>
  <si>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</si>
  <si>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</si>
  <si>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</si>
  <si>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</si>
  <si>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</si>
  <si>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</si>
  <si>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</si>
  <si>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</si>
  <si>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</si>
  <si>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</si>
  <si>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</si>
  <si>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</si>
  <si>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</si>
  <si>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</si>
  <si>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</si>
  <si>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</si>
  <si>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</si>
  <si>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</si>
  <si>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</si>
  <si>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</si>
  <si>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</si>
  <si>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</si>
  <si>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</si>
  <si>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</si>
  <si>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</si>
  <si>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</si>
  <si>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</si>
  <si>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</si>
  <si>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</si>
  <si>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</si>
  <si>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</si>
  <si>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</si>
  <si>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</si>
  <si>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</si>
  <si>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</si>
  <si>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</si>
  <si>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</si>
  <si>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</si>
  <si>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</si>
  <si>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</si>
  <si>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</si>
  <si>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</si>
  <si>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</si>
  <si>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</si>
  <si>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</si>
  <si>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</si>
  <si>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</si>
  <si>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</si>
  <si>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</si>
  <si>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</si>
  <si>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</si>
  <si>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</si>
  <si>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</si>
  <si>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</si>
  <si>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</si>
  <si>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</si>
  <si>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</si>
  <si>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</si>
  <si>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</si>
  <si>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</si>
  <si>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</si>
  <si>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</si>
  <si>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</si>
  <si>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</si>
  <si>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</si>
  <si>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</si>
  <si>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</si>
  <si>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</si>
  <si>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</si>
  <si>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</si>
  <si>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</si>
  <si>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</si>
  <si>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</si>
  <si>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</si>
  <si>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</si>
  <si>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</si>
  <si>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</si>
  <si>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</si>
  <si>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</si>
  <si>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</si>
  <si>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</si>
  <si>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</si>
  <si>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</si>
  <si>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</si>
  <si>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</si>
  <si>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</si>
  <si>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</si>
  <si>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</si>
  <si>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</si>
  <si>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</si>
  <si>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</si>
  <si>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</si>
  <si>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</si>
  <si>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</si>
  <si>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</si>
  <si>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</si>
  <si>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</si>
  <si>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</si>
  <si>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</si>
  <si>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</si>
  <si>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</si>
  <si>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</si>
  <si>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</si>
  <si>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</si>
  <si>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</si>
  <si>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</si>
  <si>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</si>
  <si>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</si>
  <si>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</si>
  <si>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</si>
  <si>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</si>
  <si>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</si>
  <si>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</si>
  <si>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</si>
  <si>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</si>
  <si>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</si>
  <si>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</si>
  <si>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</si>
  <si>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</si>
  <si>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</si>
  <si>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</si>
  <si>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</si>
  <si>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</si>
  <si>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</si>
  <si>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</si>
  <si>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</si>
  <si>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</si>
  <si>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</si>
  <si>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</si>
  <si>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</si>
  <si>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</si>
  <si>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</si>
  <si>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</si>
  <si>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</si>
  <si>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</si>
  <si>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</si>
  <si>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</si>
  <si>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</si>
  <si>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</si>
  <si>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</si>
  <si>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</si>
  <si>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</si>
  <si>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</si>
  <si>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</si>
  <si>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</si>
  <si>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</si>
  <si>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</si>
  <si>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</si>
  <si>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</si>
  <si>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</si>
  <si>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</si>
  <si>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</si>
  <si>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</si>
  <si>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</si>
  <si>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</si>
  <si>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</si>
  <si>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</si>
  <si>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</si>
  <si>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</si>
  <si>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</si>
  <si>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</si>
  <si>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</si>
  <si>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</si>
  <si>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</si>
  <si>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</si>
  <si>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</si>
  <si>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</si>
  <si>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</si>
  <si>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</si>
  <si>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</si>
  <si>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</si>
  <si>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</si>
  <si>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</si>
  <si>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</si>
  <si>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</si>
  <si>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</si>
  <si>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</si>
  <si>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</si>
  <si>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</si>
  <si>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</si>
  <si>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</si>
  <si>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</si>
  <si>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</si>
  <si>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</si>
  <si>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</si>
  <si>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</si>
  <si>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</si>
  <si>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</si>
  <si>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</si>
  <si>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</si>
  <si>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</si>
  <si>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</si>
  <si>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</si>
  <si>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</si>
  <si>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</si>
  <si>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</si>
  <si>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</si>
  <si>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</si>
  <si>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</si>
  <si>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</si>
  <si>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</si>
  <si>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</si>
  <si>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</si>
  <si>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</si>
  <si>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</si>
  <si>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</si>
  <si>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</si>
  <si>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</si>
  <si>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</si>
  <si>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</si>
  <si>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</si>
  <si>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</si>
  <si>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</si>
  <si>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</si>
  <si>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</si>
  <si>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</si>
  <si>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</si>
  <si>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</si>
  <si>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</si>
  <si>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</si>
  <si>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</si>
  <si>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</si>
  <si>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</si>
  <si>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</si>
  <si>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</si>
  <si>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</si>
  <si>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</si>
  <si>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</si>
  <si>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</si>
  <si>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</si>
  <si>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</si>
  <si>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</si>
  <si>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</si>
  <si>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</si>
  <si>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</si>
  <si>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</si>
  <si>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</si>
  <si>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</si>
  <si>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</si>
  <si>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</si>
  <si>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</si>
  <si>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</si>
  <si>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</si>
  <si>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</si>
  <si>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</si>
  <si>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</si>
  <si>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</si>
  <si>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</si>
  <si>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</si>
  <si>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</si>
  <si>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</si>
  <si>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</si>
  <si>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</si>
  <si>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</si>
  <si>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</si>
  <si>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</si>
  <si>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</si>
  <si>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</si>
  <si>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</si>
  <si>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</si>
  <si>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</si>
  <si>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</si>
  <si>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</si>
  <si>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</si>
  <si>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</si>
  <si>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</si>
  <si>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</si>
  <si>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</si>
  <si>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</si>
  <si>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</si>
  <si>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</si>
  <si>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</si>
  <si>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</si>
  <si>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</si>
  <si>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</si>
  <si>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</si>
  <si>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</si>
  <si>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</si>
  <si>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</si>
  <si>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</si>
  <si>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</si>
  <si>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</si>
  <si>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</si>
  <si>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</si>
  <si>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養育費確保支援事業委託費</t>
    <phoneticPr fontId="5"/>
  </si>
  <si>
    <t>子ども家庭局</t>
    <rPh sb="0" eb="1">
      <t>コ</t>
    </rPh>
    <rPh sb="3" eb="5">
      <t>カテイ</t>
    </rPh>
    <rPh sb="5" eb="6">
      <t>キョク</t>
    </rPh>
    <phoneticPr fontId="5"/>
  </si>
  <si>
    <t>厚生労働省</t>
  </si>
  <si>
    <t>家庭福祉課母子家庭等自立支援室</t>
    <rPh sb="0" eb="2">
      <t>カテイ</t>
    </rPh>
    <rPh sb="2" eb="5">
      <t>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</si>
  <si>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</si>
  <si>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</si>
  <si>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</si>
  <si>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rPh sb="5" eb="6">
      <t>トウ</t>
    </rPh>
    <rPh sb="102" eb="104">
      <t>ヘイセイ</t>
    </rPh>
    <rPh sb="106" eb="107">
      <t>ネン</t>
    </rPh>
    <rPh sb="108" eb="109">
      <t>ガツ</t>
    </rPh>
    <rPh sb="111" eb="112">
      <t>ニチ</t>
    </rPh>
    <rPh sb="112" eb="114">
      <t>カクギ</t>
    </rPh>
    <rPh sb="114" eb="116">
      <t>ケッテイ</t>
    </rPh>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</si>
  <si>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rPh sb="3" eb="4">
      <t>オヤ</t>
    </rPh>
    <rPh sb="206" eb="207">
      <t>オヤ</t>
    </rPh>
    <phoneticPr fontId="5"/>
  </si>
  <si>
    <t>（１）養育費・面会交流相談支援事業
　・ひとり親家庭（離婚前後の父母を含む）からの養育費等に関する電話・電子メール等による相談の実施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rPh sb="7" eb="9">
      <t>メンカイ</t>
    </rPh>
    <rPh sb="9" eb="11">
      <t>コウリュウ</t>
    </rPh>
    <rPh sb="23" eb="24">
      <t>オヤ</t>
    </rPh>
    <rPh sb="24" eb="26">
      <t>カテイ</t>
    </rPh>
    <rPh sb="27" eb="29">
      <t>リコン</t>
    </rPh>
    <rPh sb="29" eb="31">
      <t>ゼンゴ</t>
    </rPh>
    <rPh sb="32" eb="34">
      <t>フボ</t>
    </rPh>
    <rPh sb="35" eb="36">
      <t>フク</t>
    </rPh>
    <rPh sb="258" eb="260">
      <t>メンカイ</t>
    </rPh>
    <rPh sb="260" eb="262">
      <t>コウリュウ</t>
    </rPh>
    <rPh sb="263" eb="264">
      <t>ト</t>
    </rPh>
    <rPh sb="265" eb="266">
      <t>キ</t>
    </rPh>
    <rPh sb="268" eb="270">
      <t>ホウホウ</t>
    </rPh>
    <rPh sb="270" eb="271">
      <t>トウ</t>
    </rPh>
    <rPh sb="272" eb="273">
      <t>カン</t>
    </rPh>
    <phoneticPr fontId="5"/>
  </si>
  <si>
    <t>-</t>
    <phoneticPr fontId="5"/>
  </si>
  <si>
    <t>-</t>
    <phoneticPr fontId="5"/>
  </si>
  <si>
    <t>-</t>
    <phoneticPr fontId="5"/>
  </si>
  <si>
    <t>-</t>
    <phoneticPr fontId="5"/>
  </si>
  <si>
    <t>-</t>
    <phoneticPr fontId="5"/>
  </si>
  <si>
    <t>-</t>
    <phoneticPr fontId="5"/>
  </si>
  <si>
    <t>-</t>
    <phoneticPr fontId="5"/>
  </si>
  <si>
    <t>養育費確保支援事業委託費</t>
    <phoneticPr fontId="5"/>
  </si>
  <si>
    <t>-</t>
    <phoneticPr fontId="5"/>
  </si>
  <si>
    <t>-</t>
    <phoneticPr fontId="5"/>
  </si>
  <si>
    <t>当事者間の取り決めを促進するための相談や広報啓発等の事業であり、定量的な成果目標を設定することは困難である。</t>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</si>
  <si>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２７年度は９５件、２８年度は８６件、２９年度は７４件であり、この他全国的な研修の開催や、ＨＰ及びリーフレット等を活用した広報啓発を広く行っている。</t>
    <rPh sb="3" eb="4">
      <t>オヤ</t>
    </rPh>
    <rPh sb="4" eb="6">
      <t>カテイ</t>
    </rPh>
    <phoneticPr fontId="5"/>
  </si>
  <si>
    <t>地方自治体等が実施する研修に養育費相談支援センターが講師派遣を行うこと</t>
    <phoneticPr fontId="5"/>
  </si>
  <si>
    <t>講師派遣実施件数</t>
    <phoneticPr fontId="5"/>
  </si>
  <si>
    <t>件</t>
    <rPh sb="0" eb="1">
      <t>ケン</t>
    </rPh>
    <phoneticPr fontId="5"/>
  </si>
  <si>
    <t>-</t>
    <phoneticPr fontId="5"/>
  </si>
  <si>
    <t>養育費相談支援センターで受け付けた相談延べ件数</t>
    <phoneticPr fontId="5"/>
  </si>
  <si>
    <t>地方自治体等が実施する研修へ養育費相談支援セン
ターが講師派遣を行った件数</t>
    <phoneticPr fontId="5"/>
  </si>
  <si>
    <t>-</t>
    <phoneticPr fontId="5"/>
  </si>
  <si>
    <t>-</t>
    <phoneticPr fontId="5"/>
  </si>
  <si>
    <t>単位当たりコスト ＝ Ｘ ／ Ｙ
Ｘ：「委託費の確定額（円）」
Ｙ：「相談延べ件数と地方自治体等が実施する研修へ養
育費相談支援センターが講師派遣を行った件数の合計
（件）」　　　　　　　　　　　　　</t>
    <phoneticPr fontId="5"/>
  </si>
  <si>
    <t>　　円</t>
    <rPh sb="2" eb="3">
      <t>エン</t>
    </rPh>
    <phoneticPr fontId="5"/>
  </si>
  <si>
    <t>55,583,496
/7,869</t>
    <phoneticPr fontId="5"/>
  </si>
  <si>
    <t>55,162,512
/8,070</t>
    <phoneticPr fontId="5"/>
  </si>
  <si>
    <t>55,210,923
/7,854</t>
    <phoneticPr fontId="5"/>
  </si>
  <si>
    <t>54,679,968
/8,500</t>
    <phoneticPr fontId="5"/>
  </si>
  <si>
    <t>　　Ｘ/Ｙ</t>
    <phoneticPr fontId="5"/>
  </si>
  <si>
    <t>養育費相談支援センターへの相談件数
（目標値は右記の数値以上とする）</t>
    <phoneticPr fontId="5"/>
  </si>
  <si>
    <t>件</t>
    <rPh sb="0" eb="1">
      <t>ケン</t>
    </rPh>
    <phoneticPr fontId="5"/>
  </si>
  <si>
    <t>-</t>
  </si>
  <si>
    <t>-</t>
    <phoneticPr fontId="5"/>
  </si>
  <si>
    <t>-</t>
    <phoneticPr fontId="5"/>
  </si>
  <si>
    <t>-</t>
    <phoneticPr fontId="5"/>
  </si>
  <si>
    <t>-</t>
    <phoneticPr fontId="5"/>
  </si>
  <si>
    <t>養育費相談支援センターによる相談支援を通じて、ひとり親家庭の養育費確保等を支援することにより、ひとり親家庭の自立を促進する。</t>
    <rPh sb="35" eb="36">
      <t>トウ</t>
    </rPh>
    <phoneticPr fontId="5"/>
  </si>
  <si>
    <t>-</t>
    <phoneticPr fontId="5"/>
  </si>
  <si>
    <t>-</t>
    <phoneticPr fontId="5"/>
  </si>
  <si>
    <t>-</t>
    <phoneticPr fontId="5"/>
  </si>
  <si>
    <t>-</t>
    <phoneticPr fontId="5"/>
  </si>
  <si>
    <t>有</t>
  </si>
  <si>
    <t>無</t>
  </si>
  <si>
    <t>‐</t>
  </si>
  <si>
    <t>-</t>
    <phoneticPr fontId="5"/>
  </si>
  <si>
    <t>事業実績等に基づいた削減を行っており、妥当な水準の維持に努めている。</t>
    <phoneticPr fontId="5"/>
  </si>
  <si>
    <t>-</t>
    <phoneticPr fontId="5"/>
  </si>
  <si>
    <t>養育費や面会交流に関する当事者からの相談に応じるほか、全国各地の母子家庭等・就業自立支援センターや市町村の窓口で受けた相談に対する支援、相談員等を対象とする研修等を実施するため、国が実施すべき事業である。</t>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</si>
  <si>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rPh sb="107" eb="108">
      <t>オヤ</t>
    </rPh>
    <rPh sb="108" eb="110">
      <t>カテイ</t>
    </rPh>
    <phoneticPr fontId="5"/>
  </si>
  <si>
    <t>27年度より市場化テストを導入し、総合評価落札方式を実施したため、競争性は確保されているが、専門性の高い事業であったため、結果として一者応札となった。このため、外部有識者を含めた評価委員会を開催し、評価の結果、契約にふさわしい業者と選定されたため、契約に至った。なお、今後も選定に当たっては、公示期間を長く設定する等の改善に努めたい。</t>
    <phoneticPr fontId="5"/>
  </si>
  <si>
    <t>市場化テスト導入の上で一般競争入札（総合評価落札方式）により委託先を決定しており、負担関係は妥当である。</t>
    <phoneticPr fontId="5"/>
  </si>
  <si>
    <t>事業の適切な遂行について、必要な経費に限定されている。</t>
    <phoneticPr fontId="5"/>
  </si>
  <si>
    <t>市場化テスト導入により、従来の企画競争よりも年間当たりのコスト削減が図られている。</t>
    <phoneticPr fontId="5"/>
  </si>
  <si>
    <t>講師派遣実施件数は、年間100件の実施見込件数に対して、29年度は74件となっており、概ね見合ったものになっている。</t>
    <phoneticPr fontId="5"/>
  </si>
  <si>
    <t>26年度まで企画競争により契約していたが、27年度より市場化テストを導入し新規参入を促進したことで、単年度当たりのコスト削減が図られている。</t>
    <phoneticPr fontId="5"/>
  </si>
  <si>
    <t>リーフレット等を全国の自治体に配布している。</t>
    <phoneticPr fontId="5"/>
  </si>
  <si>
    <t>養育費相談センターで受け付けた相談延べ件数については年々増加傾向にあり、28年度においては当初見込に限りなく近づいたことから、29年度については、27年度から28年度にかけた伸び率を踏まえて当初見込を設定している。30年度については29年度の相談件数の減少を踏まえ、引き続き29年度の当初見込を設定することとし、概ね見合ったものになっている。</t>
    <rPh sb="109" eb="111">
      <t>ネンド</t>
    </rPh>
    <rPh sb="118" eb="120">
      <t>ネンド</t>
    </rPh>
    <rPh sb="121" eb="123">
      <t>ソウダン</t>
    </rPh>
    <rPh sb="123" eb="125">
      <t>ケンスウ</t>
    </rPh>
    <rPh sb="126" eb="128">
      <t>ゲンショウ</t>
    </rPh>
    <rPh sb="129" eb="130">
      <t>フ</t>
    </rPh>
    <rPh sb="133" eb="134">
      <t>ヒ</t>
    </rPh>
    <rPh sb="135" eb="136">
      <t>ツヅ</t>
    </rPh>
    <rPh sb="139" eb="141">
      <t>ネンド</t>
    </rPh>
    <rPh sb="142" eb="144">
      <t>トウショ</t>
    </rPh>
    <rPh sb="144" eb="146">
      <t>ミコ</t>
    </rPh>
    <rPh sb="147" eb="149">
      <t>セッテイ</t>
    </rPh>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</si>
  <si>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市場化テストを導入したため、コスト削減も図られているので、コスト面において改善が見られ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273" eb="275">
      <t>ボシ</t>
    </rPh>
    <rPh sb="275" eb="277">
      <t>セタイ</t>
    </rPh>
    <rPh sb="330" eb="331">
      <t>オヤ</t>
    </rPh>
    <rPh sb="331" eb="333">
      <t>カテイ</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</si>
  <si>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</si>
  <si>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点検対象外</t>
    <phoneticPr fontId="5"/>
  </si>
  <si>
    <t>415</t>
    <phoneticPr fontId="5"/>
  </si>
  <si>
    <t>374</t>
    <phoneticPr fontId="5"/>
  </si>
  <si>
    <t>322</t>
    <phoneticPr fontId="5"/>
  </si>
  <si>
    <t>685</t>
    <phoneticPr fontId="5"/>
  </si>
  <si>
    <t>688</t>
    <phoneticPr fontId="5"/>
  </si>
  <si>
    <t>702</t>
    <phoneticPr fontId="5"/>
  </si>
  <si>
    <t>674</t>
    <phoneticPr fontId="5"/>
  </si>
  <si>
    <t>A.（公社）家庭問題情報センター</t>
    <phoneticPr fontId="5"/>
  </si>
  <si>
    <t>人件費</t>
    <rPh sb="0" eb="3">
      <t>ジンケンヒ</t>
    </rPh>
    <phoneticPr fontId="5"/>
  </si>
  <si>
    <t>養育費相談支援センター事業に係る人件費</t>
    <phoneticPr fontId="5"/>
  </si>
  <si>
    <t>会議費</t>
    <phoneticPr fontId="5"/>
  </si>
  <si>
    <t>養育費等に関する相談業務や、自治体職員に対する研修業務等</t>
    <rPh sb="0" eb="3">
      <t>ヨウイクヒ</t>
    </rPh>
    <rPh sb="3" eb="4">
      <t>トウ</t>
    </rPh>
    <rPh sb="5" eb="6">
      <t>カン</t>
    </rPh>
    <rPh sb="8" eb="10">
      <t>ソウダン</t>
    </rPh>
    <rPh sb="10" eb="12">
      <t>ギョウム</t>
    </rPh>
    <rPh sb="14" eb="17">
      <t>ジチタイ</t>
    </rPh>
    <rPh sb="17" eb="19">
      <t>ショクイン</t>
    </rPh>
    <rPh sb="20" eb="21">
      <t>タイ</t>
    </rPh>
    <rPh sb="23" eb="25">
      <t>ケンシュウ</t>
    </rPh>
    <rPh sb="25" eb="27">
      <t>ギョウム</t>
    </rPh>
    <rPh sb="27" eb="28">
      <t>トウ</t>
    </rPh>
    <phoneticPr fontId="5"/>
  </si>
  <si>
    <t>賃料等</t>
    <phoneticPr fontId="5"/>
  </si>
  <si>
    <t>養育費相談支援センター事業に係る賃借料等</t>
    <phoneticPr fontId="5"/>
  </si>
  <si>
    <t>消費税額</t>
    <rPh sb="0" eb="3">
      <t>ショウヒゼイ</t>
    </rPh>
    <rPh sb="3" eb="4">
      <t>ガク</t>
    </rPh>
    <phoneticPr fontId="5"/>
  </si>
  <si>
    <t>養育費相談支援センター事業に係る消費税額</t>
    <phoneticPr fontId="5"/>
  </si>
  <si>
    <t>-</t>
    <phoneticPr fontId="5"/>
  </si>
  <si>
    <t>-</t>
    <phoneticPr fontId="5"/>
  </si>
  <si>
    <t>（公社）家庭問題情報センター</t>
    <phoneticPr fontId="5"/>
  </si>
  <si>
    <t>国庫債務負担行為等</t>
  </si>
  <si>
    <t>養育費相談支援センター事業の実施</t>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</si>
  <si>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</si>
  <si>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</si>
  <si>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母子世帯及び父子世帯において、養育費の取り決め率はそれぞれ42.9％、20.8％、受給率は24.3％、3.2％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2" eb="4">
      <t>セタイ</t>
    </rPh>
    <rPh sb="4" eb="5">
      <t>オヨ</t>
    </rPh>
    <rPh sb="6" eb="8">
      <t>フシ</t>
    </rPh>
    <rPh sb="8" eb="10">
      <t>セタイ</t>
    </rPh>
    <rPh sb="71" eb="72">
      <t>トウ</t>
    </rPh>
    <rPh sb="94" eb="95">
      <t>オヤ</t>
    </rPh>
    <rPh sb="95" eb="97">
      <t>カテイ</t>
    </rPh>
    <rPh sb="98" eb="100">
      <t>セイカツ</t>
    </rPh>
    <rPh sb="101" eb="103">
      <t>アンテイ</t>
    </rPh>
    <rPh sb="104" eb="106">
      <t>ジドウ</t>
    </rPh>
    <rPh sb="107" eb="109">
      <t>フクシ</t>
    </rPh>
    <rPh sb="110" eb="112">
      <t>ゾウシン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</si>
</sst>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93318</xdr:colOff>
      <xdr:row>742</xdr:row>
      <xdr:rowOff>54425</xdr:rowOff>
    </xdr:from>
    <xdr:to>
      <xdr:col>37</xdr:col>
      <xdr:colOff>54616</xdr:colOff>
      <xdr:row>747</xdr:row>
      <xdr:rowOff>216749</xdr:rowOff>
    </xdr:to>
    <xdr:grpSp>
      <xdr:nvGrpSpPr>
        <xdr:cNvPr id="11" name="グループ化 17"/>
        <xdr:cNvGrpSpPr>
          <a:grpSpLocks/>
        </xdr:cNvGrpSpPr>
      </xdr:nvGrpSpPr>
      <xdr:grpSpPr bwMode="auto">
        <a:xfrm>
          <a:off x="3693768" y="49622525"/>
          <a:ext cx="3761773" cy="1924449"/>
          <a:chOff x="3219131" y="28854941"/>
          <a:chExt cx="3821823" cy="3542964"/>
        </a:xfrm>
      </xdr:grpSpPr>
      <xdr:grpSp>
        <xdr:nvGrpSpPr>
          <xdr:cNvPr id="12" name="グループ化 18"/>
          <xdr:cNvGrpSpPr>
            <a:grpSpLocks/>
          </xdr:cNvGrpSpPr>
        </xdr:nvGrpSpPr>
        <xdr:grpSpPr bwMode="auto">
          <a:xfrm>
            <a:off x="3219131" y="28854941"/>
            <a:ext cx="3821823" cy="2795848"/>
            <a:chOff x="3219131" y="28854941"/>
            <a:chExt cx="3821823" cy="2795848"/>
          </a:xfrm>
        </xdr:grpSpPr>
        <xdr:sp macro="" textlink="">
          <xdr:nvSpPr>
            <xdr:cNvPr id="14" name="テキスト ボックス 13"/>
            <xdr:cNvSpPr txBox="1"/>
          </xdr:nvSpPr>
          <xdr:spPr>
            <a:xfrm>
              <a:off x="3219131" y="28854941"/>
              <a:ext cx="3821823" cy="147431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56</a:t>
              </a:r>
              <a:r>
                <a:rPr kumimoji="1" lang="ja-JP" altLang="en-US" sz="1200">
                  <a:latin typeface="+mn-ea"/>
                  <a:ea typeface="+mn-ea"/>
                </a:rPr>
                <a:t>百万円</a:t>
              </a:r>
            </a:p>
          </xdr:txBody>
        </xdr:sp>
        <xdr:sp macro="" textlink="">
          <xdr:nvSpPr>
            <xdr:cNvPr id="15" name="大かっこ 14"/>
            <xdr:cNvSpPr/>
          </xdr:nvSpPr>
          <xdr:spPr>
            <a:xfrm>
              <a:off x="3776402" y="30749890"/>
              <a:ext cx="2803833" cy="90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grpSp>
      <xdr:cxnSp macro="">
        <xdr:nvCxnSpPr>
          <xdr:cNvPr id="13" name="直線矢印コネクタ 12"/>
          <xdr:cNvCxnSpPr/>
        </xdr:nvCxnSpPr>
        <xdr:spPr>
          <a:xfrm>
            <a:off x="5144460" y="31575906"/>
            <a:ext cx="89" cy="82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40821</xdr:colOff>
      <xdr:row>748</xdr:row>
      <xdr:rowOff>176893</xdr:rowOff>
    </xdr:from>
    <xdr:to>
      <xdr:col>33</xdr:col>
      <xdr:colOff>173690</xdr:colOff>
      <xdr:row>751</xdr:row>
      <xdr:rowOff>272481</xdr:rowOff>
    </xdr:to>
    <xdr:grpSp>
      <xdr:nvGrpSpPr>
        <xdr:cNvPr id="16" name="グループ化 15"/>
        <xdr:cNvGrpSpPr/>
      </xdr:nvGrpSpPr>
      <xdr:grpSpPr>
        <a:xfrm>
          <a:off x="3641271" y="51859543"/>
          <a:ext cx="3133244" cy="1152863"/>
          <a:chOff x="3456214" y="44073537"/>
          <a:chExt cx="3194476" cy="1156946"/>
        </a:xfrm>
      </xdr:grpSpPr>
      <xdr:sp macro="" textlink="">
        <xdr:nvSpPr>
          <xdr:cNvPr id="17" name="テキスト ボックス 16"/>
          <xdr:cNvSpPr txBox="1"/>
        </xdr:nvSpPr>
        <xdr:spPr>
          <a:xfrm>
            <a:off x="3990094" y="44073537"/>
            <a:ext cx="18881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sp macro="" textlink="">
        <xdr:nvSpPr>
          <xdr:cNvPr id="18" name="テキスト ボックス 17"/>
          <xdr:cNvSpPr txBox="1"/>
        </xdr:nvSpPr>
        <xdr:spPr>
          <a:xfrm>
            <a:off x="4319867" y="44441730"/>
            <a:ext cx="2330823" cy="7887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56</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sp macro="" textlink="">
        <xdr:nvSpPr>
          <xdr:cNvPr id="19" name="テキスト ボックス 18"/>
          <xdr:cNvSpPr txBox="1"/>
        </xdr:nvSpPr>
        <xdr:spPr>
          <a:xfrm rot="10800000" flipV="1">
            <a:off x="3456214" y="44340876"/>
            <a:ext cx="459117" cy="35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600"/>
              <a:t>A</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L743" sqref="L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670</v>
      </c>
      <c r="AT2" s="947"/>
      <c r="AU2" s="947"/>
      <c r="AV2" s="52" t="str">
        <f>IF(AW2="", "", "-")</f>
        <v/>
      </c>
      <c r="AW2" s="918"/>
      <c r="AX2" s="918"/>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552</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182</v>
      </c>
      <c r="H5" s="848"/>
      <c r="I5" s="848"/>
      <c r="J5" s="848"/>
      <c r="K5" s="848"/>
      <c r="L5" s="848"/>
      <c r="M5" s="849" t="s">
        <v>66</v>
      </c>
      <c r="N5" s="850"/>
      <c r="O5" s="850"/>
      <c r="P5" s="850"/>
      <c r="Q5" s="850"/>
      <c r="R5" s="851"/>
      <c r="S5" s="852" t="s">
        <v>131</v>
      </c>
      <c r="T5" s="848"/>
      <c r="U5" s="848"/>
      <c r="V5" s="848"/>
      <c r="W5" s="848"/>
      <c r="X5" s="853"/>
      <c r="Y5" s="702" t="s">
        <v>3</v>
      </c>
      <c r="Z5" s="539"/>
      <c r="AA5" s="539"/>
      <c r="AB5" s="539"/>
      <c r="AC5" s="539"/>
      <c r="AD5" s="540"/>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8.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9" t="s">
        <v>548</v>
      </c>
      <c r="Z7" s="439"/>
      <c r="AA7" s="439"/>
      <c r="AB7" s="439"/>
      <c r="AC7" s="439"/>
      <c r="AD7" s="930"/>
      <c r="AE7" s="919" t="s">
        <v>557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8" t="str">
        <f>入力規則等!A26</f>
        <v>子ども・若者育成支援</v>
      </c>
      <c r="H8" s="724"/>
      <c r="I8" s="724"/>
      <c r="J8" s="724"/>
      <c r="K8" s="724"/>
      <c r="L8" s="724"/>
      <c r="M8" s="724"/>
      <c r="N8" s="724"/>
      <c r="O8" s="724"/>
      <c r="P8" s="724"/>
      <c r="Q8" s="724"/>
      <c r="R8" s="724"/>
      <c r="S8" s="724"/>
      <c r="T8" s="724"/>
      <c r="U8" s="724"/>
      <c r="V8" s="724"/>
      <c r="W8" s="724"/>
      <c r="X8" s="949"/>
      <c r="Y8" s="854" t="s">
        <v>390</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558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34.25" customHeight="1" x14ac:dyDescent="0.15">
      <c r="A10" s="662" t="s">
        <v>30</v>
      </c>
      <c r="B10" s="663"/>
      <c r="C10" s="663"/>
      <c r="D10" s="663"/>
      <c r="E10" s="663"/>
      <c r="F10" s="663"/>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9">
        <v>56</v>
      </c>
      <c r="Q13" s="660"/>
      <c r="R13" s="660"/>
      <c r="S13" s="660"/>
      <c r="T13" s="660"/>
      <c r="U13" s="660"/>
      <c r="V13" s="661"/>
      <c r="W13" s="659">
        <v>55</v>
      </c>
      <c r="X13" s="660"/>
      <c r="Y13" s="660"/>
      <c r="Z13" s="660"/>
      <c r="AA13" s="660"/>
      <c r="AB13" s="660"/>
      <c r="AC13" s="661"/>
      <c r="AD13" s="659">
        <v>56</v>
      </c>
      <c r="AE13" s="660"/>
      <c r="AF13" s="660"/>
      <c r="AG13" s="660"/>
      <c r="AH13" s="660"/>
      <c r="AI13" s="660"/>
      <c r="AJ13" s="661"/>
      <c r="AK13" s="659">
        <v>56</v>
      </c>
      <c r="AL13" s="660"/>
      <c r="AM13" s="660"/>
      <c r="AN13" s="660"/>
      <c r="AO13" s="660"/>
      <c r="AP13" s="660"/>
      <c r="AQ13" s="661"/>
      <c r="AR13" s="926"/>
      <c r="AS13" s="927"/>
      <c r="AT13" s="927"/>
      <c r="AU13" s="927"/>
      <c r="AV13" s="927"/>
      <c r="AW13" s="927"/>
      <c r="AX13" s="928"/>
    </row>
    <row r="14" spans="1:50" ht="21" customHeight="1" x14ac:dyDescent="0.15">
      <c r="A14" s="614"/>
      <c r="B14" s="615"/>
      <c r="C14" s="615"/>
      <c r="D14" s="615"/>
      <c r="E14" s="615"/>
      <c r="F14" s="616"/>
      <c r="G14" s="729"/>
      <c r="H14" s="730"/>
      <c r="I14" s="715" t="s">
        <v>8</v>
      </c>
      <c r="J14" s="766"/>
      <c r="K14" s="766"/>
      <c r="L14" s="766"/>
      <c r="M14" s="766"/>
      <c r="N14" s="766"/>
      <c r="O14" s="767"/>
      <c r="P14" s="659" t="s">
        <v>560</v>
      </c>
      <c r="Q14" s="660"/>
      <c r="R14" s="660"/>
      <c r="S14" s="660"/>
      <c r="T14" s="660"/>
      <c r="U14" s="660"/>
      <c r="V14" s="661"/>
      <c r="W14" s="659" t="s">
        <v>561</v>
      </c>
      <c r="X14" s="660"/>
      <c r="Y14" s="660"/>
      <c r="Z14" s="660"/>
      <c r="AA14" s="660"/>
      <c r="AB14" s="660"/>
      <c r="AC14" s="661"/>
      <c r="AD14" s="659" t="s">
        <v>563</v>
      </c>
      <c r="AE14" s="660"/>
      <c r="AF14" s="660"/>
      <c r="AG14" s="660"/>
      <c r="AH14" s="660"/>
      <c r="AI14" s="660"/>
      <c r="AJ14" s="661"/>
      <c r="AK14" s="659" t="s">
        <v>562</v>
      </c>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9" t="s">
        <v>561</v>
      </c>
      <c r="Q15" s="660"/>
      <c r="R15" s="660"/>
      <c r="S15" s="660"/>
      <c r="T15" s="660"/>
      <c r="U15" s="660"/>
      <c r="V15" s="661"/>
      <c r="W15" s="659" t="s">
        <v>560</v>
      </c>
      <c r="X15" s="660"/>
      <c r="Y15" s="660"/>
      <c r="Z15" s="660"/>
      <c r="AA15" s="660"/>
      <c r="AB15" s="660"/>
      <c r="AC15" s="661"/>
      <c r="AD15" s="659" t="s">
        <v>564</v>
      </c>
      <c r="AE15" s="660"/>
      <c r="AF15" s="660"/>
      <c r="AG15" s="660"/>
      <c r="AH15" s="660"/>
      <c r="AI15" s="660"/>
      <c r="AJ15" s="661"/>
      <c r="AK15" s="659" t="s">
        <v>563</v>
      </c>
      <c r="AL15" s="660"/>
      <c r="AM15" s="660"/>
      <c r="AN15" s="660"/>
      <c r="AO15" s="660"/>
      <c r="AP15" s="660"/>
      <c r="AQ15" s="661"/>
      <c r="AR15" s="659"/>
      <c r="AS15" s="660"/>
      <c r="AT15" s="660"/>
      <c r="AU15" s="660"/>
      <c r="AV15" s="660"/>
      <c r="AW15" s="660"/>
      <c r="AX15" s="810"/>
    </row>
    <row r="16" spans="1:50" ht="21" customHeight="1" x14ac:dyDescent="0.15">
      <c r="A16" s="614"/>
      <c r="B16" s="615"/>
      <c r="C16" s="615"/>
      <c r="D16" s="615"/>
      <c r="E16" s="615"/>
      <c r="F16" s="616"/>
      <c r="G16" s="729"/>
      <c r="H16" s="730"/>
      <c r="I16" s="715" t="s">
        <v>52</v>
      </c>
      <c r="J16" s="716"/>
      <c r="K16" s="716"/>
      <c r="L16" s="716"/>
      <c r="M16" s="716"/>
      <c r="N16" s="716"/>
      <c r="O16" s="717"/>
      <c r="P16" s="659" t="s">
        <v>562</v>
      </c>
      <c r="Q16" s="660"/>
      <c r="R16" s="660"/>
      <c r="S16" s="660"/>
      <c r="T16" s="660"/>
      <c r="U16" s="660"/>
      <c r="V16" s="661"/>
      <c r="W16" s="659" t="s">
        <v>560</v>
      </c>
      <c r="X16" s="660"/>
      <c r="Y16" s="660"/>
      <c r="Z16" s="660"/>
      <c r="AA16" s="660"/>
      <c r="AB16" s="660"/>
      <c r="AC16" s="661"/>
      <c r="AD16" s="659" t="s">
        <v>565</v>
      </c>
      <c r="AE16" s="660"/>
      <c r="AF16" s="660"/>
      <c r="AG16" s="660"/>
      <c r="AH16" s="660"/>
      <c r="AI16" s="660"/>
      <c r="AJ16" s="661"/>
      <c r="AK16" s="659" t="s">
        <v>563</v>
      </c>
      <c r="AL16" s="660"/>
      <c r="AM16" s="660"/>
      <c r="AN16" s="660"/>
      <c r="AO16" s="660"/>
      <c r="AP16" s="660"/>
      <c r="AQ16" s="661"/>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9" t="s">
        <v>560</v>
      </c>
      <c r="Q17" s="660"/>
      <c r="R17" s="660"/>
      <c r="S17" s="660"/>
      <c r="T17" s="660"/>
      <c r="U17" s="660"/>
      <c r="V17" s="661"/>
      <c r="W17" s="659" t="s">
        <v>563</v>
      </c>
      <c r="X17" s="660"/>
      <c r="Y17" s="660"/>
      <c r="Z17" s="660"/>
      <c r="AA17" s="660"/>
      <c r="AB17" s="660"/>
      <c r="AC17" s="661"/>
      <c r="AD17" s="659" t="s">
        <v>566</v>
      </c>
      <c r="AE17" s="660"/>
      <c r="AF17" s="660"/>
      <c r="AG17" s="660"/>
      <c r="AH17" s="660"/>
      <c r="AI17" s="660"/>
      <c r="AJ17" s="661"/>
      <c r="AK17" s="659" t="s">
        <v>563</v>
      </c>
      <c r="AL17" s="660"/>
      <c r="AM17" s="660"/>
      <c r="AN17" s="660"/>
      <c r="AO17" s="660"/>
      <c r="AP17" s="660"/>
      <c r="AQ17" s="661"/>
      <c r="AR17" s="924"/>
      <c r="AS17" s="924"/>
      <c r="AT17" s="924"/>
      <c r="AU17" s="924"/>
      <c r="AV17" s="924"/>
      <c r="AW17" s="924"/>
      <c r="AX17" s="925"/>
    </row>
    <row r="18" spans="1:50" ht="24.75" customHeight="1" x14ac:dyDescent="0.15">
      <c r="A18" s="614"/>
      <c r="B18" s="615"/>
      <c r="C18" s="615"/>
      <c r="D18" s="615"/>
      <c r="E18" s="615"/>
      <c r="F18" s="616"/>
      <c r="G18" s="731"/>
      <c r="H18" s="732"/>
      <c r="I18" s="720" t="s">
        <v>20</v>
      </c>
      <c r="J18" s="721"/>
      <c r="K18" s="721"/>
      <c r="L18" s="721"/>
      <c r="M18" s="721"/>
      <c r="N18" s="721"/>
      <c r="O18" s="722"/>
      <c r="P18" s="886">
        <f>SUM(P13:V17)</f>
        <v>56</v>
      </c>
      <c r="Q18" s="887"/>
      <c r="R18" s="887"/>
      <c r="S18" s="887"/>
      <c r="T18" s="887"/>
      <c r="U18" s="887"/>
      <c r="V18" s="888"/>
      <c r="W18" s="886">
        <f>SUM(W13:AC17)</f>
        <v>55</v>
      </c>
      <c r="X18" s="887"/>
      <c r="Y18" s="887"/>
      <c r="Z18" s="887"/>
      <c r="AA18" s="887"/>
      <c r="AB18" s="887"/>
      <c r="AC18" s="888"/>
      <c r="AD18" s="886">
        <f>SUM(AD13:AJ17)</f>
        <v>56</v>
      </c>
      <c r="AE18" s="887"/>
      <c r="AF18" s="887"/>
      <c r="AG18" s="887"/>
      <c r="AH18" s="887"/>
      <c r="AI18" s="887"/>
      <c r="AJ18" s="888"/>
      <c r="AK18" s="886">
        <f>SUM(AK13:AQ17)</f>
        <v>56</v>
      </c>
      <c r="AL18" s="887"/>
      <c r="AM18" s="887"/>
      <c r="AN18" s="887"/>
      <c r="AO18" s="887"/>
      <c r="AP18" s="887"/>
      <c r="AQ18" s="888"/>
      <c r="AR18" s="886">
        <f>SUM(AR13:AX17)</f>
        <v>0</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9">
        <v>56</v>
      </c>
      <c r="Q19" s="660"/>
      <c r="R19" s="660"/>
      <c r="S19" s="660"/>
      <c r="T19" s="660"/>
      <c r="U19" s="660"/>
      <c r="V19" s="661"/>
      <c r="W19" s="659">
        <v>55</v>
      </c>
      <c r="X19" s="660"/>
      <c r="Y19" s="660"/>
      <c r="Z19" s="660"/>
      <c r="AA19" s="660"/>
      <c r="AB19" s="660"/>
      <c r="AC19" s="661"/>
      <c r="AD19" s="659">
        <v>56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4" t="s">
        <v>10</v>
      </c>
      <c r="H20" s="885"/>
      <c r="I20" s="885"/>
      <c r="J20" s="885"/>
      <c r="K20" s="885"/>
      <c r="L20" s="885"/>
      <c r="M20" s="885"/>
      <c r="N20" s="885"/>
      <c r="O20" s="88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540</v>
      </c>
      <c r="B22" s="972"/>
      <c r="C22" s="972"/>
      <c r="D22" s="972"/>
      <c r="E22" s="972"/>
      <c r="F22" s="973"/>
      <c r="G22" s="958" t="s">
        <v>474</v>
      </c>
      <c r="H22" s="215"/>
      <c r="I22" s="215"/>
      <c r="J22" s="215"/>
      <c r="K22" s="215"/>
      <c r="L22" s="215"/>
      <c r="M22" s="215"/>
      <c r="N22" s="215"/>
      <c r="O22" s="216"/>
      <c r="P22" s="943" t="s">
        <v>538</v>
      </c>
      <c r="Q22" s="215"/>
      <c r="R22" s="215"/>
      <c r="S22" s="215"/>
      <c r="T22" s="215"/>
      <c r="U22" s="215"/>
      <c r="V22" s="216"/>
      <c r="W22" s="943" t="s">
        <v>539</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567</v>
      </c>
      <c r="H23" s="960"/>
      <c r="I23" s="960"/>
      <c r="J23" s="960"/>
      <c r="K23" s="960"/>
      <c r="L23" s="960"/>
      <c r="M23" s="960"/>
      <c r="N23" s="960"/>
      <c r="O23" s="961"/>
      <c r="P23" s="926">
        <v>56</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0">
        <f>AK13</f>
        <v>56</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491</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472</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t="s">
        <v>569</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568</v>
      </c>
      <c r="Q32" s="98"/>
      <c r="R32" s="98"/>
      <c r="S32" s="98"/>
      <c r="T32" s="98"/>
      <c r="U32" s="98"/>
      <c r="V32" s="98"/>
      <c r="W32" s="98"/>
      <c r="X32" s="99"/>
      <c r="Y32" s="467" t="s">
        <v>12</v>
      </c>
      <c r="Z32" s="527"/>
      <c r="AA32" s="528"/>
      <c r="AB32" s="457" t="s">
        <v>568</v>
      </c>
      <c r="AC32" s="457"/>
      <c r="AD32" s="457"/>
      <c r="AE32" s="211" t="s">
        <v>568</v>
      </c>
      <c r="AF32" s="212"/>
      <c r="AG32" s="212"/>
      <c r="AH32" s="212"/>
      <c r="AI32" s="211" t="s">
        <v>563</v>
      </c>
      <c r="AJ32" s="212"/>
      <c r="AK32" s="212"/>
      <c r="AL32" s="212"/>
      <c r="AM32" s="211" t="s">
        <v>569</v>
      </c>
      <c r="AN32" s="212"/>
      <c r="AO32" s="212"/>
      <c r="AP32" s="212"/>
      <c r="AQ32" s="333" t="s">
        <v>568</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568</v>
      </c>
      <c r="AF33" s="212"/>
      <c r="AG33" s="212"/>
      <c r="AH33" s="212"/>
      <c r="AI33" s="211" t="s">
        <v>568</v>
      </c>
      <c r="AJ33" s="212"/>
      <c r="AK33" s="212"/>
      <c r="AL33" s="212"/>
      <c r="AM33" s="211" t="s">
        <v>563</v>
      </c>
      <c r="AN33" s="212"/>
      <c r="AO33" s="212"/>
      <c r="AP33" s="212"/>
      <c r="AQ33" s="333" t="s">
        <v>569</v>
      </c>
      <c r="AR33" s="200"/>
      <c r="AS33" s="200"/>
      <c r="AT33" s="334"/>
      <c r="AU33" s="212" t="s">
        <v>568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568</v>
      </c>
      <c r="AJ34" s="212"/>
      <c r="AK34" s="212"/>
      <c r="AL34" s="212"/>
      <c r="AM34" s="211" t="s">
        <v>568</v>
      </c>
      <c r="AN34" s="212"/>
      <c r="AO34" s="212"/>
      <c r="AP34" s="212"/>
      <c r="AQ34" s="333" t="s">
        <v>563</v>
      </c>
      <c r="AR34" s="200"/>
      <c r="AS34" s="200"/>
      <c r="AT34" s="334"/>
      <c r="AU34" s="212" t="s">
        <v>569</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4"/>
    </row>
    <row r="80" spans="1:50" ht="18.75" customHeight="1" x14ac:dyDescent="0.15">
      <c r="A80" s="87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0.75" customHeight="1" x14ac:dyDescent="0.15">
      <c r="A82" s="873"/>
      <c r="B82" s="523"/>
      <c r="C82" s="424"/>
      <c r="D82" s="424"/>
      <c r="E82" s="424"/>
      <c r="F82" s="425"/>
      <c r="G82" s="680" t="s">
        <v>570</v>
      </c>
      <c r="H82" s="680"/>
      <c r="I82" s="680"/>
      <c r="J82" s="680"/>
      <c r="K82" s="680"/>
      <c r="L82" s="680"/>
      <c r="M82" s="680"/>
      <c r="N82" s="680"/>
      <c r="O82" s="680"/>
      <c r="P82" s="680"/>
      <c r="Q82" s="680"/>
      <c r="R82" s="680"/>
      <c r="S82" s="680"/>
      <c r="T82" s="680"/>
      <c r="U82" s="680"/>
      <c r="V82" s="680"/>
      <c r="W82" s="680"/>
      <c r="X82" s="680"/>
      <c r="Y82" s="680"/>
      <c r="Z82" s="680"/>
      <c r="AA82" s="681"/>
      <c r="AB82" s="892" t="s">
        <v>571</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30.75" customHeight="1" x14ac:dyDescent="0.15">
      <c r="A83" s="873"/>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25.5" customHeight="1" x14ac:dyDescent="0.15">
      <c r="A84" s="873"/>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556</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73"/>
      <c r="B87" s="424"/>
      <c r="C87" s="424"/>
      <c r="D87" s="424"/>
      <c r="E87" s="424"/>
      <c r="F87" s="425"/>
      <c r="G87" s="97" t="s">
        <v>572</v>
      </c>
      <c r="H87" s="98"/>
      <c r="I87" s="98"/>
      <c r="J87" s="98"/>
      <c r="K87" s="98"/>
      <c r="L87" s="98"/>
      <c r="M87" s="98"/>
      <c r="N87" s="98"/>
      <c r="O87" s="99"/>
      <c r="P87" s="98" t="s">
        <v>573</v>
      </c>
      <c r="Q87" s="510"/>
      <c r="R87" s="510"/>
      <c r="S87" s="510"/>
      <c r="T87" s="510"/>
      <c r="U87" s="510"/>
      <c r="V87" s="510"/>
      <c r="W87" s="510"/>
      <c r="X87" s="511"/>
      <c r="Y87" s="557" t="s">
        <v>62</v>
      </c>
      <c r="Z87" s="558"/>
      <c r="AA87" s="559"/>
      <c r="AB87" s="457" t="s">
        <v>574</v>
      </c>
      <c r="AC87" s="457"/>
      <c r="AD87" s="457"/>
      <c r="AE87" s="211">
        <v>95</v>
      </c>
      <c r="AF87" s="212"/>
      <c r="AG87" s="212"/>
      <c r="AH87" s="212"/>
      <c r="AI87" s="211">
        <v>86</v>
      </c>
      <c r="AJ87" s="212"/>
      <c r="AK87" s="212"/>
      <c r="AL87" s="212"/>
      <c r="AM87" s="211">
        <v>74</v>
      </c>
      <c r="AN87" s="212"/>
      <c r="AO87" s="212"/>
      <c r="AP87" s="212"/>
      <c r="AQ87" s="333" t="s">
        <v>556</v>
      </c>
      <c r="AR87" s="200"/>
      <c r="AS87" s="200"/>
      <c r="AT87" s="334"/>
      <c r="AU87" s="212" t="s">
        <v>575</v>
      </c>
      <c r="AV87" s="212"/>
      <c r="AW87" s="212"/>
      <c r="AX87" s="214"/>
    </row>
    <row r="88" spans="1:60" ht="23.25"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574</v>
      </c>
      <c r="AC88" s="519"/>
      <c r="AD88" s="519"/>
      <c r="AE88" s="211">
        <v>100</v>
      </c>
      <c r="AF88" s="212"/>
      <c r="AG88" s="212"/>
      <c r="AH88" s="212"/>
      <c r="AI88" s="211">
        <v>100</v>
      </c>
      <c r="AJ88" s="212"/>
      <c r="AK88" s="212"/>
      <c r="AL88" s="212"/>
      <c r="AM88" s="211">
        <v>100</v>
      </c>
      <c r="AN88" s="212"/>
      <c r="AO88" s="212"/>
      <c r="AP88" s="212"/>
      <c r="AQ88" s="333" t="s">
        <v>556</v>
      </c>
      <c r="AR88" s="200"/>
      <c r="AS88" s="200"/>
      <c r="AT88" s="334"/>
      <c r="AU88" s="212">
        <v>100</v>
      </c>
      <c r="AV88" s="212"/>
      <c r="AW88" s="212"/>
      <c r="AX88" s="214"/>
      <c r="AY88" s="10"/>
      <c r="AZ88" s="10"/>
      <c r="BA88" s="10"/>
      <c r="BB88" s="10"/>
      <c r="BC88" s="10"/>
    </row>
    <row r="89" spans="1:60" ht="23.25" customHeight="1" thickBot="1" x14ac:dyDescent="0.2">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95</v>
      </c>
      <c r="AF89" s="212"/>
      <c r="AG89" s="212"/>
      <c r="AH89" s="212"/>
      <c r="AI89" s="211">
        <v>86</v>
      </c>
      <c r="AJ89" s="212"/>
      <c r="AK89" s="212"/>
      <c r="AL89" s="212"/>
      <c r="AM89" s="211">
        <v>74</v>
      </c>
      <c r="AN89" s="212"/>
      <c r="AO89" s="212"/>
      <c r="AP89" s="212"/>
      <c r="AQ89" s="333" t="s">
        <v>556</v>
      </c>
      <c r="AR89" s="200"/>
      <c r="AS89" s="200"/>
      <c r="AT89" s="334"/>
      <c r="AU89" s="212" t="s">
        <v>575</v>
      </c>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7774</v>
      </c>
      <c r="AF101" s="212"/>
      <c r="AG101" s="212"/>
      <c r="AH101" s="213"/>
      <c r="AI101" s="211">
        <v>7984</v>
      </c>
      <c r="AJ101" s="212"/>
      <c r="AK101" s="212"/>
      <c r="AL101" s="213"/>
      <c r="AM101" s="211">
        <v>7780</v>
      </c>
      <c r="AN101" s="212"/>
      <c r="AO101" s="212"/>
      <c r="AP101" s="213"/>
      <c r="AQ101" s="211" t="s">
        <v>563</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8000</v>
      </c>
      <c r="AF102" s="414"/>
      <c r="AG102" s="414"/>
      <c r="AH102" s="414"/>
      <c r="AI102" s="414">
        <v>8000</v>
      </c>
      <c r="AJ102" s="414"/>
      <c r="AK102" s="414"/>
      <c r="AL102" s="414"/>
      <c r="AM102" s="414">
        <v>8200</v>
      </c>
      <c r="AN102" s="414"/>
      <c r="AO102" s="414"/>
      <c r="AP102" s="414"/>
      <c r="AQ102" s="266">
        <v>8200</v>
      </c>
      <c r="AR102" s="267"/>
      <c r="AS102" s="267"/>
      <c r="AT102" s="312"/>
      <c r="AU102" s="266">
        <v>8200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577</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v>95</v>
      </c>
      <c r="AF104" s="212"/>
      <c r="AG104" s="212"/>
      <c r="AH104" s="213"/>
      <c r="AI104" s="211">
        <v>86</v>
      </c>
      <c r="AJ104" s="212"/>
      <c r="AK104" s="212"/>
      <c r="AL104" s="213"/>
      <c r="AM104" s="211">
        <v>74</v>
      </c>
      <c r="AN104" s="212"/>
      <c r="AO104" s="212"/>
      <c r="AP104" s="213"/>
      <c r="AQ104" s="211" t="s">
        <v>578</v>
      </c>
      <c r="AR104" s="212"/>
      <c r="AS104" s="212"/>
      <c r="AT104" s="213"/>
      <c r="AU104" s="211" t="s">
        <v>579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v>7063.6</v>
      </c>
      <c r="AF116" s="414"/>
      <c r="AG116" s="414"/>
      <c r="AH116" s="414"/>
      <c r="AI116" s="414">
        <v>6835.5</v>
      </c>
      <c r="AJ116" s="414"/>
      <c r="AK116" s="414"/>
      <c r="AL116" s="414"/>
      <c r="AM116" s="414">
        <v>7029.7</v>
      </c>
      <c r="AN116" s="414"/>
      <c r="AO116" s="414"/>
      <c r="AP116" s="414"/>
      <c r="AQ116" s="211">
        <v>6432.9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586</v>
      </c>
      <c r="AC117" s="469"/>
      <c r="AD117" s="470"/>
      <c r="AE117" s="590" t="s">
        <v>582</v>
      </c>
      <c r="AF117" s="547"/>
      <c r="AG117" s="547"/>
      <c r="AH117" s="547"/>
      <c r="AI117" s="590" t="s">
        <v>583</v>
      </c>
      <c r="AJ117" s="547"/>
      <c r="AK117" s="547"/>
      <c r="AL117" s="547"/>
      <c r="AM117" s="590" t="s">
        <v>584</v>
      </c>
      <c r="AN117" s="547"/>
      <c r="AO117" s="547"/>
      <c r="AP117" s="547"/>
      <c r="AQ117" s="590" t="s">
        <v>585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v>7774</v>
      </c>
      <c r="AF134" s="200"/>
      <c r="AG134" s="200"/>
      <c r="AH134" s="200"/>
      <c r="AI134" s="199">
        <v>7984</v>
      </c>
      <c r="AJ134" s="200"/>
      <c r="AK134" s="200"/>
      <c r="AL134" s="200"/>
      <c r="AM134" s="199">
        <v>7780</v>
      </c>
      <c r="AN134" s="200"/>
      <c r="AO134" s="200"/>
      <c r="AP134" s="200"/>
      <c r="AQ134" s="199" t="s">
        <v>592</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v>7363</v>
      </c>
      <c r="AF135" s="200"/>
      <c r="AG135" s="200"/>
      <c r="AH135" s="200"/>
      <c r="AI135" s="199">
        <v>7774</v>
      </c>
      <c r="AJ135" s="200"/>
      <c r="AK135" s="200"/>
      <c r="AL135" s="200"/>
      <c r="AM135" s="199">
        <v>7984</v>
      </c>
      <c r="AN135" s="200"/>
      <c r="AO135" s="200"/>
      <c r="AP135" s="200"/>
      <c r="AQ135" s="199" t="s">
        <v>593</v>
      </c>
      <c r="AR135" s="200"/>
      <c r="AS135" s="200"/>
      <c r="AT135" s="200"/>
      <c r="AU135" s="199">
        <v>7780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589</v>
      </c>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89" t="s">
        <v>596</v>
      </c>
      <c r="AR432" s="193"/>
      <c r="AS432" s="126" t="s">
        <v>356</v>
      </c>
      <c r="AT432" s="127"/>
      <c r="AU432" s="193" t="s">
        <v>598</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591</v>
      </c>
      <c r="AF433" s="200"/>
      <c r="AG433" s="200"/>
      <c r="AH433" s="200"/>
      <c r="AI433" s="333" t="s">
        <v>591</v>
      </c>
      <c r="AJ433" s="200"/>
      <c r="AK433" s="200"/>
      <c r="AL433" s="200"/>
      <c r="AM433" s="333" t="s">
        <v>591</v>
      </c>
      <c r="AN433" s="200"/>
      <c r="AO433" s="200"/>
      <c r="AP433" s="334"/>
      <c r="AQ433" s="333" t="s">
        <v>593</v>
      </c>
      <c r="AR433" s="200"/>
      <c r="AS433" s="200"/>
      <c r="AT433" s="334"/>
      <c r="AU433" s="200" t="s">
        <v>598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3" t="s">
        <v>591</v>
      </c>
      <c r="AF434" s="200"/>
      <c r="AG434" s="200"/>
      <c r="AH434" s="334"/>
      <c r="AI434" s="333" t="s">
        <v>596</v>
      </c>
      <c r="AJ434" s="200"/>
      <c r="AK434" s="200"/>
      <c r="AL434" s="200"/>
      <c r="AM434" s="333" t="s">
        <v>596</v>
      </c>
      <c r="AN434" s="200"/>
      <c r="AO434" s="200"/>
      <c r="AP434" s="334"/>
      <c r="AQ434" s="333" t="s">
        <v>596</v>
      </c>
      <c r="AR434" s="200"/>
      <c r="AS434" s="200"/>
      <c r="AT434" s="334"/>
      <c r="AU434" s="200" t="s">
        <v>598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591</v>
      </c>
      <c r="AJ435" s="200"/>
      <c r="AK435" s="200"/>
      <c r="AL435" s="200"/>
      <c r="AM435" s="333" t="s">
        <v>596</v>
      </c>
      <c r="AN435" s="200"/>
      <c r="AO435" s="200"/>
      <c r="AP435" s="334"/>
      <c r="AQ435" s="333" t="s">
        <v>596</v>
      </c>
      <c r="AR435" s="200"/>
      <c r="AS435" s="200"/>
      <c r="AT435" s="334"/>
      <c r="AU435" s="200" t="s">
        <v>598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591</v>
      </c>
      <c r="AF457" s="193"/>
      <c r="AG457" s="126" t="s">
        <v>356</v>
      </c>
      <c r="AH457" s="127"/>
      <c r="AI457" s="149"/>
      <c r="AJ457" s="149"/>
      <c r="AK457" s="149"/>
      <c r="AL457" s="147"/>
      <c r="AM457" s="149"/>
      <c r="AN457" s="149"/>
      <c r="AO457" s="149"/>
      <c r="AP457" s="147"/>
      <c r="AQ457" s="589" t="s">
        <v>591</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589</v>
      </c>
      <c r="AF458" s="200"/>
      <c r="AG458" s="200"/>
      <c r="AH458" s="200"/>
      <c r="AI458" s="333" t="s">
        <v>589</v>
      </c>
      <c r="AJ458" s="200"/>
      <c r="AK458" s="200"/>
      <c r="AL458" s="200"/>
      <c r="AM458" s="333" t="s">
        <v>589</v>
      </c>
      <c r="AN458" s="200"/>
      <c r="AO458" s="200"/>
      <c r="AP458" s="334"/>
      <c r="AQ458" s="333" t="s">
        <v>589</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589</v>
      </c>
      <c r="AF459" s="200"/>
      <c r="AG459" s="200"/>
      <c r="AH459" s="334"/>
      <c r="AI459" s="333" t="s">
        <v>589</v>
      </c>
      <c r="AJ459" s="200"/>
      <c r="AK459" s="200"/>
      <c r="AL459" s="200"/>
      <c r="AM459" s="333" t="s">
        <v>589</v>
      </c>
      <c r="AN459" s="200"/>
      <c r="AO459" s="200"/>
      <c r="AP459" s="334"/>
      <c r="AQ459" s="333" t="s">
        <v>589</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589</v>
      </c>
      <c r="AF460" s="200"/>
      <c r="AG460" s="200"/>
      <c r="AH460" s="334"/>
      <c r="AI460" s="333" t="s">
        <v>589</v>
      </c>
      <c r="AJ460" s="200"/>
      <c r="AK460" s="200"/>
      <c r="AL460" s="200"/>
      <c r="AM460" s="333" t="s">
        <v>589</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13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1" t="s">
        <v>641</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555</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87.7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34.5" customHeight="1" x14ac:dyDescent="0.15">
      <c r="A705" s="642" t="s">
        <v>39</v>
      </c>
      <c r="B705" s="643"/>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555</v>
      </c>
      <c r="AE705" s="719"/>
      <c r="AF705" s="719"/>
      <c r="AG705" s="118" t="s">
        <v>607</v>
      </c>
      <c r="AH705" s="98"/>
      <c r="AI705" s="98"/>
      <c r="AJ705" s="98"/>
      <c r="AK705" s="98"/>
      <c r="AL705" s="98"/>
      <c r="AM705" s="98"/>
      <c r="AN705" s="98"/>
      <c r="AO705" s="98"/>
      <c r="AP705" s="98"/>
      <c r="AQ705" s="98"/>
      <c r="AR705" s="98"/>
      <c r="AS705" s="98"/>
      <c r="AT705" s="98"/>
      <c r="AU705" s="98"/>
      <c r="AV705" s="98"/>
      <c r="AW705" s="98"/>
      <c r="AX705" s="119"/>
    </row>
    <row r="706" spans="1:50" ht="47.25" customHeight="1" x14ac:dyDescent="0.15">
      <c r="A706" s="644"/>
      <c r="B706" s="645"/>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599</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45.7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600</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33.7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555</v>
      </c>
      <c r="AE708" s="605"/>
      <c r="AF708" s="605"/>
      <c r="AG708" s="746" t="s">
        <v>608</v>
      </c>
      <c r="AH708" s="747"/>
      <c r="AI708" s="747"/>
      <c r="AJ708" s="747"/>
      <c r="AK708" s="747"/>
      <c r="AL708" s="747"/>
      <c r="AM708" s="747"/>
      <c r="AN708" s="747"/>
      <c r="AO708" s="747"/>
      <c r="AP708" s="747"/>
      <c r="AQ708" s="747"/>
      <c r="AR708" s="747"/>
      <c r="AS708" s="747"/>
      <c r="AT708" s="747"/>
      <c r="AU708" s="747"/>
      <c r="AV708" s="747"/>
      <c r="AW708" s="747"/>
      <c r="AX708" s="748"/>
    </row>
    <row r="709" spans="1:50" ht="3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6" t="s">
        <v>601</v>
      </c>
      <c r="AE712" s="787"/>
      <c r="AF712" s="787"/>
      <c r="AG712" s="814" t="s">
        <v>591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601</v>
      </c>
      <c r="AE713" s="322"/>
      <c r="AF713" s="665"/>
      <c r="AG713" s="94" t="s">
        <v>592</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555</v>
      </c>
      <c r="AE714" s="812"/>
      <c r="AF714" s="813"/>
      <c r="AG714" s="740" t="s">
        <v>610</v>
      </c>
      <c r="AH714" s="741"/>
      <c r="AI714" s="741"/>
      <c r="AJ714" s="741"/>
      <c r="AK714" s="741"/>
      <c r="AL714" s="741"/>
      <c r="AM714" s="741"/>
      <c r="AN714" s="741"/>
      <c r="AO714" s="741"/>
      <c r="AP714" s="741"/>
      <c r="AQ714" s="741"/>
      <c r="AR714" s="741"/>
      <c r="AS714" s="741"/>
      <c r="AT714" s="741"/>
      <c r="AU714" s="741"/>
      <c r="AV714" s="741"/>
      <c r="AW714" s="741"/>
      <c r="AX714" s="742"/>
    </row>
    <row r="715" spans="1:50" ht="41.25" customHeight="1" x14ac:dyDescent="0.15">
      <c r="A715" s="642"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555</v>
      </c>
      <c r="AE715" s="605"/>
      <c r="AF715" s="658"/>
      <c r="AG715" s="746" t="s">
        <v>611</v>
      </c>
      <c r="AH715" s="747"/>
      <c r="AI715" s="747"/>
      <c r="AJ715" s="747"/>
      <c r="AK715" s="747"/>
      <c r="AL715" s="747"/>
      <c r="AM715" s="747"/>
      <c r="AN715" s="747"/>
      <c r="AO715" s="747"/>
      <c r="AP715" s="747"/>
      <c r="AQ715" s="747"/>
      <c r="AR715" s="747"/>
      <c r="AS715" s="747"/>
      <c r="AT715" s="747"/>
      <c r="AU715" s="747"/>
      <c r="AV715" s="747"/>
      <c r="AW715" s="747"/>
      <c r="AX715" s="748"/>
    </row>
    <row r="716" spans="1:50" ht="54"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555</v>
      </c>
      <c r="AE716" s="629"/>
      <c r="AF716" s="629"/>
      <c r="AG716" s="94" t="s">
        <v>612</v>
      </c>
      <c r="AH716" s="95"/>
      <c r="AI716" s="95"/>
      <c r="AJ716" s="95"/>
      <c r="AK716" s="95"/>
      <c r="AL716" s="95"/>
      <c r="AM716" s="95"/>
      <c r="AN716" s="95"/>
      <c r="AO716" s="95"/>
      <c r="AP716" s="95"/>
      <c r="AQ716" s="95"/>
      <c r="AR716" s="95"/>
      <c r="AS716" s="95"/>
      <c r="AT716" s="95"/>
      <c r="AU716" s="95"/>
      <c r="AV716" s="95"/>
      <c r="AW716" s="95"/>
      <c r="AX716" s="96"/>
    </row>
    <row r="717" spans="1:50" ht="100.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t="s">
        <v>602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t="s">
        <v>593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t="s">
        <v>602</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t="s">
        <v>602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42" t="s">
        <v>48</v>
      </c>
      <c r="B726" s="806"/>
      <c r="C726" s="819" t="s">
        <v>53</v>
      </c>
      <c r="D726" s="845"/>
      <c r="E726" s="845"/>
      <c r="F726" s="846"/>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t="s">
        <v>617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431</v>
      </c>
      <c r="B737" s="203"/>
      <c r="C737" s="203"/>
      <c r="D737" s="204"/>
      <c r="E737" s="995" t="s">
        <v>618</v>
      </c>
      <c r="F737" s="995"/>
      <c r="G737" s="995"/>
      <c r="H737" s="995"/>
      <c r="I737" s="995"/>
      <c r="J737" s="995"/>
      <c r="K737" s="995"/>
      <c r="L737" s="995"/>
      <c r="M737" s="995"/>
      <c r="N737" s="358" t="s">
        <v>358</v>
      </c>
      <c r="O737" s="358"/>
      <c r="P737" s="358"/>
      <c r="Q737" s="358"/>
      <c r="R737" s="995" t="s">
        <v>619</v>
      </c>
      <c r="S737" s="995"/>
      <c r="T737" s="995"/>
      <c r="U737" s="995"/>
      <c r="V737" s="995"/>
      <c r="W737" s="995"/>
      <c r="X737" s="995"/>
      <c r="Y737" s="995"/>
      <c r="Z737" s="995"/>
      <c r="AA737" s="358" t="s">
        <v>359</v>
      </c>
      <c r="AB737" s="358"/>
      <c r="AC737" s="358"/>
      <c r="AD737" s="358"/>
      <c r="AE737" s="995" t="s">
        <v>620</v>
      </c>
      <c r="AF737" s="995"/>
      <c r="AG737" s="995"/>
      <c r="AH737" s="995"/>
      <c r="AI737" s="995"/>
      <c r="AJ737" s="995"/>
      <c r="AK737" s="995"/>
      <c r="AL737" s="995"/>
      <c r="AM737" s="995"/>
      <c r="AN737" s="358" t="s">
        <v>360</v>
      </c>
      <c r="AO737" s="358"/>
      <c r="AP737" s="358"/>
      <c r="AQ737" s="358"/>
      <c r="AR737" s="996" t="s">
        <v>621</v>
      </c>
      <c r="AS737" s="997"/>
      <c r="AT737" s="997"/>
      <c r="AU737" s="997"/>
      <c r="AV737" s="997"/>
      <c r="AW737" s="997"/>
      <c r="AX737" s="998"/>
      <c r="AY737" s="89"/>
      <c r="AZ737" s="89"/>
    </row>
    <row r="738" spans="1:52" ht="24.75" customHeight="1" x14ac:dyDescent="0.15">
      <c r="A738" s="999" t="s">
        <v>361</v>
      </c>
      <c r="B738" s="203"/>
      <c r="C738" s="203"/>
      <c r="D738" s="204"/>
      <c r="E738" s="995" t="s">
        <v>622</v>
      </c>
      <c r="F738" s="995"/>
      <c r="G738" s="995"/>
      <c r="H738" s="995"/>
      <c r="I738" s="995"/>
      <c r="J738" s="995"/>
      <c r="K738" s="995"/>
      <c r="L738" s="995"/>
      <c r="M738" s="995"/>
      <c r="N738" s="358" t="s">
        <v>362</v>
      </c>
      <c r="O738" s="358"/>
      <c r="P738" s="358"/>
      <c r="Q738" s="358"/>
      <c r="R738" s="995" t="s">
        <v>623</v>
      </c>
      <c r="S738" s="995"/>
      <c r="T738" s="995"/>
      <c r="U738" s="995"/>
      <c r="V738" s="995"/>
      <c r="W738" s="995"/>
      <c r="X738" s="995"/>
      <c r="Y738" s="995"/>
      <c r="Z738" s="995"/>
      <c r="AA738" s="358" t="s">
        <v>482</v>
      </c>
      <c r="AB738" s="358"/>
      <c r="AC738" s="358"/>
      <c r="AD738" s="358"/>
      <c r="AE738" s="995" t="s">
        <v>624</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543</v>
      </c>
      <c r="B739" s="1004"/>
      <c r="C739" s="1004"/>
      <c r="D739" s="1005"/>
      <c r="E739" s="1006" t="s">
        <v>552</v>
      </c>
      <c r="F739" s="1007"/>
      <c r="G739" s="1007"/>
      <c r="H739" s="91" t="str">
        <f>IF(E739="", "", "(")</f>
        <v>(</v>
      </c>
      <c r="I739" s="990"/>
      <c r="J739" s="990"/>
      <c r="K739" s="91" t="str">
        <f>IF(OR(I739="　", I739=""), "", "-")</f>
        <v/>
      </c>
      <c r="L739" s="991">
        <v>672</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626</v>
      </c>
      <c r="H781" s="675"/>
      <c r="I781" s="675"/>
      <c r="J781" s="675"/>
      <c r="K781" s="676"/>
      <c r="L781" s="668" t="s">
        <v>627</v>
      </c>
      <c r="M781" s="843"/>
      <c r="N781" s="843"/>
      <c r="O781" s="843"/>
      <c r="P781" s="843"/>
      <c r="Q781" s="843"/>
      <c r="R781" s="843"/>
      <c r="S781" s="843"/>
      <c r="T781" s="843"/>
      <c r="U781" s="843"/>
      <c r="V781" s="843"/>
      <c r="W781" s="843"/>
      <c r="X781" s="844"/>
      <c r="Y781" s="384">
        <v>31</v>
      </c>
      <c r="Z781" s="385"/>
      <c r="AA781" s="385"/>
      <c r="AB781" s="809"/>
      <c r="AC781" s="674"/>
      <c r="AD781" s="839"/>
      <c r="AE781" s="839"/>
      <c r="AF781" s="839"/>
      <c r="AG781" s="840"/>
      <c r="AH781" s="668"/>
      <c r="AI781" s="669"/>
      <c r="AJ781" s="669"/>
      <c r="AK781" s="669"/>
      <c r="AL781" s="669"/>
      <c r="AM781" s="669"/>
      <c r="AN781" s="669"/>
      <c r="AO781" s="669"/>
      <c r="AP781" s="669"/>
      <c r="AQ781" s="669"/>
      <c r="AR781" s="669"/>
      <c r="AS781" s="669"/>
      <c r="AT781" s="670"/>
      <c r="AU781" s="384"/>
      <c r="AV781" s="385"/>
      <c r="AW781" s="385"/>
      <c r="AX781" s="386"/>
    </row>
    <row r="782" spans="1:50" ht="24.75" customHeight="1" x14ac:dyDescent="0.15">
      <c r="A782" s="633"/>
      <c r="B782" s="634"/>
      <c r="C782" s="634"/>
      <c r="D782" s="634"/>
      <c r="E782" s="634"/>
      <c r="F782" s="635"/>
      <c r="G782" s="606" t="s">
        <v>628</v>
      </c>
      <c r="H782" s="626"/>
      <c r="I782" s="626"/>
      <c r="J782" s="626"/>
      <c r="K782" s="627"/>
      <c r="L782" s="598" t="s">
        <v>629</v>
      </c>
      <c r="M782" s="666"/>
      <c r="N782" s="666"/>
      <c r="O782" s="666"/>
      <c r="P782" s="666"/>
      <c r="Q782" s="666"/>
      <c r="R782" s="666"/>
      <c r="S782" s="666"/>
      <c r="T782" s="666"/>
      <c r="U782" s="666"/>
      <c r="V782" s="666"/>
      <c r="W782" s="666"/>
      <c r="X782" s="667"/>
      <c r="Y782" s="601">
        <v>15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630</v>
      </c>
      <c r="H783" s="626"/>
      <c r="I783" s="626"/>
      <c r="J783" s="626"/>
      <c r="K783" s="627"/>
      <c r="L783" s="598" t="s">
        <v>631</v>
      </c>
      <c r="M783" s="666"/>
      <c r="N783" s="666"/>
      <c r="O783" s="666"/>
      <c r="P783" s="666"/>
      <c r="Q783" s="666"/>
      <c r="R783" s="666"/>
      <c r="S783" s="666"/>
      <c r="T783" s="666"/>
      <c r="U783" s="666"/>
      <c r="V783" s="666"/>
      <c r="W783" s="666"/>
      <c r="X783" s="667"/>
      <c r="Y783" s="601">
        <v>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632</v>
      </c>
      <c r="H784" s="626"/>
      <c r="I784" s="626"/>
      <c r="J784" s="626"/>
      <c r="K784" s="627"/>
      <c r="L784" s="598" t="s">
        <v>633</v>
      </c>
      <c r="M784" s="666"/>
      <c r="N784" s="666"/>
      <c r="O784" s="666"/>
      <c r="P784" s="666"/>
      <c r="Q784" s="666"/>
      <c r="R784" s="666"/>
      <c r="S784" s="666"/>
      <c r="T784" s="666"/>
      <c r="U784" s="666"/>
      <c r="V784" s="666"/>
      <c r="W784" s="666"/>
      <c r="X784" s="667"/>
      <c r="Y784" s="601">
        <v>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55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3"/>
      <c r="B794" s="634"/>
      <c r="C794" s="634"/>
      <c r="D794" s="634"/>
      <c r="E794" s="634"/>
      <c r="F794" s="635"/>
      <c r="G794" s="674"/>
      <c r="H794" s="839"/>
      <c r="I794" s="839"/>
      <c r="J794" s="839"/>
      <c r="K794" s="840"/>
      <c r="L794" s="668"/>
      <c r="M794" s="669"/>
      <c r="N794" s="669"/>
      <c r="O794" s="669"/>
      <c r="P794" s="669"/>
      <c r="Q794" s="669"/>
      <c r="R794" s="669"/>
      <c r="S794" s="669"/>
      <c r="T794" s="669"/>
      <c r="U794" s="669"/>
      <c r="V794" s="669"/>
      <c r="W794" s="669"/>
      <c r="X794" s="670"/>
      <c r="Y794" s="384"/>
      <c r="Z794" s="385"/>
      <c r="AA794" s="385"/>
      <c r="AB794" s="809"/>
      <c r="AC794" s="674"/>
      <c r="AD794" s="839"/>
      <c r="AE794" s="839"/>
      <c r="AF794" s="839"/>
      <c r="AG794" s="840"/>
      <c r="AH794" s="668"/>
      <c r="AI794" s="669"/>
      <c r="AJ794" s="669"/>
      <c r="AK794" s="669"/>
      <c r="AL794" s="669"/>
      <c r="AM794" s="669"/>
      <c r="AN794" s="669"/>
      <c r="AO794" s="669"/>
      <c r="AP794" s="669"/>
      <c r="AQ794" s="669"/>
      <c r="AR794" s="669"/>
      <c r="AS794" s="669"/>
      <c r="AT794" s="670"/>
      <c r="AU794" s="384"/>
      <c r="AV794" s="385"/>
      <c r="AW794" s="385"/>
      <c r="AX794" s="386"/>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74"/>
      <c r="H807" s="839"/>
      <c r="I807" s="839"/>
      <c r="J807" s="839"/>
      <c r="K807" s="840"/>
      <c r="L807" s="668"/>
      <c r="M807" s="669"/>
      <c r="N807" s="669"/>
      <c r="O807" s="669"/>
      <c r="P807" s="669"/>
      <c r="Q807" s="669"/>
      <c r="R807" s="669"/>
      <c r="S807" s="669"/>
      <c r="T807" s="669"/>
      <c r="U807" s="669"/>
      <c r="V807" s="669"/>
      <c r="W807" s="669"/>
      <c r="X807" s="670"/>
      <c r="Y807" s="384"/>
      <c r="Z807" s="385"/>
      <c r="AA807" s="385"/>
      <c r="AB807" s="809"/>
      <c r="AC807" s="674"/>
      <c r="AD807" s="839"/>
      <c r="AE807" s="839"/>
      <c r="AF807" s="839"/>
      <c r="AG807" s="840"/>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839"/>
      <c r="I820" s="839"/>
      <c r="J820" s="839"/>
      <c r="K820" s="840"/>
      <c r="L820" s="668"/>
      <c r="M820" s="669"/>
      <c r="N820" s="669"/>
      <c r="O820" s="669"/>
      <c r="P820" s="669"/>
      <c r="Q820" s="669"/>
      <c r="R820" s="669"/>
      <c r="S820" s="669"/>
      <c r="T820" s="669"/>
      <c r="U820" s="669"/>
      <c r="V820" s="669"/>
      <c r="W820" s="669"/>
      <c r="X820" s="670"/>
      <c r="Y820" s="384"/>
      <c r="Z820" s="385"/>
      <c r="AA820" s="385"/>
      <c r="AB820" s="809"/>
      <c r="AC820" s="674"/>
      <c r="AD820" s="839"/>
      <c r="AE820" s="839"/>
      <c r="AF820" s="839"/>
      <c r="AG820" s="840"/>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636</v>
      </c>
      <c r="D837" s="340"/>
      <c r="E837" s="340"/>
      <c r="F837" s="340"/>
      <c r="G837" s="340"/>
      <c r="H837" s="340"/>
      <c r="I837" s="340"/>
      <c r="J837" s="341">
        <v>1013305001743</v>
      </c>
      <c r="K837" s="342"/>
      <c r="L837" s="342"/>
      <c r="M837" s="342"/>
      <c r="N837" s="342"/>
      <c r="O837" s="342"/>
      <c r="P837" s="355" t="s">
        <v>638</v>
      </c>
      <c r="Q837" s="343"/>
      <c r="R837" s="343"/>
      <c r="S837" s="343"/>
      <c r="T837" s="343"/>
      <c r="U837" s="343"/>
      <c r="V837" s="343"/>
      <c r="W837" s="343"/>
      <c r="X837" s="343"/>
      <c r="Y837" s="344">
        <v>56</v>
      </c>
      <c r="Z837" s="345"/>
      <c r="AA837" s="345"/>
      <c r="AB837" s="346"/>
      <c r="AC837" s="356" t="s">
        <v>637</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595</v>
      </c>
      <c r="F1102" s="371"/>
      <c r="G1102" s="371"/>
      <c r="H1102" s="371"/>
      <c r="I1102" s="371"/>
      <c r="J1102" s="341" t="s">
        <v>634</v>
      </c>
      <c r="K1102" s="342"/>
      <c r="L1102" s="342"/>
      <c r="M1102" s="342"/>
      <c r="N1102" s="342"/>
      <c r="O1102" s="342"/>
      <c r="P1102" s="355" t="s">
        <v>634</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635</v>
      </c>
      <c r="AI1102" s="349"/>
      <c r="AJ1102" s="349"/>
      <c r="AK1102" s="349"/>
      <c r="AL1102" s="350" t="s">
        <v>595</v>
      </c>
      <c r="AM1102" s="351"/>
      <c r="AN1102" s="351"/>
      <c r="AO1102" s="352"/>
      <c r="AP1102" s="353" t="s">
        <v>595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49" man="1"/>
    <brk id="699" max="49" man="1"/>
    <brk id="725"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3"/>
      <c r="AA2" s="834"/>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3"/>
      <c r="AA9" s="834"/>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3"/>
      <c r="AA16" s="834"/>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3"/>
      <c r="AA23" s="834"/>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3"/>
      <c r="AA30" s="834"/>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3"/>
      <c r="AA37" s="834"/>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3"/>
      <c r="AA44" s="834"/>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3"/>
      <c r="AA51" s="834"/>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3"/>
      <c r="AA58" s="834"/>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3"/>
      <c r="AA65" s="834"/>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2"/>
      <c r="I3" s="672"/>
      <c r="J3" s="672"/>
      <c r="K3" s="672"/>
      <c r="L3" s="671" t="s">
        <v>18</v>
      </c>
      <c r="M3" s="672"/>
      <c r="N3" s="672"/>
      <c r="O3" s="672"/>
      <c r="P3" s="672"/>
      <c r="Q3" s="672"/>
      <c r="R3" s="672"/>
      <c r="S3" s="672"/>
      <c r="T3" s="672"/>
      <c r="U3" s="672"/>
      <c r="V3" s="672"/>
      <c r="W3" s="672"/>
      <c r="X3" s="673"/>
      <c r="Y3" s="655" t="s">
        <v>19</v>
      </c>
      <c r="Z3" s="656"/>
      <c r="AA3" s="656"/>
      <c r="AB3" s="802"/>
      <c r="AC3" s="819"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57"/>
      <c r="B4" s="1058"/>
      <c r="C4" s="1058"/>
      <c r="D4" s="1058"/>
      <c r="E4" s="1058"/>
      <c r="F4" s="1059"/>
      <c r="G4" s="674"/>
      <c r="H4" s="839"/>
      <c r="I4" s="839"/>
      <c r="J4" s="839"/>
      <c r="K4" s="840"/>
      <c r="L4" s="668"/>
      <c r="M4" s="669"/>
      <c r="N4" s="669"/>
      <c r="O4" s="669"/>
      <c r="P4" s="669"/>
      <c r="Q4" s="669"/>
      <c r="R4" s="669"/>
      <c r="S4" s="669"/>
      <c r="T4" s="669"/>
      <c r="U4" s="669"/>
      <c r="V4" s="669"/>
      <c r="W4" s="669"/>
      <c r="X4" s="670"/>
      <c r="Y4" s="384"/>
      <c r="Z4" s="385"/>
      <c r="AA4" s="385"/>
      <c r="AB4" s="809"/>
      <c r="AC4" s="674"/>
      <c r="AD4" s="839"/>
      <c r="AE4" s="839"/>
      <c r="AF4" s="839"/>
      <c r="AG4" s="840"/>
      <c r="AH4" s="668"/>
      <c r="AI4" s="669"/>
      <c r="AJ4" s="669"/>
      <c r="AK4" s="669"/>
      <c r="AL4" s="669"/>
      <c r="AM4" s="669"/>
      <c r="AN4" s="669"/>
      <c r="AO4" s="669"/>
      <c r="AP4" s="669"/>
      <c r="AQ4" s="669"/>
      <c r="AR4" s="669"/>
      <c r="AS4" s="669"/>
      <c r="AT4" s="670"/>
      <c r="AU4" s="384"/>
      <c r="AV4" s="385"/>
      <c r="AW4" s="385"/>
      <c r="AX4" s="386"/>
    </row>
    <row r="5" spans="1:50" ht="24.75" customHeight="1" x14ac:dyDescent="0.15">
      <c r="A5" s="1057"/>
      <c r="B5" s="1058"/>
      <c r="C5" s="1058"/>
      <c r="D5" s="1058"/>
      <c r="E5" s="1058"/>
      <c r="F5" s="105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7"/>
      <c r="B6" s="1058"/>
      <c r="C6" s="1058"/>
      <c r="D6" s="1058"/>
      <c r="E6" s="1058"/>
      <c r="F6" s="105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7"/>
      <c r="B7" s="1058"/>
      <c r="C7" s="1058"/>
      <c r="D7" s="1058"/>
      <c r="E7" s="1058"/>
      <c r="F7" s="105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7"/>
      <c r="B8" s="1058"/>
      <c r="C8" s="1058"/>
      <c r="D8" s="1058"/>
      <c r="E8" s="1058"/>
      <c r="F8" s="105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7"/>
      <c r="B9" s="1058"/>
      <c r="C9" s="1058"/>
      <c r="D9" s="1058"/>
      <c r="E9" s="1058"/>
      <c r="F9" s="105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7"/>
      <c r="B10" s="1058"/>
      <c r="C10" s="1058"/>
      <c r="D10" s="1058"/>
      <c r="E10" s="1058"/>
      <c r="F10" s="105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7"/>
      <c r="B11" s="1058"/>
      <c r="C11" s="1058"/>
      <c r="D11" s="1058"/>
      <c r="E11" s="1058"/>
      <c r="F11" s="105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7"/>
      <c r="B12" s="1058"/>
      <c r="C12" s="1058"/>
      <c r="D12" s="1058"/>
      <c r="E12" s="1058"/>
      <c r="F12" s="105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7"/>
      <c r="B13" s="1058"/>
      <c r="C13" s="1058"/>
      <c r="D13" s="1058"/>
      <c r="E13" s="1058"/>
      <c r="F13" s="105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7"/>
      <c r="B15" s="1058"/>
      <c r="C15" s="1058"/>
      <c r="D15" s="1058"/>
      <c r="E15" s="1058"/>
      <c r="F15" s="1059"/>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7"/>
      <c r="B16" s="1058"/>
      <c r="C16" s="1058"/>
      <c r="D16" s="1058"/>
      <c r="E16" s="1058"/>
      <c r="F16" s="1059"/>
      <c r="G16" s="819"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2"/>
      <c r="AC16" s="819"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57"/>
      <c r="B17" s="1058"/>
      <c r="C17" s="1058"/>
      <c r="D17" s="1058"/>
      <c r="E17" s="1058"/>
      <c r="F17" s="1059"/>
      <c r="G17" s="674"/>
      <c r="H17" s="839"/>
      <c r="I17" s="839"/>
      <c r="J17" s="839"/>
      <c r="K17" s="840"/>
      <c r="L17" s="668"/>
      <c r="M17" s="669"/>
      <c r="N17" s="669"/>
      <c r="O17" s="669"/>
      <c r="P17" s="669"/>
      <c r="Q17" s="669"/>
      <c r="R17" s="669"/>
      <c r="S17" s="669"/>
      <c r="T17" s="669"/>
      <c r="U17" s="669"/>
      <c r="V17" s="669"/>
      <c r="W17" s="669"/>
      <c r="X17" s="670"/>
      <c r="Y17" s="384"/>
      <c r="Z17" s="385"/>
      <c r="AA17" s="385"/>
      <c r="AB17" s="809"/>
      <c r="AC17" s="674"/>
      <c r="AD17" s="839"/>
      <c r="AE17" s="839"/>
      <c r="AF17" s="839"/>
      <c r="AG17" s="840"/>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7"/>
      <c r="B18" s="1058"/>
      <c r="C18" s="1058"/>
      <c r="D18" s="1058"/>
      <c r="E18" s="1058"/>
      <c r="F18" s="105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7"/>
      <c r="B19" s="1058"/>
      <c r="C19" s="1058"/>
      <c r="D19" s="1058"/>
      <c r="E19" s="1058"/>
      <c r="F19" s="105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7"/>
      <c r="B20" s="1058"/>
      <c r="C20" s="1058"/>
      <c r="D20" s="1058"/>
      <c r="E20" s="1058"/>
      <c r="F20" s="105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7"/>
      <c r="B21" s="1058"/>
      <c r="C21" s="1058"/>
      <c r="D21" s="1058"/>
      <c r="E21" s="1058"/>
      <c r="F21" s="105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7"/>
      <c r="B22" s="1058"/>
      <c r="C22" s="1058"/>
      <c r="D22" s="1058"/>
      <c r="E22" s="1058"/>
      <c r="F22" s="105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7"/>
      <c r="B23" s="1058"/>
      <c r="C23" s="1058"/>
      <c r="D23" s="1058"/>
      <c r="E23" s="1058"/>
      <c r="F23" s="105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7"/>
      <c r="B24" s="1058"/>
      <c r="C24" s="1058"/>
      <c r="D24" s="1058"/>
      <c r="E24" s="1058"/>
      <c r="F24" s="105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7"/>
      <c r="B25" s="1058"/>
      <c r="C25" s="1058"/>
      <c r="D25" s="1058"/>
      <c r="E25" s="1058"/>
      <c r="F25" s="105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7"/>
      <c r="B26" s="1058"/>
      <c r="C26" s="1058"/>
      <c r="D26" s="1058"/>
      <c r="E26" s="1058"/>
      <c r="F26" s="105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7"/>
      <c r="B28" s="1058"/>
      <c r="C28" s="1058"/>
      <c r="D28" s="1058"/>
      <c r="E28" s="1058"/>
      <c r="F28" s="1059"/>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7"/>
      <c r="B29" s="1058"/>
      <c r="C29" s="1058"/>
      <c r="D29" s="1058"/>
      <c r="E29" s="1058"/>
      <c r="F29" s="1059"/>
      <c r="G29" s="819"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2"/>
      <c r="AC29" s="819"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57"/>
      <c r="B30" s="1058"/>
      <c r="C30" s="1058"/>
      <c r="D30" s="1058"/>
      <c r="E30" s="1058"/>
      <c r="F30" s="1059"/>
      <c r="G30" s="674"/>
      <c r="H30" s="839"/>
      <c r="I30" s="839"/>
      <c r="J30" s="839"/>
      <c r="K30" s="840"/>
      <c r="L30" s="668"/>
      <c r="M30" s="669"/>
      <c r="N30" s="669"/>
      <c r="O30" s="669"/>
      <c r="P30" s="669"/>
      <c r="Q30" s="669"/>
      <c r="R30" s="669"/>
      <c r="S30" s="669"/>
      <c r="T30" s="669"/>
      <c r="U30" s="669"/>
      <c r="V30" s="669"/>
      <c r="W30" s="669"/>
      <c r="X30" s="670"/>
      <c r="Y30" s="384"/>
      <c r="Z30" s="385"/>
      <c r="AA30" s="385"/>
      <c r="AB30" s="809"/>
      <c r="AC30" s="674"/>
      <c r="AD30" s="839"/>
      <c r="AE30" s="839"/>
      <c r="AF30" s="839"/>
      <c r="AG30" s="840"/>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7"/>
      <c r="B31" s="1058"/>
      <c r="C31" s="1058"/>
      <c r="D31" s="1058"/>
      <c r="E31" s="1058"/>
      <c r="F31" s="105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7"/>
      <c r="B32" s="1058"/>
      <c r="C32" s="1058"/>
      <c r="D32" s="1058"/>
      <c r="E32" s="1058"/>
      <c r="F32" s="105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7"/>
      <c r="B33" s="1058"/>
      <c r="C33" s="1058"/>
      <c r="D33" s="1058"/>
      <c r="E33" s="1058"/>
      <c r="F33" s="105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7"/>
      <c r="B34" s="1058"/>
      <c r="C34" s="1058"/>
      <c r="D34" s="1058"/>
      <c r="E34" s="1058"/>
      <c r="F34" s="105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7"/>
      <c r="B35" s="1058"/>
      <c r="C35" s="1058"/>
      <c r="D35" s="1058"/>
      <c r="E35" s="1058"/>
      <c r="F35" s="105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7"/>
      <c r="B36" s="1058"/>
      <c r="C36" s="1058"/>
      <c r="D36" s="1058"/>
      <c r="E36" s="1058"/>
      <c r="F36" s="105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7"/>
      <c r="B37" s="1058"/>
      <c r="C37" s="1058"/>
      <c r="D37" s="1058"/>
      <c r="E37" s="1058"/>
      <c r="F37" s="105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7"/>
      <c r="B38" s="1058"/>
      <c r="C38" s="1058"/>
      <c r="D38" s="1058"/>
      <c r="E38" s="1058"/>
      <c r="F38" s="105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7"/>
      <c r="B39" s="1058"/>
      <c r="C39" s="1058"/>
      <c r="D39" s="1058"/>
      <c r="E39" s="1058"/>
      <c r="F39" s="105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7"/>
      <c r="B41" s="1058"/>
      <c r="C41" s="1058"/>
      <c r="D41" s="1058"/>
      <c r="E41" s="1058"/>
      <c r="F41" s="1059"/>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7"/>
      <c r="B42" s="1058"/>
      <c r="C42" s="1058"/>
      <c r="D42" s="1058"/>
      <c r="E42" s="1058"/>
      <c r="F42" s="1059"/>
      <c r="G42" s="819"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2"/>
      <c r="AC42" s="819"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57"/>
      <c r="B43" s="1058"/>
      <c r="C43" s="1058"/>
      <c r="D43" s="1058"/>
      <c r="E43" s="1058"/>
      <c r="F43" s="1059"/>
      <c r="G43" s="674"/>
      <c r="H43" s="839"/>
      <c r="I43" s="839"/>
      <c r="J43" s="839"/>
      <c r="K43" s="840"/>
      <c r="L43" s="668"/>
      <c r="M43" s="669"/>
      <c r="N43" s="669"/>
      <c r="O43" s="669"/>
      <c r="P43" s="669"/>
      <c r="Q43" s="669"/>
      <c r="R43" s="669"/>
      <c r="S43" s="669"/>
      <c r="T43" s="669"/>
      <c r="U43" s="669"/>
      <c r="V43" s="669"/>
      <c r="W43" s="669"/>
      <c r="X43" s="670"/>
      <c r="Y43" s="384"/>
      <c r="Z43" s="385"/>
      <c r="AA43" s="385"/>
      <c r="AB43" s="809"/>
      <c r="AC43" s="674"/>
      <c r="AD43" s="839"/>
      <c r="AE43" s="839"/>
      <c r="AF43" s="839"/>
      <c r="AG43" s="840"/>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7"/>
      <c r="B44" s="1058"/>
      <c r="C44" s="1058"/>
      <c r="D44" s="1058"/>
      <c r="E44" s="1058"/>
      <c r="F44" s="105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7"/>
      <c r="B45" s="1058"/>
      <c r="C45" s="1058"/>
      <c r="D45" s="1058"/>
      <c r="E45" s="1058"/>
      <c r="F45" s="105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7"/>
      <c r="B46" s="1058"/>
      <c r="C46" s="1058"/>
      <c r="D46" s="1058"/>
      <c r="E46" s="1058"/>
      <c r="F46" s="105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7"/>
      <c r="B47" s="1058"/>
      <c r="C47" s="1058"/>
      <c r="D47" s="1058"/>
      <c r="E47" s="1058"/>
      <c r="F47" s="105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7"/>
      <c r="B48" s="1058"/>
      <c r="C48" s="1058"/>
      <c r="D48" s="1058"/>
      <c r="E48" s="1058"/>
      <c r="F48" s="105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7"/>
      <c r="B49" s="1058"/>
      <c r="C49" s="1058"/>
      <c r="D49" s="1058"/>
      <c r="E49" s="1058"/>
      <c r="F49" s="105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7"/>
      <c r="B50" s="1058"/>
      <c r="C50" s="1058"/>
      <c r="D50" s="1058"/>
      <c r="E50" s="1058"/>
      <c r="F50" s="105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7"/>
      <c r="B51" s="1058"/>
      <c r="C51" s="1058"/>
      <c r="D51" s="1058"/>
      <c r="E51" s="1058"/>
      <c r="F51" s="105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7"/>
      <c r="B52" s="1058"/>
      <c r="C52" s="1058"/>
      <c r="D52" s="1058"/>
      <c r="E52" s="1058"/>
      <c r="F52" s="105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7"/>
      <c r="B56" s="1058"/>
      <c r="C56" s="1058"/>
      <c r="D56" s="1058"/>
      <c r="E56" s="1058"/>
      <c r="F56" s="1059"/>
      <c r="G56" s="819"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2"/>
      <c r="AC56" s="819"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57"/>
      <c r="B57" s="1058"/>
      <c r="C57" s="1058"/>
      <c r="D57" s="1058"/>
      <c r="E57" s="1058"/>
      <c r="F57" s="1059"/>
      <c r="G57" s="674"/>
      <c r="H57" s="839"/>
      <c r="I57" s="839"/>
      <c r="J57" s="839"/>
      <c r="K57" s="840"/>
      <c r="L57" s="668"/>
      <c r="M57" s="669"/>
      <c r="N57" s="669"/>
      <c r="O57" s="669"/>
      <c r="P57" s="669"/>
      <c r="Q57" s="669"/>
      <c r="R57" s="669"/>
      <c r="S57" s="669"/>
      <c r="T57" s="669"/>
      <c r="U57" s="669"/>
      <c r="V57" s="669"/>
      <c r="W57" s="669"/>
      <c r="X57" s="670"/>
      <c r="Y57" s="384"/>
      <c r="Z57" s="385"/>
      <c r="AA57" s="385"/>
      <c r="AB57" s="809"/>
      <c r="AC57" s="674"/>
      <c r="AD57" s="839"/>
      <c r="AE57" s="839"/>
      <c r="AF57" s="839"/>
      <c r="AG57" s="840"/>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7"/>
      <c r="B58" s="1058"/>
      <c r="C58" s="1058"/>
      <c r="D58" s="1058"/>
      <c r="E58" s="1058"/>
      <c r="F58" s="105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7"/>
      <c r="B59" s="1058"/>
      <c r="C59" s="1058"/>
      <c r="D59" s="1058"/>
      <c r="E59" s="1058"/>
      <c r="F59" s="105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7"/>
      <c r="B60" s="1058"/>
      <c r="C60" s="1058"/>
      <c r="D60" s="1058"/>
      <c r="E60" s="1058"/>
      <c r="F60" s="105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7"/>
      <c r="B61" s="1058"/>
      <c r="C61" s="1058"/>
      <c r="D61" s="1058"/>
      <c r="E61" s="1058"/>
      <c r="F61" s="105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7"/>
      <c r="B62" s="1058"/>
      <c r="C62" s="1058"/>
      <c r="D62" s="1058"/>
      <c r="E62" s="1058"/>
      <c r="F62" s="105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7"/>
      <c r="B63" s="1058"/>
      <c r="C63" s="1058"/>
      <c r="D63" s="1058"/>
      <c r="E63" s="1058"/>
      <c r="F63" s="105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7"/>
      <c r="B64" s="1058"/>
      <c r="C64" s="1058"/>
      <c r="D64" s="1058"/>
      <c r="E64" s="1058"/>
      <c r="F64" s="105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7"/>
      <c r="B65" s="1058"/>
      <c r="C65" s="1058"/>
      <c r="D65" s="1058"/>
      <c r="E65" s="1058"/>
      <c r="F65" s="105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7"/>
      <c r="B66" s="1058"/>
      <c r="C66" s="1058"/>
      <c r="D66" s="1058"/>
      <c r="E66" s="1058"/>
      <c r="F66" s="105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7"/>
      <c r="B69" s="1058"/>
      <c r="C69" s="1058"/>
      <c r="D69" s="1058"/>
      <c r="E69" s="1058"/>
      <c r="F69" s="1059"/>
      <c r="G69" s="819"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2"/>
      <c r="AC69" s="819"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57"/>
      <c r="B70" s="1058"/>
      <c r="C70" s="1058"/>
      <c r="D70" s="1058"/>
      <c r="E70" s="1058"/>
      <c r="F70" s="1059"/>
      <c r="G70" s="674"/>
      <c r="H70" s="839"/>
      <c r="I70" s="839"/>
      <c r="J70" s="839"/>
      <c r="K70" s="840"/>
      <c r="L70" s="668"/>
      <c r="M70" s="669"/>
      <c r="N70" s="669"/>
      <c r="O70" s="669"/>
      <c r="P70" s="669"/>
      <c r="Q70" s="669"/>
      <c r="R70" s="669"/>
      <c r="S70" s="669"/>
      <c r="T70" s="669"/>
      <c r="U70" s="669"/>
      <c r="V70" s="669"/>
      <c r="W70" s="669"/>
      <c r="X70" s="670"/>
      <c r="Y70" s="384"/>
      <c r="Z70" s="385"/>
      <c r="AA70" s="385"/>
      <c r="AB70" s="809"/>
      <c r="AC70" s="674"/>
      <c r="AD70" s="839"/>
      <c r="AE70" s="839"/>
      <c r="AF70" s="839"/>
      <c r="AG70" s="840"/>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7"/>
      <c r="B71" s="1058"/>
      <c r="C71" s="1058"/>
      <c r="D71" s="1058"/>
      <c r="E71" s="1058"/>
      <c r="F71" s="105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7"/>
      <c r="B72" s="1058"/>
      <c r="C72" s="1058"/>
      <c r="D72" s="1058"/>
      <c r="E72" s="1058"/>
      <c r="F72" s="105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7"/>
      <c r="B73" s="1058"/>
      <c r="C73" s="1058"/>
      <c r="D73" s="1058"/>
      <c r="E73" s="1058"/>
      <c r="F73" s="105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7"/>
      <c r="B74" s="1058"/>
      <c r="C74" s="1058"/>
      <c r="D74" s="1058"/>
      <c r="E74" s="1058"/>
      <c r="F74" s="105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7"/>
      <c r="B75" s="1058"/>
      <c r="C75" s="1058"/>
      <c r="D75" s="1058"/>
      <c r="E75" s="1058"/>
      <c r="F75" s="105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7"/>
      <c r="B76" s="1058"/>
      <c r="C76" s="1058"/>
      <c r="D76" s="1058"/>
      <c r="E76" s="1058"/>
      <c r="F76" s="105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7"/>
      <c r="B77" s="1058"/>
      <c r="C77" s="1058"/>
      <c r="D77" s="1058"/>
      <c r="E77" s="1058"/>
      <c r="F77" s="105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7"/>
      <c r="B78" s="1058"/>
      <c r="C78" s="1058"/>
      <c r="D78" s="1058"/>
      <c r="E78" s="1058"/>
      <c r="F78" s="105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7"/>
      <c r="B79" s="1058"/>
      <c r="C79" s="1058"/>
      <c r="D79" s="1058"/>
      <c r="E79" s="1058"/>
      <c r="F79" s="105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7"/>
      <c r="B82" s="1058"/>
      <c r="C82" s="1058"/>
      <c r="D82" s="1058"/>
      <c r="E82" s="1058"/>
      <c r="F82" s="1059"/>
      <c r="G82" s="819"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2"/>
      <c r="AC82" s="819"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57"/>
      <c r="B83" s="1058"/>
      <c r="C83" s="1058"/>
      <c r="D83" s="1058"/>
      <c r="E83" s="1058"/>
      <c r="F83" s="1059"/>
      <c r="G83" s="674"/>
      <c r="H83" s="839"/>
      <c r="I83" s="839"/>
      <c r="J83" s="839"/>
      <c r="K83" s="840"/>
      <c r="L83" s="668"/>
      <c r="M83" s="669"/>
      <c r="N83" s="669"/>
      <c r="O83" s="669"/>
      <c r="P83" s="669"/>
      <c r="Q83" s="669"/>
      <c r="R83" s="669"/>
      <c r="S83" s="669"/>
      <c r="T83" s="669"/>
      <c r="U83" s="669"/>
      <c r="V83" s="669"/>
      <c r="W83" s="669"/>
      <c r="X83" s="670"/>
      <c r="Y83" s="384"/>
      <c r="Z83" s="385"/>
      <c r="AA83" s="385"/>
      <c r="AB83" s="809"/>
      <c r="AC83" s="674"/>
      <c r="AD83" s="839"/>
      <c r="AE83" s="839"/>
      <c r="AF83" s="839"/>
      <c r="AG83" s="840"/>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7"/>
      <c r="B84" s="1058"/>
      <c r="C84" s="1058"/>
      <c r="D84" s="1058"/>
      <c r="E84" s="1058"/>
      <c r="F84" s="105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7"/>
      <c r="B85" s="1058"/>
      <c r="C85" s="1058"/>
      <c r="D85" s="1058"/>
      <c r="E85" s="1058"/>
      <c r="F85" s="105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7"/>
      <c r="B86" s="1058"/>
      <c r="C86" s="1058"/>
      <c r="D86" s="1058"/>
      <c r="E86" s="1058"/>
      <c r="F86" s="105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7"/>
      <c r="B87" s="1058"/>
      <c r="C87" s="1058"/>
      <c r="D87" s="1058"/>
      <c r="E87" s="1058"/>
      <c r="F87" s="105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7"/>
      <c r="B88" s="1058"/>
      <c r="C88" s="1058"/>
      <c r="D88" s="1058"/>
      <c r="E88" s="1058"/>
      <c r="F88" s="105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7"/>
      <c r="B89" s="1058"/>
      <c r="C89" s="1058"/>
      <c r="D89" s="1058"/>
      <c r="E89" s="1058"/>
      <c r="F89" s="105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7"/>
      <c r="B90" s="1058"/>
      <c r="C90" s="1058"/>
      <c r="D90" s="1058"/>
      <c r="E90" s="1058"/>
      <c r="F90" s="105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7"/>
      <c r="B91" s="1058"/>
      <c r="C91" s="1058"/>
      <c r="D91" s="1058"/>
      <c r="E91" s="1058"/>
      <c r="F91" s="105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7"/>
      <c r="B92" s="1058"/>
      <c r="C92" s="1058"/>
      <c r="D92" s="1058"/>
      <c r="E92" s="1058"/>
      <c r="F92" s="105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7"/>
      <c r="B95" s="1058"/>
      <c r="C95" s="1058"/>
      <c r="D95" s="1058"/>
      <c r="E95" s="1058"/>
      <c r="F95" s="1059"/>
      <c r="G95" s="819"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2"/>
      <c r="AC95" s="819"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57"/>
      <c r="B96" s="1058"/>
      <c r="C96" s="1058"/>
      <c r="D96" s="1058"/>
      <c r="E96" s="1058"/>
      <c r="F96" s="1059"/>
      <c r="G96" s="674"/>
      <c r="H96" s="839"/>
      <c r="I96" s="839"/>
      <c r="J96" s="839"/>
      <c r="K96" s="840"/>
      <c r="L96" s="668"/>
      <c r="M96" s="669"/>
      <c r="N96" s="669"/>
      <c r="O96" s="669"/>
      <c r="P96" s="669"/>
      <c r="Q96" s="669"/>
      <c r="R96" s="669"/>
      <c r="S96" s="669"/>
      <c r="T96" s="669"/>
      <c r="U96" s="669"/>
      <c r="V96" s="669"/>
      <c r="W96" s="669"/>
      <c r="X96" s="670"/>
      <c r="Y96" s="384"/>
      <c r="Z96" s="385"/>
      <c r="AA96" s="385"/>
      <c r="AB96" s="809"/>
      <c r="AC96" s="674"/>
      <c r="AD96" s="839"/>
      <c r="AE96" s="839"/>
      <c r="AF96" s="839"/>
      <c r="AG96" s="840"/>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7"/>
      <c r="B97" s="1058"/>
      <c r="C97" s="1058"/>
      <c r="D97" s="1058"/>
      <c r="E97" s="1058"/>
      <c r="F97" s="105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7"/>
      <c r="B98" s="1058"/>
      <c r="C98" s="1058"/>
      <c r="D98" s="1058"/>
      <c r="E98" s="1058"/>
      <c r="F98" s="105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7"/>
      <c r="B99" s="1058"/>
      <c r="C99" s="1058"/>
      <c r="D99" s="1058"/>
      <c r="E99" s="1058"/>
      <c r="F99" s="105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7"/>
      <c r="B100" s="1058"/>
      <c r="C100" s="1058"/>
      <c r="D100" s="1058"/>
      <c r="E100" s="1058"/>
      <c r="F100" s="105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7"/>
      <c r="B101" s="1058"/>
      <c r="C101" s="1058"/>
      <c r="D101" s="1058"/>
      <c r="E101" s="1058"/>
      <c r="F101" s="105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7"/>
      <c r="B102" s="1058"/>
      <c r="C102" s="1058"/>
      <c r="D102" s="1058"/>
      <c r="E102" s="1058"/>
      <c r="F102" s="105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7"/>
      <c r="B103" s="1058"/>
      <c r="C103" s="1058"/>
      <c r="D103" s="1058"/>
      <c r="E103" s="1058"/>
      <c r="F103" s="105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7"/>
      <c r="B104" s="1058"/>
      <c r="C104" s="1058"/>
      <c r="D104" s="1058"/>
      <c r="E104" s="1058"/>
      <c r="F104" s="105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7"/>
      <c r="B105" s="1058"/>
      <c r="C105" s="1058"/>
      <c r="D105" s="1058"/>
      <c r="E105" s="1058"/>
      <c r="F105" s="105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7"/>
      <c r="B109" s="1058"/>
      <c r="C109" s="1058"/>
      <c r="D109" s="1058"/>
      <c r="E109" s="1058"/>
      <c r="F109" s="1059"/>
      <c r="G109" s="819"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57"/>
      <c r="B110" s="1058"/>
      <c r="C110" s="1058"/>
      <c r="D110" s="1058"/>
      <c r="E110" s="1058"/>
      <c r="F110" s="1059"/>
      <c r="G110" s="674"/>
      <c r="H110" s="839"/>
      <c r="I110" s="839"/>
      <c r="J110" s="839"/>
      <c r="K110" s="840"/>
      <c r="L110" s="668"/>
      <c r="M110" s="669"/>
      <c r="N110" s="669"/>
      <c r="O110" s="669"/>
      <c r="P110" s="669"/>
      <c r="Q110" s="669"/>
      <c r="R110" s="669"/>
      <c r="S110" s="669"/>
      <c r="T110" s="669"/>
      <c r="U110" s="669"/>
      <c r="V110" s="669"/>
      <c r="W110" s="669"/>
      <c r="X110" s="670"/>
      <c r="Y110" s="384"/>
      <c r="Z110" s="385"/>
      <c r="AA110" s="385"/>
      <c r="AB110" s="809"/>
      <c r="AC110" s="674"/>
      <c r="AD110" s="839"/>
      <c r="AE110" s="839"/>
      <c r="AF110" s="839"/>
      <c r="AG110" s="840"/>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7"/>
      <c r="B111" s="1058"/>
      <c r="C111" s="1058"/>
      <c r="D111" s="1058"/>
      <c r="E111" s="1058"/>
      <c r="F111" s="105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7"/>
      <c r="B112" s="1058"/>
      <c r="C112" s="1058"/>
      <c r="D112" s="1058"/>
      <c r="E112" s="1058"/>
      <c r="F112" s="105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7"/>
      <c r="B113" s="1058"/>
      <c r="C113" s="1058"/>
      <c r="D113" s="1058"/>
      <c r="E113" s="1058"/>
      <c r="F113" s="105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7"/>
      <c r="B114" s="1058"/>
      <c r="C114" s="1058"/>
      <c r="D114" s="1058"/>
      <c r="E114" s="1058"/>
      <c r="F114" s="105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7"/>
      <c r="B115" s="1058"/>
      <c r="C115" s="1058"/>
      <c r="D115" s="1058"/>
      <c r="E115" s="1058"/>
      <c r="F115" s="105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7"/>
      <c r="B116" s="1058"/>
      <c r="C116" s="1058"/>
      <c r="D116" s="1058"/>
      <c r="E116" s="1058"/>
      <c r="F116" s="105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7"/>
      <c r="B117" s="1058"/>
      <c r="C117" s="1058"/>
      <c r="D117" s="1058"/>
      <c r="E117" s="1058"/>
      <c r="F117" s="105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7"/>
      <c r="B118" s="1058"/>
      <c r="C118" s="1058"/>
      <c r="D118" s="1058"/>
      <c r="E118" s="1058"/>
      <c r="F118" s="105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7"/>
      <c r="B119" s="1058"/>
      <c r="C119" s="1058"/>
      <c r="D119" s="1058"/>
      <c r="E119" s="1058"/>
      <c r="F119" s="105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7"/>
      <c r="B122" s="1058"/>
      <c r="C122" s="1058"/>
      <c r="D122" s="1058"/>
      <c r="E122" s="1058"/>
      <c r="F122" s="1059"/>
      <c r="G122" s="819"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57"/>
      <c r="B123" s="1058"/>
      <c r="C123" s="1058"/>
      <c r="D123" s="1058"/>
      <c r="E123" s="1058"/>
      <c r="F123" s="1059"/>
      <c r="G123" s="674"/>
      <c r="H123" s="839"/>
      <c r="I123" s="839"/>
      <c r="J123" s="839"/>
      <c r="K123" s="840"/>
      <c r="L123" s="668"/>
      <c r="M123" s="669"/>
      <c r="N123" s="669"/>
      <c r="O123" s="669"/>
      <c r="P123" s="669"/>
      <c r="Q123" s="669"/>
      <c r="R123" s="669"/>
      <c r="S123" s="669"/>
      <c r="T123" s="669"/>
      <c r="U123" s="669"/>
      <c r="V123" s="669"/>
      <c r="W123" s="669"/>
      <c r="X123" s="670"/>
      <c r="Y123" s="384"/>
      <c r="Z123" s="385"/>
      <c r="AA123" s="385"/>
      <c r="AB123" s="809"/>
      <c r="AC123" s="674"/>
      <c r="AD123" s="839"/>
      <c r="AE123" s="839"/>
      <c r="AF123" s="839"/>
      <c r="AG123" s="840"/>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7"/>
      <c r="B124" s="1058"/>
      <c r="C124" s="1058"/>
      <c r="D124" s="1058"/>
      <c r="E124" s="1058"/>
      <c r="F124" s="105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7"/>
      <c r="B125" s="1058"/>
      <c r="C125" s="1058"/>
      <c r="D125" s="1058"/>
      <c r="E125" s="1058"/>
      <c r="F125" s="105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7"/>
      <c r="B126" s="1058"/>
      <c r="C126" s="1058"/>
      <c r="D126" s="1058"/>
      <c r="E126" s="1058"/>
      <c r="F126" s="105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7"/>
      <c r="B127" s="1058"/>
      <c r="C127" s="1058"/>
      <c r="D127" s="1058"/>
      <c r="E127" s="1058"/>
      <c r="F127" s="105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7"/>
      <c r="B128" s="1058"/>
      <c r="C128" s="1058"/>
      <c r="D128" s="1058"/>
      <c r="E128" s="1058"/>
      <c r="F128" s="105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7"/>
      <c r="B129" s="1058"/>
      <c r="C129" s="1058"/>
      <c r="D129" s="1058"/>
      <c r="E129" s="1058"/>
      <c r="F129" s="105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7"/>
      <c r="B130" s="1058"/>
      <c r="C130" s="1058"/>
      <c r="D130" s="1058"/>
      <c r="E130" s="1058"/>
      <c r="F130" s="105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7"/>
      <c r="B131" s="1058"/>
      <c r="C131" s="1058"/>
      <c r="D131" s="1058"/>
      <c r="E131" s="1058"/>
      <c r="F131" s="105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7"/>
      <c r="B132" s="1058"/>
      <c r="C132" s="1058"/>
      <c r="D132" s="1058"/>
      <c r="E132" s="1058"/>
      <c r="F132" s="105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7"/>
      <c r="B135" s="1058"/>
      <c r="C135" s="1058"/>
      <c r="D135" s="1058"/>
      <c r="E135" s="1058"/>
      <c r="F135" s="1059"/>
      <c r="G135" s="819"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57"/>
      <c r="B136" s="1058"/>
      <c r="C136" s="1058"/>
      <c r="D136" s="1058"/>
      <c r="E136" s="1058"/>
      <c r="F136" s="1059"/>
      <c r="G136" s="674"/>
      <c r="H136" s="839"/>
      <c r="I136" s="839"/>
      <c r="J136" s="839"/>
      <c r="K136" s="840"/>
      <c r="L136" s="668"/>
      <c r="M136" s="669"/>
      <c r="N136" s="669"/>
      <c r="O136" s="669"/>
      <c r="P136" s="669"/>
      <c r="Q136" s="669"/>
      <c r="R136" s="669"/>
      <c r="S136" s="669"/>
      <c r="T136" s="669"/>
      <c r="U136" s="669"/>
      <c r="V136" s="669"/>
      <c r="W136" s="669"/>
      <c r="X136" s="670"/>
      <c r="Y136" s="384"/>
      <c r="Z136" s="385"/>
      <c r="AA136" s="385"/>
      <c r="AB136" s="809"/>
      <c r="AC136" s="674"/>
      <c r="AD136" s="839"/>
      <c r="AE136" s="839"/>
      <c r="AF136" s="839"/>
      <c r="AG136" s="840"/>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7"/>
      <c r="B137" s="1058"/>
      <c r="C137" s="1058"/>
      <c r="D137" s="1058"/>
      <c r="E137" s="1058"/>
      <c r="F137" s="105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7"/>
      <c r="B138" s="1058"/>
      <c r="C138" s="1058"/>
      <c r="D138" s="1058"/>
      <c r="E138" s="1058"/>
      <c r="F138" s="105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7"/>
      <c r="B139" s="1058"/>
      <c r="C139" s="1058"/>
      <c r="D139" s="1058"/>
      <c r="E139" s="1058"/>
      <c r="F139" s="105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7"/>
      <c r="B140" s="1058"/>
      <c r="C140" s="1058"/>
      <c r="D140" s="1058"/>
      <c r="E140" s="1058"/>
      <c r="F140" s="105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7"/>
      <c r="B141" s="1058"/>
      <c r="C141" s="1058"/>
      <c r="D141" s="1058"/>
      <c r="E141" s="1058"/>
      <c r="F141" s="105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7"/>
      <c r="B142" s="1058"/>
      <c r="C142" s="1058"/>
      <c r="D142" s="1058"/>
      <c r="E142" s="1058"/>
      <c r="F142" s="105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7"/>
      <c r="B143" s="1058"/>
      <c r="C143" s="1058"/>
      <c r="D143" s="1058"/>
      <c r="E143" s="1058"/>
      <c r="F143" s="105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7"/>
      <c r="B144" s="1058"/>
      <c r="C144" s="1058"/>
      <c r="D144" s="1058"/>
      <c r="E144" s="1058"/>
      <c r="F144" s="105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7"/>
      <c r="B145" s="1058"/>
      <c r="C145" s="1058"/>
      <c r="D145" s="1058"/>
      <c r="E145" s="1058"/>
      <c r="F145" s="105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7"/>
      <c r="B148" s="1058"/>
      <c r="C148" s="1058"/>
      <c r="D148" s="1058"/>
      <c r="E148" s="1058"/>
      <c r="F148" s="1059"/>
      <c r="G148" s="819"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57"/>
      <c r="B149" s="1058"/>
      <c r="C149" s="1058"/>
      <c r="D149" s="1058"/>
      <c r="E149" s="1058"/>
      <c r="F149" s="1059"/>
      <c r="G149" s="674"/>
      <c r="H149" s="839"/>
      <c r="I149" s="839"/>
      <c r="J149" s="839"/>
      <c r="K149" s="840"/>
      <c r="L149" s="668"/>
      <c r="M149" s="669"/>
      <c r="N149" s="669"/>
      <c r="O149" s="669"/>
      <c r="P149" s="669"/>
      <c r="Q149" s="669"/>
      <c r="R149" s="669"/>
      <c r="S149" s="669"/>
      <c r="T149" s="669"/>
      <c r="U149" s="669"/>
      <c r="V149" s="669"/>
      <c r="W149" s="669"/>
      <c r="X149" s="670"/>
      <c r="Y149" s="384"/>
      <c r="Z149" s="385"/>
      <c r="AA149" s="385"/>
      <c r="AB149" s="809"/>
      <c r="AC149" s="674"/>
      <c r="AD149" s="839"/>
      <c r="AE149" s="839"/>
      <c r="AF149" s="839"/>
      <c r="AG149" s="840"/>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7"/>
      <c r="B150" s="1058"/>
      <c r="C150" s="1058"/>
      <c r="D150" s="1058"/>
      <c r="E150" s="1058"/>
      <c r="F150" s="105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7"/>
      <c r="B151" s="1058"/>
      <c r="C151" s="1058"/>
      <c r="D151" s="1058"/>
      <c r="E151" s="1058"/>
      <c r="F151" s="105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7"/>
      <c r="B152" s="1058"/>
      <c r="C152" s="1058"/>
      <c r="D152" s="1058"/>
      <c r="E152" s="1058"/>
      <c r="F152" s="105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7"/>
      <c r="B153" s="1058"/>
      <c r="C153" s="1058"/>
      <c r="D153" s="1058"/>
      <c r="E153" s="1058"/>
      <c r="F153" s="105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7"/>
      <c r="B154" s="1058"/>
      <c r="C154" s="1058"/>
      <c r="D154" s="1058"/>
      <c r="E154" s="1058"/>
      <c r="F154" s="105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7"/>
      <c r="B155" s="1058"/>
      <c r="C155" s="1058"/>
      <c r="D155" s="1058"/>
      <c r="E155" s="1058"/>
      <c r="F155" s="105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7"/>
      <c r="B156" s="1058"/>
      <c r="C156" s="1058"/>
      <c r="D156" s="1058"/>
      <c r="E156" s="1058"/>
      <c r="F156" s="105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7"/>
      <c r="B157" s="1058"/>
      <c r="C157" s="1058"/>
      <c r="D157" s="1058"/>
      <c r="E157" s="1058"/>
      <c r="F157" s="105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7"/>
      <c r="B158" s="1058"/>
      <c r="C158" s="1058"/>
      <c r="D158" s="1058"/>
      <c r="E158" s="1058"/>
      <c r="F158" s="105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7"/>
      <c r="B162" s="1058"/>
      <c r="C162" s="1058"/>
      <c r="D162" s="1058"/>
      <c r="E162" s="1058"/>
      <c r="F162" s="1059"/>
      <c r="G162" s="819"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57"/>
      <c r="B163" s="1058"/>
      <c r="C163" s="1058"/>
      <c r="D163" s="1058"/>
      <c r="E163" s="1058"/>
      <c r="F163" s="1059"/>
      <c r="G163" s="674"/>
      <c r="H163" s="839"/>
      <c r="I163" s="839"/>
      <c r="J163" s="839"/>
      <c r="K163" s="840"/>
      <c r="L163" s="668"/>
      <c r="M163" s="669"/>
      <c r="N163" s="669"/>
      <c r="O163" s="669"/>
      <c r="P163" s="669"/>
      <c r="Q163" s="669"/>
      <c r="R163" s="669"/>
      <c r="S163" s="669"/>
      <c r="T163" s="669"/>
      <c r="U163" s="669"/>
      <c r="V163" s="669"/>
      <c r="W163" s="669"/>
      <c r="X163" s="670"/>
      <c r="Y163" s="384"/>
      <c r="Z163" s="385"/>
      <c r="AA163" s="385"/>
      <c r="AB163" s="809"/>
      <c r="AC163" s="674"/>
      <c r="AD163" s="839"/>
      <c r="AE163" s="839"/>
      <c r="AF163" s="839"/>
      <c r="AG163" s="840"/>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7"/>
      <c r="B164" s="1058"/>
      <c r="C164" s="1058"/>
      <c r="D164" s="1058"/>
      <c r="E164" s="1058"/>
      <c r="F164" s="105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7"/>
      <c r="B165" s="1058"/>
      <c r="C165" s="1058"/>
      <c r="D165" s="1058"/>
      <c r="E165" s="1058"/>
      <c r="F165" s="105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7"/>
      <c r="B166" s="1058"/>
      <c r="C166" s="1058"/>
      <c r="D166" s="1058"/>
      <c r="E166" s="1058"/>
      <c r="F166" s="105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7"/>
      <c r="B167" s="1058"/>
      <c r="C167" s="1058"/>
      <c r="D167" s="1058"/>
      <c r="E167" s="1058"/>
      <c r="F167" s="105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7"/>
      <c r="B168" s="1058"/>
      <c r="C168" s="1058"/>
      <c r="D168" s="1058"/>
      <c r="E168" s="1058"/>
      <c r="F168" s="105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7"/>
      <c r="B169" s="1058"/>
      <c r="C169" s="1058"/>
      <c r="D169" s="1058"/>
      <c r="E169" s="1058"/>
      <c r="F169" s="105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7"/>
      <c r="B170" s="1058"/>
      <c r="C170" s="1058"/>
      <c r="D170" s="1058"/>
      <c r="E170" s="1058"/>
      <c r="F170" s="105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7"/>
      <c r="B171" s="1058"/>
      <c r="C171" s="1058"/>
      <c r="D171" s="1058"/>
      <c r="E171" s="1058"/>
      <c r="F171" s="105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7"/>
      <c r="B172" s="1058"/>
      <c r="C172" s="1058"/>
      <c r="D172" s="1058"/>
      <c r="E172" s="1058"/>
      <c r="F172" s="105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7"/>
      <c r="B175" s="1058"/>
      <c r="C175" s="1058"/>
      <c r="D175" s="1058"/>
      <c r="E175" s="1058"/>
      <c r="F175" s="1059"/>
      <c r="G175" s="819"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57"/>
      <c r="B176" s="1058"/>
      <c r="C176" s="1058"/>
      <c r="D176" s="1058"/>
      <c r="E176" s="1058"/>
      <c r="F176" s="1059"/>
      <c r="G176" s="674"/>
      <c r="H176" s="839"/>
      <c r="I176" s="839"/>
      <c r="J176" s="839"/>
      <c r="K176" s="840"/>
      <c r="L176" s="668"/>
      <c r="M176" s="669"/>
      <c r="N176" s="669"/>
      <c r="O176" s="669"/>
      <c r="P176" s="669"/>
      <c r="Q176" s="669"/>
      <c r="R176" s="669"/>
      <c r="S176" s="669"/>
      <c r="T176" s="669"/>
      <c r="U176" s="669"/>
      <c r="V176" s="669"/>
      <c r="W176" s="669"/>
      <c r="X176" s="670"/>
      <c r="Y176" s="384"/>
      <c r="Z176" s="385"/>
      <c r="AA176" s="385"/>
      <c r="AB176" s="809"/>
      <c r="AC176" s="674"/>
      <c r="AD176" s="839"/>
      <c r="AE176" s="839"/>
      <c r="AF176" s="839"/>
      <c r="AG176" s="840"/>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7"/>
      <c r="B177" s="1058"/>
      <c r="C177" s="1058"/>
      <c r="D177" s="1058"/>
      <c r="E177" s="1058"/>
      <c r="F177" s="105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7"/>
      <c r="B178" s="1058"/>
      <c r="C178" s="1058"/>
      <c r="D178" s="1058"/>
      <c r="E178" s="1058"/>
      <c r="F178" s="105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7"/>
      <c r="B179" s="1058"/>
      <c r="C179" s="1058"/>
      <c r="D179" s="1058"/>
      <c r="E179" s="1058"/>
      <c r="F179" s="105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7"/>
      <c r="B180" s="1058"/>
      <c r="C180" s="1058"/>
      <c r="D180" s="1058"/>
      <c r="E180" s="1058"/>
      <c r="F180" s="105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7"/>
      <c r="B181" s="1058"/>
      <c r="C181" s="1058"/>
      <c r="D181" s="1058"/>
      <c r="E181" s="1058"/>
      <c r="F181" s="105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7"/>
      <c r="B182" s="1058"/>
      <c r="C182" s="1058"/>
      <c r="D182" s="1058"/>
      <c r="E182" s="1058"/>
      <c r="F182" s="105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7"/>
      <c r="B183" s="1058"/>
      <c r="C183" s="1058"/>
      <c r="D183" s="1058"/>
      <c r="E183" s="1058"/>
      <c r="F183" s="105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7"/>
      <c r="B184" s="1058"/>
      <c r="C184" s="1058"/>
      <c r="D184" s="1058"/>
      <c r="E184" s="1058"/>
      <c r="F184" s="105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7"/>
      <c r="B185" s="1058"/>
      <c r="C185" s="1058"/>
      <c r="D185" s="1058"/>
      <c r="E185" s="1058"/>
      <c r="F185" s="105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7"/>
      <c r="B188" s="1058"/>
      <c r="C188" s="1058"/>
      <c r="D188" s="1058"/>
      <c r="E188" s="1058"/>
      <c r="F188" s="1059"/>
      <c r="G188" s="819"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57"/>
      <c r="B189" s="1058"/>
      <c r="C189" s="1058"/>
      <c r="D189" s="1058"/>
      <c r="E189" s="1058"/>
      <c r="F189" s="1059"/>
      <c r="G189" s="674"/>
      <c r="H189" s="839"/>
      <c r="I189" s="839"/>
      <c r="J189" s="839"/>
      <c r="K189" s="840"/>
      <c r="L189" s="668"/>
      <c r="M189" s="669"/>
      <c r="N189" s="669"/>
      <c r="O189" s="669"/>
      <c r="P189" s="669"/>
      <c r="Q189" s="669"/>
      <c r="R189" s="669"/>
      <c r="S189" s="669"/>
      <c r="T189" s="669"/>
      <c r="U189" s="669"/>
      <c r="V189" s="669"/>
      <c r="W189" s="669"/>
      <c r="X189" s="670"/>
      <c r="Y189" s="384"/>
      <c r="Z189" s="385"/>
      <c r="AA189" s="385"/>
      <c r="AB189" s="809"/>
      <c r="AC189" s="674"/>
      <c r="AD189" s="839"/>
      <c r="AE189" s="839"/>
      <c r="AF189" s="839"/>
      <c r="AG189" s="840"/>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7"/>
      <c r="B190" s="1058"/>
      <c r="C190" s="1058"/>
      <c r="D190" s="1058"/>
      <c r="E190" s="1058"/>
      <c r="F190" s="105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7"/>
      <c r="B191" s="1058"/>
      <c r="C191" s="1058"/>
      <c r="D191" s="1058"/>
      <c r="E191" s="1058"/>
      <c r="F191" s="105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7"/>
      <c r="B192" s="1058"/>
      <c r="C192" s="1058"/>
      <c r="D192" s="1058"/>
      <c r="E192" s="1058"/>
      <c r="F192" s="105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7"/>
      <c r="B193" s="1058"/>
      <c r="C193" s="1058"/>
      <c r="D193" s="1058"/>
      <c r="E193" s="1058"/>
      <c r="F193" s="105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7"/>
      <c r="B194" s="1058"/>
      <c r="C194" s="1058"/>
      <c r="D194" s="1058"/>
      <c r="E194" s="1058"/>
      <c r="F194" s="105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7"/>
      <c r="B195" s="1058"/>
      <c r="C195" s="1058"/>
      <c r="D195" s="1058"/>
      <c r="E195" s="1058"/>
      <c r="F195" s="105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7"/>
      <c r="B196" s="1058"/>
      <c r="C196" s="1058"/>
      <c r="D196" s="1058"/>
      <c r="E196" s="1058"/>
      <c r="F196" s="105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7"/>
      <c r="B197" s="1058"/>
      <c r="C197" s="1058"/>
      <c r="D197" s="1058"/>
      <c r="E197" s="1058"/>
      <c r="F197" s="105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7"/>
      <c r="B198" s="1058"/>
      <c r="C198" s="1058"/>
      <c r="D198" s="1058"/>
      <c r="E198" s="1058"/>
      <c r="F198" s="105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7"/>
      <c r="B201" s="1058"/>
      <c r="C201" s="1058"/>
      <c r="D201" s="1058"/>
      <c r="E201" s="1058"/>
      <c r="F201" s="1059"/>
      <c r="G201" s="819"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57"/>
      <c r="B202" s="1058"/>
      <c r="C202" s="1058"/>
      <c r="D202" s="1058"/>
      <c r="E202" s="1058"/>
      <c r="F202" s="1059"/>
      <c r="G202" s="674"/>
      <c r="H202" s="839"/>
      <c r="I202" s="839"/>
      <c r="J202" s="839"/>
      <c r="K202" s="840"/>
      <c r="L202" s="668"/>
      <c r="M202" s="669"/>
      <c r="N202" s="669"/>
      <c r="O202" s="669"/>
      <c r="P202" s="669"/>
      <c r="Q202" s="669"/>
      <c r="R202" s="669"/>
      <c r="S202" s="669"/>
      <c r="T202" s="669"/>
      <c r="U202" s="669"/>
      <c r="V202" s="669"/>
      <c r="W202" s="669"/>
      <c r="X202" s="670"/>
      <c r="Y202" s="384"/>
      <c r="Z202" s="385"/>
      <c r="AA202" s="385"/>
      <c r="AB202" s="809"/>
      <c r="AC202" s="674"/>
      <c r="AD202" s="839"/>
      <c r="AE202" s="839"/>
      <c r="AF202" s="839"/>
      <c r="AG202" s="840"/>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7"/>
      <c r="B203" s="1058"/>
      <c r="C203" s="1058"/>
      <c r="D203" s="1058"/>
      <c r="E203" s="1058"/>
      <c r="F203" s="105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7"/>
      <c r="B204" s="1058"/>
      <c r="C204" s="1058"/>
      <c r="D204" s="1058"/>
      <c r="E204" s="1058"/>
      <c r="F204" s="105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7"/>
      <c r="B205" s="1058"/>
      <c r="C205" s="1058"/>
      <c r="D205" s="1058"/>
      <c r="E205" s="1058"/>
      <c r="F205" s="105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7"/>
      <c r="B206" s="1058"/>
      <c r="C206" s="1058"/>
      <c r="D206" s="1058"/>
      <c r="E206" s="1058"/>
      <c r="F206" s="105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7"/>
      <c r="B207" s="1058"/>
      <c r="C207" s="1058"/>
      <c r="D207" s="1058"/>
      <c r="E207" s="1058"/>
      <c r="F207" s="105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7"/>
      <c r="B208" s="1058"/>
      <c r="C208" s="1058"/>
      <c r="D208" s="1058"/>
      <c r="E208" s="1058"/>
      <c r="F208" s="105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7"/>
      <c r="B209" s="1058"/>
      <c r="C209" s="1058"/>
      <c r="D209" s="1058"/>
      <c r="E209" s="1058"/>
      <c r="F209" s="105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7"/>
      <c r="B210" s="1058"/>
      <c r="C210" s="1058"/>
      <c r="D210" s="1058"/>
      <c r="E210" s="1058"/>
      <c r="F210" s="105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7"/>
      <c r="B211" s="1058"/>
      <c r="C211" s="1058"/>
      <c r="D211" s="1058"/>
      <c r="E211" s="1058"/>
      <c r="F211" s="105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7"/>
      <c r="B215" s="1058"/>
      <c r="C215" s="1058"/>
      <c r="D215" s="1058"/>
      <c r="E215" s="1058"/>
      <c r="F215" s="1059"/>
      <c r="G215" s="819"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57"/>
      <c r="B216" s="1058"/>
      <c r="C216" s="1058"/>
      <c r="D216" s="1058"/>
      <c r="E216" s="1058"/>
      <c r="F216" s="1059"/>
      <c r="G216" s="674"/>
      <c r="H216" s="839"/>
      <c r="I216" s="839"/>
      <c r="J216" s="839"/>
      <c r="K216" s="840"/>
      <c r="L216" s="668"/>
      <c r="M216" s="669"/>
      <c r="N216" s="669"/>
      <c r="O216" s="669"/>
      <c r="P216" s="669"/>
      <c r="Q216" s="669"/>
      <c r="R216" s="669"/>
      <c r="S216" s="669"/>
      <c r="T216" s="669"/>
      <c r="U216" s="669"/>
      <c r="V216" s="669"/>
      <c r="W216" s="669"/>
      <c r="X216" s="670"/>
      <c r="Y216" s="384"/>
      <c r="Z216" s="385"/>
      <c r="AA216" s="385"/>
      <c r="AB216" s="809"/>
      <c r="AC216" s="674"/>
      <c r="AD216" s="839"/>
      <c r="AE216" s="839"/>
      <c r="AF216" s="839"/>
      <c r="AG216" s="840"/>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7"/>
      <c r="B217" s="1058"/>
      <c r="C217" s="1058"/>
      <c r="D217" s="1058"/>
      <c r="E217" s="1058"/>
      <c r="F217" s="105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7"/>
      <c r="B218" s="1058"/>
      <c r="C218" s="1058"/>
      <c r="D218" s="1058"/>
      <c r="E218" s="1058"/>
      <c r="F218" s="105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7"/>
      <c r="B219" s="1058"/>
      <c r="C219" s="1058"/>
      <c r="D219" s="1058"/>
      <c r="E219" s="1058"/>
      <c r="F219" s="105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7"/>
      <c r="B220" s="1058"/>
      <c r="C220" s="1058"/>
      <c r="D220" s="1058"/>
      <c r="E220" s="1058"/>
      <c r="F220" s="105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7"/>
      <c r="B221" s="1058"/>
      <c r="C221" s="1058"/>
      <c r="D221" s="1058"/>
      <c r="E221" s="1058"/>
      <c r="F221" s="105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7"/>
      <c r="B222" s="1058"/>
      <c r="C222" s="1058"/>
      <c r="D222" s="1058"/>
      <c r="E222" s="1058"/>
      <c r="F222" s="105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7"/>
      <c r="B223" s="1058"/>
      <c r="C223" s="1058"/>
      <c r="D223" s="1058"/>
      <c r="E223" s="1058"/>
      <c r="F223" s="105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7"/>
      <c r="B224" s="1058"/>
      <c r="C224" s="1058"/>
      <c r="D224" s="1058"/>
      <c r="E224" s="1058"/>
      <c r="F224" s="105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7"/>
      <c r="B225" s="1058"/>
      <c r="C225" s="1058"/>
      <c r="D225" s="1058"/>
      <c r="E225" s="1058"/>
      <c r="F225" s="105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7"/>
      <c r="B228" s="1058"/>
      <c r="C228" s="1058"/>
      <c r="D228" s="1058"/>
      <c r="E228" s="1058"/>
      <c r="F228" s="1059"/>
      <c r="G228" s="819"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57"/>
      <c r="B229" s="1058"/>
      <c r="C229" s="1058"/>
      <c r="D229" s="1058"/>
      <c r="E229" s="1058"/>
      <c r="F229" s="1059"/>
      <c r="G229" s="674"/>
      <c r="H229" s="839"/>
      <c r="I229" s="839"/>
      <c r="J229" s="839"/>
      <c r="K229" s="840"/>
      <c r="L229" s="668"/>
      <c r="M229" s="669"/>
      <c r="N229" s="669"/>
      <c r="O229" s="669"/>
      <c r="P229" s="669"/>
      <c r="Q229" s="669"/>
      <c r="R229" s="669"/>
      <c r="S229" s="669"/>
      <c r="T229" s="669"/>
      <c r="U229" s="669"/>
      <c r="V229" s="669"/>
      <c r="W229" s="669"/>
      <c r="X229" s="670"/>
      <c r="Y229" s="384"/>
      <c r="Z229" s="385"/>
      <c r="AA229" s="385"/>
      <c r="AB229" s="809"/>
      <c r="AC229" s="674"/>
      <c r="AD229" s="839"/>
      <c r="AE229" s="839"/>
      <c r="AF229" s="839"/>
      <c r="AG229" s="840"/>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7"/>
      <c r="B230" s="1058"/>
      <c r="C230" s="1058"/>
      <c r="D230" s="1058"/>
      <c r="E230" s="1058"/>
      <c r="F230" s="105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7"/>
      <c r="B231" s="1058"/>
      <c r="C231" s="1058"/>
      <c r="D231" s="1058"/>
      <c r="E231" s="1058"/>
      <c r="F231" s="105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7"/>
      <c r="B232" s="1058"/>
      <c r="C232" s="1058"/>
      <c r="D232" s="1058"/>
      <c r="E232" s="1058"/>
      <c r="F232" s="105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7"/>
      <c r="B233" s="1058"/>
      <c r="C233" s="1058"/>
      <c r="D233" s="1058"/>
      <c r="E233" s="1058"/>
      <c r="F233" s="105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7"/>
      <c r="B234" s="1058"/>
      <c r="C234" s="1058"/>
      <c r="D234" s="1058"/>
      <c r="E234" s="1058"/>
      <c r="F234" s="105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7"/>
      <c r="B235" s="1058"/>
      <c r="C235" s="1058"/>
      <c r="D235" s="1058"/>
      <c r="E235" s="1058"/>
      <c r="F235" s="105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7"/>
      <c r="B236" s="1058"/>
      <c r="C236" s="1058"/>
      <c r="D236" s="1058"/>
      <c r="E236" s="1058"/>
      <c r="F236" s="105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7"/>
      <c r="B237" s="1058"/>
      <c r="C237" s="1058"/>
      <c r="D237" s="1058"/>
      <c r="E237" s="1058"/>
      <c r="F237" s="105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7"/>
      <c r="B238" s="1058"/>
      <c r="C238" s="1058"/>
      <c r="D238" s="1058"/>
      <c r="E238" s="1058"/>
      <c r="F238" s="105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7"/>
      <c r="B241" s="1058"/>
      <c r="C241" s="1058"/>
      <c r="D241" s="1058"/>
      <c r="E241" s="1058"/>
      <c r="F241" s="1059"/>
      <c r="G241" s="819"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57"/>
      <c r="B242" s="1058"/>
      <c r="C242" s="1058"/>
      <c r="D242" s="1058"/>
      <c r="E242" s="1058"/>
      <c r="F242" s="1059"/>
      <c r="G242" s="674"/>
      <c r="H242" s="839"/>
      <c r="I242" s="839"/>
      <c r="J242" s="839"/>
      <c r="K242" s="840"/>
      <c r="L242" s="668"/>
      <c r="M242" s="669"/>
      <c r="N242" s="669"/>
      <c r="O242" s="669"/>
      <c r="P242" s="669"/>
      <c r="Q242" s="669"/>
      <c r="R242" s="669"/>
      <c r="S242" s="669"/>
      <c r="T242" s="669"/>
      <c r="U242" s="669"/>
      <c r="V242" s="669"/>
      <c r="W242" s="669"/>
      <c r="X242" s="670"/>
      <c r="Y242" s="384"/>
      <c r="Z242" s="385"/>
      <c r="AA242" s="385"/>
      <c r="AB242" s="809"/>
      <c r="AC242" s="674"/>
      <c r="AD242" s="839"/>
      <c r="AE242" s="839"/>
      <c r="AF242" s="839"/>
      <c r="AG242" s="840"/>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7"/>
      <c r="B243" s="1058"/>
      <c r="C243" s="1058"/>
      <c r="D243" s="1058"/>
      <c r="E243" s="1058"/>
      <c r="F243" s="105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7"/>
      <c r="B244" s="1058"/>
      <c r="C244" s="1058"/>
      <c r="D244" s="1058"/>
      <c r="E244" s="1058"/>
      <c r="F244" s="105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7"/>
      <c r="B245" s="1058"/>
      <c r="C245" s="1058"/>
      <c r="D245" s="1058"/>
      <c r="E245" s="1058"/>
      <c r="F245" s="105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7"/>
      <c r="B246" s="1058"/>
      <c r="C246" s="1058"/>
      <c r="D246" s="1058"/>
      <c r="E246" s="1058"/>
      <c r="F246" s="105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7"/>
      <c r="B247" s="1058"/>
      <c r="C247" s="1058"/>
      <c r="D247" s="1058"/>
      <c r="E247" s="1058"/>
      <c r="F247" s="105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7"/>
      <c r="B248" s="1058"/>
      <c r="C248" s="1058"/>
      <c r="D248" s="1058"/>
      <c r="E248" s="1058"/>
      <c r="F248" s="105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7"/>
      <c r="B249" s="1058"/>
      <c r="C249" s="1058"/>
      <c r="D249" s="1058"/>
      <c r="E249" s="1058"/>
      <c r="F249" s="105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7"/>
      <c r="B250" s="1058"/>
      <c r="C250" s="1058"/>
      <c r="D250" s="1058"/>
      <c r="E250" s="1058"/>
      <c r="F250" s="105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7"/>
      <c r="B251" s="1058"/>
      <c r="C251" s="1058"/>
      <c r="D251" s="1058"/>
      <c r="E251" s="1058"/>
      <c r="F251" s="105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7"/>
      <c r="B254" s="1058"/>
      <c r="C254" s="1058"/>
      <c r="D254" s="1058"/>
      <c r="E254" s="1058"/>
      <c r="F254" s="1059"/>
      <c r="G254" s="819"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57"/>
      <c r="B255" s="1058"/>
      <c r="C255" s="1058"/>
      <c r="D255" s="1058"/>
      <c r="E255" s="1058"/>
      <c r="F255" s="1059"/>
      <c r="G255" s="674"/>
      <c r="H255" s="839"/>
      <c r="I255" s="839"/>
      <c r="J255" s="839"/>
      <c r="K255" s="840"/>
      <c r="L255" s="668"/>
      <c r="M255" s="669"/>
      <c r="N255" s="669"/>
      <c r="O255" s="669"/>
      <c r="P255" s="669"/>
      <c r="Q255" s="669"/>
      <c r="R255" s="669"/>
      <c r="S255" s="669"/>
      <c r="T255" s="669"/>
      <c r="U255" s="669"/>
      <c r="V255" s="669"/>
      <c r="W255" s="669"/>
      <c r="X255" s="670"/>
      <c r="Y255" s="384"/>
      <c r="Z255" s="385"/>
      <c r="AA255" s="385"/>
      <c r="AB255" s="809"/>
      <c r="AC255" s="674"/>
      <c r="AD255" s="839"/>
      <c r="AE255" s="839"/>
      <c r="AF255" s="839"/>
      <c r="AG255" s="840"/>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7"/>
      <c r="B256" s="1058"/>
      <c r="C256" s="1058"/>
      <c r="D256" s="1058"/>
      <c r="E256" s="1058"/>
      <c r="F256" s="105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7"/>
      <c r="B257" s="1058"/>
      <c r="C257" s="1058"/>
      <c r="D257" s="1058"/>
      <c r="E257" s="1058"/>
      <c r="F257" s="105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7"/>
      <c r="B258" s="1058"/>
      <c r="C258" s="1058"/>
      <c r="D258" s="1058"/>
      <c r="E258" s="1058"/>
      <c r="F258" s="105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7"/>
      <c r="B259" s="1058"/>
      <c r="C259" s="1058"/>
      <c r="D259" s="1058"/>
      <c r="E259" s="1058"/>
      <c r="F259" s="105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7"/>
      <c r="B260" s="1058"/>
      <c r="C260" s="1058"/>
      <c r="D260" s="1058"/>
      <c r="E260" s="1058"/>
      <c r="F260" s="105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7"/>
      <c r="B261" s="1058"/>
      <c r="C261" s="1058"/>
      <c r="D261" s="1058"/>
      <c r="E261" s="1058"/>
      <c r="F261" s="105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7"/>
      <c r="B262" s="1058"/>
      <c r="C262" s="1058"/>
      <c r="D262" s="1058"/>
      <c r="E262" s="1058"/>
      <c r="F262" s="105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7"/>
      <c r="B263" s="1058"/>
      <c r="C263" s="1058"/>
      <c r="D263" s="1058"/>
      <c r="E263" s="1058"/>
      <c r="F263" s="105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7"/>
      <c r="B264" s="1058"/>
      <c r="C264" s="1058"/>
      <c r="D264" s="1058"/>
      <c r="E264" s="1058"/>
      <c r="F264" s="105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2018-06-04T02:25:45Z</cp:lastPrinted>
  <dcterms:created xsi:type="dcterms:W3CDTF">2012-03-13T00:50:25Z</dcterms:created>
  <dcterms:modified xsi:type="dcterms:W3CDTF">2018-07-06T08:27:41Z</dcterms:modified>
</cp:coreProperties>
</file>