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15" yWindow="525" windowWidth="1537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0"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<sst xmlns="http://schemas.openxmlformats.org/spreadsheetml/2006/main" count="3044" uniqueCount="667">
  <si>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</si>
  <si>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</si>
  <si>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</si>
  <si>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</si>
  <si>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</si>
  <si>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</si>
  <si>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</si>
  <si>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</si>
  <si>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</si>
  <si>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</si>
  <si>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</si>
  <si>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</si>
  <si>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</si>
  <si>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</si>
  <si>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</si>
  <si>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</si>
  <si>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</si>
  <si>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</si>
  <si>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</si>
  <si>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</si>
  <si>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</si>
  <si>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</si>
  <si>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</si>
  <si>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</si>
  <si>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</si>
  <si>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</si>
  <si>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</si>
  <si>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</si>
  <si>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</si>
  <si>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</si>
  <si>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</si>
  <si>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</si>
  <si>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</si>
  <si>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</si>
  <si>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</si>
  <si>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</si>
  <si>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</si>
  <si>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</si>
  <si>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</si>
  <si>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</si>
  <si>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</si>
  <si>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</si>
  <si>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</si>
  <si>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</si>
  <si>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</si>
  <si>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</si>
  <si>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</si>
  <si>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</si>
  <si>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</si>
  <si>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</si>
  <si>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</si>
  <si>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</si>
  <si>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</si>
  <si>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</si>
  <si>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</si>
  <si>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</si>
  <si>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</si>
  <si>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</si>
  <si>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</si>
  <si>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</si>
  <si>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</si>
  <si>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</si>
  <si>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</si>
  <si>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</si>
  <si>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</si>
  <si>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</si>
  <si>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</si>
  <si>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</si>
  <si>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</si>
  <si>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</si>
  <si>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</si>
  <si>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</si>
  <si>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</si>
  <si>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</si>
  <si>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</si>
  <si>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</si>
  <si>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</si>
  <si>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</si>
  <si>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</si>
  <si>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</si>
  <si>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</si>
  <si>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</si>
  <si>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</si>
  <si>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</si>
  <si>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</si>
  <si>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</si>
  <si>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</si>
  <si>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</si>
  <si>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</si>
  <si>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</si>
  <si>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</si>
  <si>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</si>
  <si>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</si>
  <si>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</si>
  <si>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</si>
  <si>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</si>
  <si>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</si>
  <si>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</si>
  <si>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</si>
  <si>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</si>
  <si>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</si>
  <si>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</si>
  <si>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</si>
  <si>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</si>
  <si>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</si>
  <si>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</si>
  <si>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</si>
  <si>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</si>
  <si>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</si>
  <si>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</si>
  <si>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</si>
  <si>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</si>
  <si>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</si>
  <si>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</si>
  <si>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</si>
  <si>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</si>
  <si>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</si>
  <si>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</si>
  <si>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</si>
  <si>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</si>
  <si>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</si>
  <si>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</si>
  <si>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</si>
  <si>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</si>
  <si>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</si>
  <si>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</si>
  <si>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</si>
  <si>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</si>
  <si>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</si>
  <si>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</si>
  <si>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</si>
  <si>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</si>
  <si>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</si>
  <si>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</si>
  <si>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</si>
  <si>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</si>
  <si>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</si>
  <si>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</si>
  <si>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</si>
  <si>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</si>
  <si>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</si>
  <si>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</si>
  <si>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</si>
  <si>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</si>
  <si>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</si>
  <si>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</si>
  <si>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</si>
  <si>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</si>
  <si>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</si>
  <si>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</si>
  <si>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</si>
  <si>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</si>
  <si>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</si>
  <si>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</si>
  <si>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</si>
  <si>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</si>
  <si>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</si>
  <si>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</si>
  <si>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</si>
  <si>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</si>
  <si>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</si>
  <si>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</si>
  <si>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</si>
  <si>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</si>
  <si>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</si>
  <si>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</si>
  <si>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</si>
  <si>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</si>
  <si>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</si>
  <si>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</si>
  <si>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</si>
  <si>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</si>
  <si>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</si>
  <si>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</si>
  <si>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</si>
  <si>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</si>
  <si>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</si>
  <si>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</si>
  <si>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</si>
  <si>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</si>
  <si>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</si>
  <si>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</si>
  <si>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</si>
  <si>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</si>
  <si>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</si>
  <si>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</si>
  <si>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</si>
  <si>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</si>
  <si>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</si>
  <si>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</si>
  <si>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</si>
  <si>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</si>
  <si>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</si>
  <si>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</si>
  <si>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</si>
  <si>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</si>
  <si>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</si>
  <si>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</si>
  <si>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</si>
  <si>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</si>
  <si>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</si>
  <si>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</si>
  <si>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</si>
  <si>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</si>
  <si>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</si>
  <si>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</si>
  <si>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</si>
  <si>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</si>
  <si>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</si>
  <si>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</si>
  <si>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</si>
  <si>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</si>
  <si>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</si>
  <si>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</si>
  <si>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</si>
  <si>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</si>
  <si>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</si>
  <si>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</si>
  <si>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</si>
  <si>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</si>
  <si>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</si>
  <si>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</si>
  <si>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</si>
  <si>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</si>
  <si>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</si>
  <si>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</si>
  <si>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</si>
  <si>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</si>
  <si>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</si>
  <si>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</si>
  <si>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</si>
  <si>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</si>
  <si>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</si>
  <si>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</si>
  <si>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</si>
  <si>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</si>
  <si>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</si>
  <si>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</si>
  <si>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</si>
  <si>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</si>
  <si>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</si>
  <si>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</si>
  <si>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</si>
  <si>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</si>
  <si>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</si>
  <si>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</si>
  <si>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</si>
  <si>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</si>
  <si>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</si>
  <si>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</si>
  <si>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</si>
  <si>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</si>
  <si>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</si>
  <si>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</si>
  <si>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</si>
  <si>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</si>
  <si>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</si>
  <si>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</si>
  <si>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</si>
  <si>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</si>
  <si>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</si>
  <si>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</si>
  <si>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</si>
  <si>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</si>
  <si>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</si>
  <si>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</si>
  <si>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</si>
  <si>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</si>
  <si>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</si>
  <si>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</si>
  <si>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</si>
  <si>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</si>
  <si>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</si>
  <si>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</si>
  <si>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</si>
  <si>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</si>
  <si>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</si>
  <si>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</si>
  <si>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</si>
  <si>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</si>
  <si>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</si>
  <si>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</si>
  <si>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</si>
  <si>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</si>
  <si>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</si>
  <si>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</si>
  <si>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</si>
  <si>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</si>
  <si>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</si>
  <si>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</si>
  <si>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</si>
  <si>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</si>
  <si>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</si>
  <si>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</si>
  <si>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</si>
  <si>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</si>
  <si>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</si>
  <si>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</si>
  <si>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</si>
  <si>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</si>
  <si>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</si>
  <si>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</si>
  <si>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</si>
  <si>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</si>
  <si>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</si>
  <si>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</si>
  <si>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</si>
  <si>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</si>
  <si>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</si>
  <si>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</si>
  <si>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</si>
  <si>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</si>
  <si>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</si>
  <si>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</si>
  <si>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</si>
  <si>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</si>
  <si>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</si>
  <si>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</si>
  <si>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</si>
  <si>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</si>
  <si>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</si>
  <si>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</si>
  <si>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</si>
  <si>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</si>
  <si>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</si>
  <si>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</si>
  <si>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</si>
  <si>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</si>
  <si>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</si>
  <si>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</si>
  <si>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</si>
  <si>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</si>
  <si>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</si>
  <si>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</si>
  <si>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</si>
  <si>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</si>
  <si>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</si>
  <si>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</si>
  <si>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</si>
  <si>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</si>
  <si>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</si>
  <si>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</si>
  <si>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</si>
  <si>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</si>
  <si>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</si>
  <si>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</si>
  <si>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</si>
  <si>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</si>
  <si>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</si>
  <si>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</si>
  <si>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</si>
  <si>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</si>
  <si>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</si>
  <si>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</si>
  <si>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</si>
  <si>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</si>
  <si>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</si>
  <si>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</si>
  <si>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</si>
  <si>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</si>
  <si>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</si>
  <si>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</si>
  <si>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</si>
  <si>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</si>
  <si>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</si>
  <si>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</si>
  <si>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</si>
  <si>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</si>
  <si>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</si>
  <si>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</si>
  <si>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</si>
  <si>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</si>
  <si>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</si>
  <si>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</si>
  <si>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</si>
  <si>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</si>
  <si>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</si>
  <si>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</si>
  <si>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</si>
  <si>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</si>
  <si>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</si>
  <si>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</si>
  <si>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</si>
  <si>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</si>
  <si>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</si>
  <si>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</si>
  <si>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</si>
  <si>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</si>
  <si>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</si>
  <si>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</si>
  <si>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</si>
  <si>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</si>
  <si>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</si>
  <si>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</si>
  <si>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</si>
  <si>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</si>
  <si>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</si>
  <si>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</si>
  <si>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</si>
  <si>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</si>
  <si>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</si>
  <si>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</si>
  <si>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</si>
  <si>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</si>
  <si>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</si>
  <si>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</si>
  <si>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</si>
  <si>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</si>
  <si>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</si>
  <si>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</si>
  <si>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</si>
  <si>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</si>
  <si>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</si>
  <si>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</si>
  <si>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</si>
  <si>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</si>
  <si>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</si>
  <si>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</si>
  <si>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</si>
  <si>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</si>
  <si>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</si>
  <si>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</si>
  <si>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</si>
  <si>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</si>
  <si>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</si>
  <si>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</si>
  <si>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</si>
  <si>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</si>
  <si>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</si>
  <si>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</si>
  <si>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</si>
  <si>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</si>
  <si>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</si>
  <si>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</si>
  <si>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</si>
  <si>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</si>
  <si>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</si>
  <si>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</si>
  <si>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</si>
  <si>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</si>
  <si>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</si>
  <si>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</si>
  <si>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</si>
  <si>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</si>
  <si>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</si>
  <si>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</si>
  <si>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</si>
  <si>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</si>
  <si>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</si>
  <si>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</si>
  <si>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</si>
  <si>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</si>
  <si>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</si>
  <si>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</si>
  <si>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</si>
  <si>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</si>
  <si>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</si>
  <si>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</si>
  <si>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</si>
  <si>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</si>
  <si>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</si>
  <si>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</si>
  <si>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</si>
  <si>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</si>
  <si>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</si>
  <si>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</si>
  <si>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</si>
  <si>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</si>
  <si>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</si>
  <si>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</si>
  <si>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</si>
  <si>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</si>
  <si>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</si>
  <si>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</si>
  <si>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</si>
  <si>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</si>
  <si>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</si>
  <si>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</si>
  <si>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</si>
  <si>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</si>
  <si>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</si>
  <si>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</si>
  <si>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</si>
  <si>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</si>
  <si>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</si>
  <si>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</si>
  <si>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</si>
  <si>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</si>
  <si>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</si>
  <si>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</si>
  <si>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</si>
  <si>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</si>
  <si>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</si>
  <si>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</si>
  <si>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</si>
  <si>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</si>
  <si>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</si>
  <si>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</si>
  <si>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</si>
  <si>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</si>
  <si>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</si>
  <si>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</si>
  <si>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</si>
  <si>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</si>
  <si>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</si>
  <si>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</si>
  <si>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</si>
  <si>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</si>
  <si>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</si>
  <si>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</si>
  <si>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</si>
  <si>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</si>
  <si>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</si>
  <si>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</si>
  <si>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</si>
  <si>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</si>
  <si>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</si>
  <si>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</si>
  <si>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</si>
  <si>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</si>
  <si>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</si>
  <si>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</si>
  <si>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</si>
  <si>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</si>
  <si>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</si>
  <si>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</si>
  <si>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</si>
  <si>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</si>
  <si>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</si>
  <si>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</si>
  <si>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</si>
  <si>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</si>
  <si>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</si>
  <si>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</si>
  <si>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</si>
  <si>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</si>
  <si>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</si>
  <si>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</si>
  <si>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</si>
  <si>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</si>
  <si>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</si>
  <si>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</si>
  <si>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</si>
  <si>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</si>
  <si>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</si>
  <si>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</si>
  <si>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</si>
  <si>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</si>
  <si>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</si>
  <si>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</si>
  <si>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児童扶養手当</t>
    <rPh sb="0" eb="2">
      <t>ジドウ</t>
    </rPh>
    <rPh sb="2" eb="4">
      <t>フヨウ</t>
    </rPh>
    <rPh sb="4" eb="6">
      <t>テアテ</t>
    </rPh>
    <phoneticPr fontId="5"/>
  </si>
  <si>
    <t>子ども家庭局</t>
    <rPh sb="0" eb="1">
      <t>コ</t>
    </rPh>
    <rPh sb="3" eb="5">
      <t>カテイ</t>
    </rPh>
    <rPh sb="5" eb="6">
      <t>キョク</t>
    </rPh>
    <phoneticPr fontId="5"/>
  </si>
  <si>
    <t>○</t>
  </si>
  <si>
    <t>児童扶養手当法第21条</t>
    <rPh sb="0" eb="2">
      <t>ジドウ</t>
    </rPh>
    <rPh sb="2" eb="4">
      <t>フヨウ</t>
    </rPh>
    <rPh sb="4" eb="6">
      <t>テアテ</t>
    </rPh>
    <rPh sb="6" eb="7">
      <t>ホウ</t>
    </rPh>
    <rPh sb="7" eb="8">
      <t>ダイ</t>
    </rPh>
    <rPh sb="10" eb="11">
      <t>ジョウ</t>
    </rPh>
    <phoneticPr fontId="5"/>
  </si>
  <si>
    <t>家庭福祉課母子家庭等自立支援室</t>
    <rPh sb="0" eb="2">
      <t>カテイ</t>
    </rPh>
    <rPh sb="2" eb="4">
      <t>フクシ</t>
    </rPh>
    <rPh sb="4" eb="5">
      <t>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</si>
  <si>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</si>
  <si>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少子化社会対策大綱（平成27年３月閣議決定）</t>
    <rPh sb="0" eb="3">
      <t>ショウシカ</t>
    </rPh>
    <rPh sb="3" eb="5">
      <t>シャカイ</t>
    </rPh>
    <rPh sb="5" eb="7">
      <t>タイサク</t>
    </rPh>
    <rPh sb="7" eb="9">
      <t>タイコウ</t>
    </rPh>
    <rPh sb="10" eb="12">
      <t>ヘイセイ</t>
    </rPh>
    <rPh sb="14" eb="15">
      <t>ネン</t>
    </rPh>
    <rPh sb="16" eb="17">
      <t>ガツ</t>
    </rPh>
    <rPh sb="17" eb="19">
      <t>カクギ</t>
    </rPh>
    <rPh sb="19" eb="21">
      <t>ケッテイ</t>
    </rPh>
    <phoneticPr fontId="5"/>
  </si>
  <si>
    <t>離婚によるひとり親世帯等、父又は母と生計を同じくしていない児童が育成される家庭の生活の安定と自立の促進に寄与するため、「児童扶養手当法」に基づき、当該児童について手当を支給し、児童の福祉の増進を図る。</t>
    <rPh sb="0" eb="2">
      <t>リコン</t>
    </rPh>
    <rPh sb="8" eb="9">
      <t>オヤ</t>
    </rPh>
    <rPh sb="9" eb="11">
      <t>セタイ</t>
    </rPh>
    <rPh sb="11" eb="12">
      <t>トウ</t>
    </rPh>
    <rPh sb="13" eb="14">
      <t>チチ</t>
    </rPh>
    <rPh sb="14" eb="15">
      <t>マタ</t>
    </rPh>
    <rPh sb="16" eb="17">
      <t>ハハ</t>
    </rPh>
    <rPh sb="18" eb="20">
      <t>セイケイ</t>
    </rPh>
    <rPh sb="21" eb="22">
      <t>オナ</t>
    </rPh>
    <rPh sb="29" eb="31">
      <t>ジドウ</t>
    </rPh>
    <rPh sb="32" eb="34">
      <t>イクセイ</t>
    </rPh>
    <rPh sb="37" eb="39">
      <t>カテイ</t>
    </rPh>
    <rPh sb="40" eb="42">
      <t>セイカツ</t>
    </rPh>
    <rPh sb="43" eb="45">
      <t>アンテイ</t>
    </rPh>
    <rPh sb="46" eb="48">
      <t>ジリツ</t>
    </rPh>
    <rPh sb="49" eb="51">
      <t>ソクシン</t>
    </rPh>
    <rPh sb="52" eb="54">
      <t>キヨ</t>
    </rPh>
    <rPh sb="60" eb="62">
      <t>ジドウ</t>
    </rPh>
    <rPh sb="62" eb="64">
      <t>フヨウ</t>
    </rPh>
    <rPh sb="64" eb="66">
      <t>テアテ</t>
    </rPh>
    <rPh sb="66" eb="67">
      <t>ホウ</t>
    </rPh>
    <rPh sb="69" eb="70">
      <t>モト</t>
    </rPh>
    <rPh sb="73" eb="75">
      <t>トウガイ</t>
    </rPh>
    <rPh sb="75" eb="77">
      <t>ジドウ</t>
    </rPh>
    <rPh sb="81" eb="83">
      <t>テアテ</t>
    </rPh>
    <rPh sb="84" eb="86">
      <t>シキュウ</t>
    </rPh>
    <rPh sb="88" eb="90">
      <t>ジドウ</t>
    </rPh>
    <rPh sb="91" eb="93">
      <t>フクシ</t>
    </rPh>
    <rPh sb="94" eb="96">
      <t>ゾウシン</t>
    </rPh>
    <rPh sb="97" eb="98">
      <t>ハカ</t>
    </rPh>
    <phoneticPr fontId="5"/>
  </si>
  <si>
    <t>18歳に達する日以降の最初の３月31日までの間にある児童（障害児の場合は20歳未満）を監護する母、監護し、かつ生計を同じくする父又は養育するものに対して手当を支給。
○実施主体：都道府県、市、福祉事務所設置町村
○補助率：1/3</t>
    <rPh sb="2" eb="3">
      <t>サイ</t>
    </rPh>
    <rPh sb="4" eb="5">
      <t>タッ</t>
    </rPh>
    <rPh sb="7" eb="8">
      <t>ヒ</t>
    </rPh>
    <rPh sb="8" eb="10">
      <t>イコウ</t>
    </rPh>
    <rPh sb="11" eb="13">
      <t>サイショ</t>
    </rPh>
    <rPh sb="15" eb="16">
      <t>ガツ</t>
    </rPh>
    <rPh sb="18" eb="19">
      <t>ニチ</t>
    </rPh>
    <rPh sb="22" eb="23">
      <t>アイダ</t>
    </rPh>
    <rPh sb="26" eb="28">
      <t>ジドウ</t>
    </rPh>
    <rPh sb="29" eb="31">
      <t>ショウガイ</t>
    </rPh>
    <rPh sb="31" eb="32">
      <t>ジ</t>
    </rPh>
    <rPh sb="33" eb="35">
      <t>バアイ</t>
    </rPh>
    <rPh sb="38" eb="39">
      <t>サイ</t>
    </rPh>
    <rPh sb="39" eb="41">
      <t>ミマン</t>
    </rPh>
    <rPh sb="43" eb="45">
      <t>カンゴ</t>
    </rPh>
    <rPh sb="47" eb="48">
      <t>ハハ</t>
    </rPh>
    <rPh sb="49" eb="51">
      <t>カンゴ</t>
    </rPh>
    <rPh sb="55" eb="57">
      <t>セイケイ</t>
    </rPh>
    <rPh sb="58" eb="59">
      <t>オナ</t>
    </rPh>
    <rPh sb="63" eb="64">
      <t>チチ</t>
    </rPh>
    <rPh sb="64" eb="65">
      <t>マタ</t>
    </rPh>
    <rPh sb="66" eb="68">
      <t>ヨウイク</t>
    </rPh>
    <rPh sb="73" eb="74">
      <t>タイ</t>
    </rPh>
    <rPh sb="76" eb="78">
      <t>テアテ</t>
    </rPh>
    <rPh sb="79" eb="81">
      <t>シキュウ</t>
    </rPh>
    <rPh sb="84" eb="86">
      <t>ジッシ</t>
    </rPh>
    <rPh sb="86" eb="88">
      <t>シュタイ</t>
    </rPh>
    <rPh sb="89" eb="93">
      <t>トドウフケン</t>
    </rPh>
    <rPh sb="94" eb="95">
      <t>シ</t>
    </rPh>
    <rPh sb="96" eb="98">
      <t>フクシ</t>
    </rPh>
    <rPh sb="98" eb="100">
      <t>ジム</t>
    </rPh>
    <rPh sb="100" eb="101">
      <t>ショ</t>
    </rPh>
    <rPh sb="101" eb="103">
      <t>セッチ</t>
    </rPh>
    <rPh sb="103" eb="105">
      <t>チョウソン</t>
    </rPh>
    <rPh sb="107" eb="110">
      <t>ホジョリツ</t>
    </rPh>
    <phoneticPr fontId="5"/>
  </si>
  <si>
    <t>-</t>
  </si>
  <si>
    <t>-</t>
    <phoneticPr fontId="5"/>
  </si>
  <si>
    <t>児童扶養手当給付費負担金</t>
    <rPh sb="0" eb="2">
      <t>ジドウ</t>
    </rPh>
    <rPh sb="2" eb="4">
      <t>フヨウ</t>
    </rPh>
    <rPh sb="4" eb="6">
      <t>テアテ</t>
    </rPh>
    <rPh sb="6" eb="8">
      <t>キュウフ</t>
    </rPh>
    <rPh sb="8" eb="9">
      <t>ヒ</t>
    </rPh>
    <rPh sb="9" eb="12">
      <t>フタンキン</t>
    </rPh>
    <phoneticPr fontId="5"/>
  </si>
  <si>
    <t>児童扶養手当給付費</t>
    <rPh sb="0" eb="2">
      <t>ジドウ</t>
    </rPh>
    <rPh sb="2" eb="4">
      <t>フヨウ</t>
    </rPh>
    <rPh sb="4" eb="6">
      <t>テアテ</t>
    </rPh>
    <rPh sb="6" eb="8">
      <t>キュウフ</t>
    </rPh>
    <rPh sb="8" eb="9">
      <t>ヒ</t>
    </rPh>
    <phoneticPr fontId="5"/>
  </si>
  <si>
    <t>-</t>
    <phoneticPr fontId="5"/>
  </si>
  <si>
    <t>-</t>
    <phoneticPr fontId="5"/>
  </si>
  <si>
    <t>-</t>
    <phoneticPr fontId="5"/>
  </si>
  <si>
    <t>手当の支給要件を満たす者を適正に認定し、手当の支給を行うこと。</t>
    <rPh sb="0" eb="2">
      <t>テアテ</t>
    </rPh>
    <rPh sb="3" eb="5">
      <t>シキュウ</t>
    </rPh>
    <rPh sb="5" eb="7">
      <t>ヨウケン</t>
    </rPh>
    <rPh sb="8" eb="9">
      <t>ミ</t>
    </rPh>
    <rPh sb="11" eb="12">
      <t>モノ</t>
    </rPh>
    <rPh sb="13" eb="15">
      <t>テキセイ</t>
    </rPh>
    <rPh sb="16" eb="18">
      <t>ニンテイ</t>
    </rPh>
    <rPh sb="20" eb="22">
      <t>テアテ</t>
    </rPh>
    <rPh sb="23" eb="25">
      <t>シキュウ</t>
    </rPh>
    <rPh sb="26" eb="27">
      <t>オコナ</t>
    </rPh>
    <phoneticPr fontId="5"/>
  </si>
  <si>
    <t>地方厚生局が指導監査を行った自治体（都道府県、市、福祉事務所設置町村）の数</t>
    <rPh sb="0" eb="2">
      <t>チホウ</t>
    </rPh>
    <rPh sb="2" eb="4">
      <t>コウセイ</t>
    </rPh>
    <rPh sb="4" eb="5">
      <t>キョク</t>
    </rPh>
    <rPh sb="6" eb="8">
      <t>シドウ</t>
    </rPh>
    <rPh sb="8" eb="10">
      <t>カンサ</t>
    </rPh>
    <rPh sb="11" eb="12">
      <t>オコナ</t>
    </rPh>
    <rPh sb="14" eb="17">
      <t>ジチタイ</t>
    </rPh>
    <rPh sb="18" eb="22">
      <t>トドウフケン</t>
    </rPh>
    <rPh sb="23" eb="24">
      <t>シ</t>
    </rPh>
    <rPh sb="25" eb="27">
      <t>フクシ</t>
    </rPh>
    <rPh sb="27" eb="29">
      <t>ジム</t>
    </rPh>
    <rPh sb="29" eb="30">
      <t>ショ</t>
    </rPh>
    <rPh sb="30" eb="32">
      <t>セッチ</t>
    </rPh>
    <rPh sb="32" eb="34">
      <t>チョウソン</t>
    </rPh>
    <rPh sb="36" eb="37">
      <t>カズ</t>
    </rPh>
    <phoneticPr fontId="5"/>
  </si>
  <si>
    <t>箇所</t>
    <rPh sb="0" eb="2">
      <t>カショ</t>
    </rPh>
    <phoneticPr fontId="5"/>
  </si>
  <si>
    <t>-</t>
    <phoneticPr fontId="5"/>
  </si>
  <si>
    <t>-</t>
    <phoneticPr fontId="5"/>
  </si>
  <si>
    <t>-</t>
    <phoneticPr fontId="5"/>
  </si>
  <si>
    <t>-</t>
    <phoneticPr fontId="5"/>
  </si>
  <si>
    <t>児童扶養手当受給者数（当該年度の３月末現在）</t>
    <rPh sb="0" eb="2">
      <t>ジドウ</t>
    </rPh>
    <rPh sb="2" eb="4">
      <t>フヨウ</t>
    </rPh>
    <rPh sb="4" eb="6">
      <t>テアテ</t>
    </rPh>
    <rPh sb="6" eb="9">
      <t>ジュキュウシャ</t>
    </rPh>
    <rPh sb="9" eb="10">
      <t>スウ</t>
    </rPh>
    <rPh sb="11" eb="13">
      <t>トウガイ</t>
    </rPh>
    <rPh sb="13" eb="15">
      <t>ネンド</t>
    </rPh>
    <rPh sb="17" eb="19">
      <t>ガツマツ</t>
    </rPh>
    <rPh sb="19" eb="21">
      <t>ゲンザイ</t>
    </rPh>
    <phoneticPr fontId="5"/>
  </si>
  <si>
    <t>人</t>
    <rPh sb="0" eb="1">
      <t>ヒト</t>
    </rPh>
    <phoneticPr fontId="5"/>
  </si>
  <si>
    <t>-</t>
    <phoneticPr fontId="5"/>
  </si>
  <si>
    <t>本施策は、子育て・生活支援策、就業支援策、養育費確保策とあわせ、総合的な施策を実施することにより、ひとり親家庭の自立支援の推進に寄与している。</t>
    <rPh sb="0" eb="1">
      <t>ホン</t>
    </rPh>
    <rPh sb="1" eb="3">
      <t>シサク</t>
    </rPh>
    <rPh sb="5" eb="7">
      <t>コソダ</t>
    </rPh>
    <rPh sb="9" eb="11">
      <t>セイカツ</t>
    </rPh>
    <rPh sb="11" eb="13">
      <t>シエン</t>
    </rPh>
    <rPh sb="13" eb="14">
      <t>サク</t>
    </rPh>
    <rPh sb="15" eb="17">
      <t>シュウギョウ</t>
    </rPh>
    <rPh sb="17" eb="19">
      <t>シエン</t>
    </rPh>
    <rPh sb="19" eb="20">
      <t>サク</t>
    </rPh>
    <rPh sb="21" eb="24">
      <t>ヨウイクヒ</t>
    </rPh>
    <rPh sb="24" eb="26">
      <t>カクホ</t>
    </rPh>
    <rPh sb="26" eb="27">
      <t>サク</t>
    </rPh>
    <rPh sb="32" eb="35">
      <t>ソウゴウテキ</t>
    </rPh>
    <rPh sb="36" eb="38">
      <t>シサク</t>
    </rPh>
    <rPh sb="39" eb="41">
      <t>ジッシ</t>
    </rPh>
    <rPh sb="52" eb="53">
      <t>オヤ</t>
    </rPh>
    <rPh sb="53" eb="55">
      <t>カテイ</t>
    </rPh>
    <rPh sb="56" eb="58">
      <t>ジリツ</t>
    </rPh>
    <rPh sb="58" eb="60">
      <t>シエン</t>
    </rPh>
    <rPh sb="61" eb="63">
      <t>スイシン</t>
    </rPh>
    <rPh sb="64" eb="66">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</si>
  <si>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</si>
  <si>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</si>
  <si>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</si>
  <si>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</si>
  <si>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</si>
  <si>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</si>
  <si>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</si>
  <si>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</si>
  <si>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</si>
  <si>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</si>
  <si>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</si>
  <si>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413</t>
    <phoneticPr fontId="5"/>
  </si>
  <si>
    <t>372</t>
    <phoneticPr fontId="5"/>
  </si>
  <si>
    <t>320</t>
    <phoneticPr fontId="5"/>
  </si>
  <si>
    <t>683</t>
    <phoneticPr fontId="5"/>
  </si>
  <si>
    <t>686</t>
    <phoneticPr fontId="5"/>
  </si>
  <si>
    <t>700</t>
    <phoneticPr fontId="5"/>
  </si>
  <si>
    <t>669</t>
    <phoneticPr fontId="5"/>
  </si>
  <si>
    <t>児童扶養手当給付費</t>
    <rPh sb="0" eb="2">
      <t>ジドウ</t>
    </rPh>
    <rPh sb="2" eb="4">
      <t>フヨウ</t>
    </rPh>
    <rPh sb="4" eb="6">
      <t>テアテ</t>
    </rPh>
    <rPh sb="6" eb="8">
      <t>キュウフ</t>
    </rPh>
    <rPh sb="8" eb="9">
      <t>ヒ</t>
    </rPh>
    <phoneticPr fontId="5"/>
  </si>
  <si>
    <t>児童扶養手当として</t>
    <rPh sb="0" eb="2">
      <t>ジドウ</t>
    </rPh>
    <rPh sb="2" eb="4">
      <t>フヨウ</t>
    </rPh>
    <rPh sb="4" eb="6">
      <t>テアテ</t>
    </rPh>
    <phoneticPr fontId="5"/>
  </si>
  <si>
    <t>児童扶養手当として（負担）</t>
    <rPh sb="0" eb="2">
      <t>ジドウ</t>
    </rPh>
    <rPh sb="2" eb="4">
      <t>フヨウ</t>
    </rPh>
    <rPh sb="4" eb="6">
      <t>テアテ</t>
    </rPh>
    <rPh sb="10" eb="12">
      <t>フタン</t>
    </rPh>
    <phoneticPr fontId="5"/>
  </si>
  <si>
    <t>児童扶養手当として（給付）</t>
    <rPh sb="0" eb="2">
      <t>ジドウ</t>
    </rPh>
    <rPh sb="2" eb="4">
      <t>フヨウ</t>
    </rPh>
    <rPh sb="4" eb="6">
      <t>テアテ</t>
    </rPh>
    <rPh sb="10" eb="12">
      <t>キュウフ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</si>
  <si>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</si>
  <si>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</si>
  <si>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</si>
  <si>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</si>
  <si>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</si>
  <si>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</si>
  <si>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</si>
  <si>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</si>
  <si>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</si>
  <si>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</si>
  <si>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</si>
  <si>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</si>
  <si>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</si>
  <si>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</si>
  <si>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</si>
  <si>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</si>
  <si>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</si>
  <si>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</si>
  <si>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</si>
  <si>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</si>
  <si>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補助金等交付</t>
  </si>
  <si>
    <t>-</t>
    <phoneticPr fontId="5"/>
  </si>
  <si>
    <t>-</t>
    <phoneticPr fontId="5"/>
  </si>
  <si>
    <t>-</t>
    <phoneticPr fontId="5"/>
  </si>
  <si>
    <t>-</t>
    <phoneticPr fontId="5"/>
  </si>
  <si>
    <t>-</t>
    <phoneticPr fontId="5"/>
  </si>
  <si>
    <t>-</t>
    <phoneticPr fontId="5"/>
  </si>
  <si>
    <t>大阪市</t>
    <rPh sb="0" eb="3">
      <t>オオサカシ</t>
    </rPh>
    <phoneticPr fontId="5"/>
  </si>
  <si>
    <t>札幌市</t>
    <rPh sb="0" eb="3">
      <t>サッポロシ</t>
    </rPh>
    <phoneticPr fontId="5"/>
  </si>
  <si>
    <t>横浜市</t>
    <rPh sb="0" eb="3">
      <t>ヨコハマシ</t>
    </rPh>
    <phoneticPr fontId="5"/>
  </si>
  <si>
    <t>名古屋市</t>
    <rPh sb="0" eb="4">
      <t>ナゴヤシ</t>
    </rPh>
    <phoneticPr fontId="5"/>
  </si>
  <si>
    <t>福岡市</t>
    <rPh sb="0" eb="3">
      <t>フクオカシ</t>
    </rPh>
    <phoneticPr fontId="5"/>
  </si>
  <si>
    <t>京都市</t>
    <rPh sb="0" eb="3">
      <t>キョウトシ</t>
    </rPh>
    <phoneticPr fontId="5"/>
  </si>
  <si>
    <t>神戸市</t>
    <rPh sb="0" eb="3">
      <t>コウベシ</t>
    </rPh>
    <phoneticPr fontId="5"/>
  </si>
  <si>
    <t>北九州市</t>
    <rPh sb="0" eb="4">
      <t>キタキュウシュウシ</t>
    </rPh>
    <phoneticPr fontId="5"/>
  </si>
  <si>
    <t>広島市</t>
    <rPh sb="0" eb="3">
      <t>ヒロシマシ</t>
    </rPh>
    <phoneticPr fontId="5"/>
  </si>
  <si>
    <t>北海道</t>
    <rPh sb="0" eb="3">
      <t>ホッカイドウ</t>
    </rPh>
    <phoneticPr fontId="5"/>
  </si>
  <si>
    <t>A.大阪市</t>
    <rPh sb="2" eb="5">
      <t>オオサカシ</t>
    </rPh>
    <phoneticPr fontId="5"/>
  </si>
  <si>
    <t>特別児童扶養手当等給付</t>
    <rPh sb="0" eb="2">
      <t>トクベツ</t>
    </rPh>
    <rPh sb="2" eb="4">
      <t>ジドウ</t>
    </rPh>
    <rPh sb="4" eb="6">
      <t>フヨウ</t>
    </rPh>
    <rPh sb="6" eb="8">
      <t>テアテ</t>
    </rPh>
    <rPh sb="8" eb="9">
      <t>トウ</t>
    </rPh>
    <rPh sb="9" eb="11">
      <t>キュウフ</t>
    </rPh>
    <phoneticPr fontId="5"/>
  </si>
  <si>
    <t>-</t>
    <phoneticPr fontId="5"/>
  </si>
  <si>
    <t>-</t>
    <phoneticPr fontId="5"/>
  </si>
  <si>
    <t>-</t>
    <phoneticPr fontId="5"/>
  </si>
  <si>
    <t>-</t>
    <phoneticPr fontId="5"/>
  </si>
  <si>
    <t>児童扶養手当は、離婚等によってひとり親となった家庭の児童について、支給要件を満たす場合に支給するものであるため、支給対象者がいれば必ず支給することとなる経費であり、目標値の設定にはなじまないため。</t>
    <rPh sb="0" eb="2">
      <t>ジドウ</t>
    </rPh>
    <rPh sb="2" eb="4">
      <t>フヨウ</t>
    </rPh>
    <rPh sb="4" eb="6">
      <t>テアテ</t>
    </rPh>
    <rPh sb="8" eb="10">
      <t>リコン</t>
    </rPh>
    <rPh sb="10" eb="11">
      <t>トウ</t>
    </rPh>
    <rPh sb="18" eb="19">
      <t>オヤ</t>
    </rPh>
    <rPh sb="23" eb="25">
      <t>カテイ</t>
    </rPh>
    <rPh sb="26" eb="28">
      <t>ジドウ</t>
    </rPh>
    <rPh sb="33" eb="35">
      <t>シキュウ</t>
    </rPh>
    <rPh sb="35" eb="37">
      <t>ヨウケン</t>
    </rPh>
    <rPh sb="38" eb="39">
      <t>ミ</t>
    </rPh>
    <rPh sb="41" eb="43">
      <t>バアイ</t>
    </rPh>
    <rPh sb="44" eb="46">
      <t>シキュウ</t>
    </rPh>
    <rPh sb="56" eb="58">
      <t>シキュウ</t>
    </rPh>
    <rPh sb="58" eb="60">
      <t>タイショウ</t>
    </rPh>
    <rPh sb="60" eb="61">
      <t>シャ</t>
    </rPh>
    <rPh sb="65" eb="66">
      <t>カナラ</t>
    </rPh>
    <rPh sb="67" eb="69">
      <t>シキュウ</t>
    </rPh>
    <rPh sb="76" eb="78">
      <t>ケイヒ</t>
    </rPh>
    <rPh sb="82" eb="85">
      <t>モクヒョウチ</t>
    </rPh>
    <rPh sb="86" eb="88">
      <t>セッテイ</t>
    </rPh>
    <phoneticPr fontId="5"/>
  </si>
  <si>
    <t>ひとり親家庭等の生活の安定と自立の促進に寄与し、児童扶養手当を支給することにより児童の福祉の増進を図ること。
受給者数は、離婚や死別等家庭内の要因が大きく反映されるため、受給者数に増減があるが、不足することのないよう必要な所要額について予算を確保し、都道府県等が支給に要する費用の1/3を負担することにより、児童福祉の増進に資することとしている。</t>
    <rPh sb="3" eb="4">
      <t>オヤ</t>
    </rPh>
    <rPh sb="4" eb="6">
      <t>カテイ</t>
    </rPh>
    <rPh sb="6" eb="7">
      <t>トウ</t>
    </rPh>
    <rPh sb="8" eb="10">
      <t>セイカツ</t>
    </rPh>
    <rPh sb="11" eb="13">
      <t>アンテイ</t>
    </rPh>
    <rPh sb="14" eb="16">
      <t>ジリツ</t>
    </rPh>
    <rPh sb="17" eb="19">
      <t>ソクシン</t>
    </rPh>
    <rPh sb="20" eb="22">
      <t>キヨ</t>
    </rPh>
    <rPh sb="24" eb="26">
      <t>ジドウ</t>
    </rPh>
    <rPh sb="26" eb="28">
      <t>フヨウ</t>
    </rPh>
    <rPh sb="28" eb="30">
      <t>テアテ</t>
    </rPh>
    <rPh sb="31" eb="33">
      <t>シキュウ</t>
    </rPh>
    <rPh sb="40" eb="42">
      <t>ジドウ</t>
    </rPh>
    <rPh sb="43" eb="45">
      <t>フクシ</t>
    </rPh>
    <rPh sb="46" eb="48">
      <t>ゾウシン</t>
    </rPh>
    <rPh sb="49" eb="50">
      <t>ハカ</t>
    </rPh>
    <rPh sb="55" eb="58">
      <t>ジュキュウシャ</t>
    </rPh>
    <rPh sb="58" eb="59">
      <t>スウ</t>
    </rPh>
    <rPh sb="61" eb="63">
      <t>リコン</t>
    </rPh>
    <rPh sb="64" eb="66">
      <t>シベツ</t>
    </rPh>
    <rPh sb="66" eb="67">
      <t>ナド</t>
    </rPh>
    <rPh sb="67" eb="70">
      <t>カテイナイ</t>
    </rPh>
    <rPh sb="71" eb="73">
      <t>ヨウイン</t>
    </rPh>
    <rPh sb="74" eb="75">
      <t>オオ</t>
    </rPh>
    <rPh sb="77" eb="79">
      <t>ハンエイ</t>
    </rPh>
    <rPh sb="85" eb="88">
      <t>ジュキュウシャ</t>
    </rPh>
    <rPh sb="88" eb="89">
      <t>スウ</t>
    </rPh>
    <rPh sb="90" eb="92">
      <t>ゾウゲン</t>
    </rPh>
    <rPh sb="97" eb="99">
      <t>フソク</t>
    </rPh>
    <rPh sb="108" eb="110">
      <t>ヒツヨウ</t>
    </rPh>
    <rPh sb="111" eb="113">
      <t>ショヨウ</t>
    </rPh>
    <rPh sb="113" eb="114">
      <t>ガク</t>
    </rPh>
    <rPh sb="118" eb="120">
      <t>ヨサン</t>
    </rPh>
    <rPh sb="121" eb="123">
      <t>カクホ</t>
    </rPh>
    <rPh sb="125" eb="129">
      <t>トドウフケン</t>
    </rPh>
    <rPh sb="129" eb="130">
      <t>トウ</t>
    </rPh>
    <rPh sb="131" eb="133">
      <t>シキュウ</t>
    </rPh>
    <rPh sb="134" eb="135">
      <t>ヨウ</t>
    </rPh>
    <rPh sb="137" eb="139">
      <t>ヒヨウ</t>
    </rPh>
    <rPh sb="144" eb="146">
      <t>フタン</t>
    </rPh>
    <rPh sb="154" eb="156">
      <t>ジドウ</t>
    </rPh>
    <rPh sb="156" eb="158">
      <t>フクシ</t>
    </rPh>
    <rPh sb="159" eb="161">
      <t>ゾウシン</t>
    </rPh>
    <rPh sb="162" eb="163">
      <t>シ</t>
    </rPh>
    <phoneticPr fontId="5"/>
  </si>
  <si>
    <t>Ｘ　/　Ｙ</t>
    <phoneticPr fontId="5"/>
  </si>
  <si>
    <t>特別児童扶養手当等給付は、「特別児童扶養手当等の支給に関する法律」に基づき、地方公共団体が障害児（者）及び、障害児を監護又は養育する父母等に対して受給資格の認定等を行い、当該受給資格者に対し、特別児童扶養手当等を支給するもの。児童扶養手当とは事業内容等が異なっており、適切な役割分担がなされている。</t>
    <rPh sb="0" eb="2">
      <t>トクベツ</t>
    </rPh>
    <rPh sb="2" eb="4">
      <t>ジドウ</t>
    </rPh>
    <rPh sb="4" eb="6">
      <t>フヨウ</t>
    </rPh>
    <rPh sb="6" eb="8">
      <t>テアテ</t>
    </rPh>
    <rPh sb="8" eb="9">
      <t>トウ</t>
    </rPh>
    <rPh sb="9" eb="11">
      <t>キュウフ</t>
    </rPh>
    <rPh sb="14" eb="16">
      <t>トクベツ</t>
    </rPh>
    <rPh sb="16" eb="18">
      <t>ジドウ</t>
    </rPh>
    <rPh sb="18" eb="20">
      <t>フヨウ</t>
    </rPh>
    <rPh sb="20" eb="22">
      <t>テアテ</t>
    </rPh>
    <rPh sb="22" eb="23">
      <t>トウ</t>
    </rPh>
    <rPh sb="24" eb="26">
      <t>シキュウ</t>
    </rPh>
    <rPh sb="27" eb="28">
      <t>カン</t>
    </rPh>
    <rPh sb="30" eb="32">
      <t>ホウリツ</t>
    </rPh>
    <rPh sb="34" eb="35">
      <t>モト</t>
    </rPh>
    <rPh sb="38" eb="40">
      <t>チホウ</t>
    </rPh>
    <rPh sb="40" eb="42">
      <t>コウキョウ</t>
    </rPh>
    <rPh sb="42" eb="44">
      <t>ダンタイ</t>
    </rPh>
    <rPh sb="45" eb="47">
      <t>ショウガイ</t>
    </rPh>
    <rPh sb="47" eb="48">
      <t>ジ</t>
    </rPh>
    <rPh sb="49" eb="50">
      <t>シャ</t>
    </rPh>
    <rPh sb="51" eb="52">
      <t>オヨ</t>
    </rPh>
    <rPh sb="54" eb="56">
      <t>ショウガイ</t>
    </rPh>
    <rPh sb="56" eb="57">
      <t>ジ</t>
    </rPh>
    <rPh sb="58" eb="60">
      <t>カンゴ</t>
    </rPh>
    <rPh sb="60" eb="61">
      <t>マタ</t>
    </rPh>
    <rPh sb="62" eb="64">
      <t>ヨウイク</t>
    </rPh>
    <rPh sb="66" eb="68">
      <t>フボ</t>
    </rPh>
    <rPh sb="68" eb="69">
      <t>トウ</t>
    </rPh>
    <rPh sb="70" eb="71">
      <t>タイ</t>
    </rPh>
    <rPh sb="73" eb="75">
      <t>ジュキュウ</t>
    </rPh>
    <rPh sb="75" eb="77">
      <t>シカク</t>
    </rPh>
    <rPh sb="78" eb="80">
      <t>ニンテイ</t>
    </rPh>
    <rPh sb="80" eb="81">
      <t>トウ</t>
    </rPh>
    <rPh sb="82" eb="83">
      <t>オコナ</t>
    </rPh>
    <rPh sb="85" eb="87">
      <t>トウガイ</t>
    </rPh>
    <rPh sb="87" eb="89">
      <t>ジュキュウ</t>
    </rPh>
    <rPh sb="89" eb="92">
      <t>シカクシャ</t>
    </rPh>
    <rPh sb="93" eb="94">
      <t>タイ</t>
    </rPh>
    <rPh sb="96" eb="98">
      <t>トクベツ</t>
    </rPh>
    <rPh sb="98" eb="100">
      <t>ジドウ</t>
    </rPh>
    <rPh sb="100" eb="102">
      <t>フヨウ</t>
    </rPh>
    <rPh sb="102" eb="104">
      <t>テアテ</t>
    </rPh>
    <rPh sb="104" eb="105">
      <t>トウ</t>
    </rPh>
    <rPh sb="106" eb="108">
      <t>シキュウ</t>
    </rPh>
    <rPh sb="113" eb="115">
      <t>ジドウ</t>
    </rPh>
    <rPh sb="115" eb="117">
      <t>フヨウ</t>
    </rPh>
    <rPh sb="117" eb="119">
      <t>テアテ</t>
    </rPh>
    <rPh sb="121" eb="123">
      <t>ジギョウ</t>
    </rPh>
    <rPh sb="123" eb="125">
      <t>ナイヨウ</t>
    </rPh>
    <rPh sb="125" eb="126">
      <t>トウ</t>
    </rPh>
    <rPh sb="127" eb="128">
      <t>コト</t>
    </rPh>
    <rPh sb="134" eb="136">
      <t>テキセツ</t>
    </rPh>
    <rPh sb="137" eb="139">
      <t>ヤクワリ</t>
    </rPh>
    <rPh sb="139" eb="141">
      <t>ブンタン</t>
    </rPh>
    <phoneticPr fontId="5"/>
  </si>
  <si>
    <t>本事業については、予算科目上、児童扶養手当給付費負担金（昭和60年以降に認定された受給者分）と児童扶養手当給付費（昭和60年以前に認定された受給者分）に分かれているが、どちらも児童扶養手当法に基づき、同目的・金額で支給されたものであるため、同一のシートに記載している。</t>
    <rPh sb="0" eb="1">
      <t>ホン</t>
    </rPh>
    <rPh sb="1" eb="3">
      <t>ジギョウ</t>
    </rPh>
    <rPh sb="9" eb="11">
      <t>ヨサン</t>
    </rPh>
    <rPh sb="11" eb="13">
      <t>カモク</t>
    </rPh>
    <rPh sb="13" eb="14">
      <t>ジョウ</t>
    </rPh>
    <rPh sb="15" eb="17">
      <t>ジドウ</t>
    </rPh>
    <rPh sb="17" eb="19">
      <t>フヨウ</t>
    </rPh>
    <rPh sb="19" eb="21">
      <t>テアテ</t>
    </rPh>
    <rPh sb="21" eb="23">
      <t>キュウフ</t>
    </rPh>
    <rPh sb="23" eb="24">
      <t>ヒ</t>
    </rPh>
    <rPh sb="24" eb="27">
      <t>フタンキン</t>
    </rPh>
    <rPh sb="28" eb="30">
      <t>ショウワ</t>
    </rPh>
    <rPh sb="32" eb="35">
      <t>ネンイコウ</t>
    </rPh>
    <rPh sb="36" eb="38">
      <t>ニンテイ</t>
    </rPh>
    <rPh sb="41" eb="44">
      <t>ジュキュウシャ</t>
    </rPh>
    <rPh sb="44" eb="45">
      <t>ブン</t>
    </rPh>
    <rPh sb="47" eb="49">
      <t>ジドウ</t>
    </rPh>
    <rPh sb="49" eb="51">
      <t>フヨウ</t>
    </rPh>
    <rPh sb="51" eb="53">
      <t>テアテ</t>
    </rPh>
    <rPh sb="53" eb="55">
      <t>キュウフ</t>
    </rPh>
    <rPh sb="55" eb="56">
      <t>ヒ</t>
    </rPh>
    <rPh sb="57" eb="59">
      <t>ショウワ</t>
    </rPh>
    <rPh sb="61" eb="62">
      <t>ネン</t>
    </rPh>
    <rPh sb="62" eb="64">
      <t>イゼン</t>
    </rPh>
    <rPh sb="65" eb="67">
      <t>ニンテイ</t>
    </rPh>
    <rPh sb="70" eb="73">
      <t>ジュキュウシャ</t>
    </rPh>
    <rPh sb="73" eb="74">
      <t>ブン</t>
    </rPh>
    <rPh sb="76" eb="77">
      <t>ワ</t>
    </rPh>
    <rPh sb="88" eb="90">
      <t>ジドウ</t>
    </rPh>
    <rPh sb="90" eb="92">
      <t>フヨウ</t>
    </rPh>
    <rPh sb="92" eb="94">
      <t>テアテ</t>
    </rPh>
    <rPh sb="94" eb="95">
      <t>ホウ</t>
    </rPh>
    <rPh sb="96" eb="97">
      <t>モト</t>
    </rPh>
    <rPh sb="100" eb="101">
      <t>ドウ</t>
    </rPh>
    <rPh sb="101" eb="103">
      <t>モクテキ</t>
    </rPh>
    <rPh sb="104" eb="106">
      <t>キンガク</t>
    </rPh>
    <rPh sb="107" eb="109">
      <t>シキュウ</t>
    </rPh>
    <rPh sb="120" eb="122">
      <t>ドウイツ</t>
    </rPh>
    <rPh sb="127" eb="129">
      <t>キサイ</t>
    </rPh>
    <phoneticPr fontId="5"/>
  </si>
  <si>
    <t>児童扶養手当は本来国が実施すべき事業として制度創設されており、手当の支給要件を満たす者に対し適切な支給決定がされるよう国においてその適切な処理を確保する必要があるため。</t>
    <phoneticPr fontId="5"/>
  </si>
  <si>
    <t>児童扶養手当法で定められている福祉制度であり、ひとり親家庭等の児童の福祉の増進という政策目的達成に向けて、優先度の高い事業である。</t>
    <phoneticPr fontId="5"/>
  </si>
  <si>
    <t>児童扶養手当法に基づき、都道府県・市・福祉事務所設置町村において、法に定める支給要件を満たす受給資格者に手当を支給している。</t>
    <phoneticPr fontId="5"/>
  </si>
  <si>
    <t>児童扶養手当法に基づき国が1/3、都道府県等が2/3を負担するものであり、適正なものである。</t>
    <phoneticPr fontId="5"/>
  </si>
  <si>
    <t>児童扶養手当の月額については、母子福祉年金や老齢福祉年金等との均衡や物価変動等の要素を踏まえて決定されており、妥当である。</t>
    <phoneticPr fontId="5"/>
  </si>
  <si>
    <t>児童扶養手当法に基づき国が1/3、都道府県等が2/3を負担するものであり、合理的なものである。</t>
    <phoneticPr fontId="5"/>
  </si>
  <si>
    <t>児童扶養手当法に基づき、手当が児童の健やかな成長に寄与することを趣旨として支給されており、事業目的に即し真に必要なものに限定されている。</t>
    <phoneticPr fontId="5"/>
  </si>
  <si>
    <t>執行率及び活動実績率ともに9割を超えているため、実績見込みに見合ったものである。</t>
    <phoneticPr fontId="5"/>
  </si>
  <si>
    <t>引き続き福祉行政報告例により、受給者数等の施策の実施上必要なデータを把握し、手当を必要とする受給者に対して適切に手当が支給されるよう運用していく。</t>
    <phoneticPr fontId="5"/>
  </si>
  <si>
    <t>受給者数や受給要件別の内訳数など、施策を実施する上での基本的なデータについては福祉行政報告例により把握しており、受給者数は、離婚や死別等家庭内の要因が大きく反映されるため、受給者数に増減があるが、毎年100万人以上に支給されている。また、各自治体における支給事務については、各地方厚生局において監査等を実施することにより適切な事務執行について指導等を行っており、毎年120か所程度の自治体への指導監査を実施している。児童扶養手当は、離婚によるひとり親家庭等の生活の安定と自立の促進に寄与し、もって児童福祉の推進を図ることを目的として支給する制度であり、引き続き本事業は必要である。</t>
    <rPh sb="187" eb="188">
      <t>ショ</t>
    </rPh>
    <rPh sb="188" eb="190">
      <t>テイド</t>
    </rPh>
    <phoneticPr fontId="5"/>
  </si>
  <si>
    <t>-</t>
    <phoneticPr fontId="5"/>
  </si>
  <si>
    <t>ひとり親家庭等の生活の安定と自立の促進に寄与し、児童扶養手当を支給することにより児童の福祉の増進をはかることを目的として行われる事業であって、約100万世帯(平成29年3月末現在)の母子家庭等に支給しており、広く国民のニーズが認められる事業である。</t>
    <phoneticPr fontId="5"/>
  </si>
  <si>
    <t>例年120か所程度の自治体に、地方厚生局が監査を行い、適正な事務執行について指導等を行っており、ひとり親家庭等の生活の安定と自立の促進に寄与している。</t>
    <rPh sb="6" eb="7">
      <t>ショ</t>
    </rPh>
    <rPh sb="27" eb="29">
      <t>テキセイ</t>
    </rPh>
    <rPh sb="30" eb="32">
      <t>ジム</t>
    </rPh>
    <rPh sb="32" eb="34">
      <t>シッコウ</t>
    </rPh>
    <rPh sb="38" eb="40">
      <t>シドウ</t>
    </rPh>
    <rPh sb="40" eb="41">
      <t>トウ</t>
    </rPh>
    <rPh sb="42" eb="43">
      <t>オコナ</t>
    </rPh>
    <phoneticPr fontId="5"/>
  </si>
  <si>
    <t>単位当たりコスト＝執行額（Ｘ）/受給者数（Ｙ）</t>
    <rPh sb="0" eb="2">
      <t>タンイ</t>
    </rPh>
    <rPh sb="2" eb="3">
      <t>ア</t>
    </rPh>
    <rPh sb="9" eb="11">
      <t>シッコウ</t>
    </rPh>
    <rPh sb="11" eb="12">
      <t>ガク</t>
    </rPh>
    <rPh sb="16" eb="19">
      <t>ジュキュウシャ</t>
    </rPh>
    <rPh sb="19" eb="20">
      <t>スウ</t>
    </rPh>
    <phoneticPr fontId="5"/>
  </si>
  <si>
    <t>円/人</t>
    <rPh sb="0" eb="1">
      <t>エン</t>
    </rPh>
    <rPh sb="2" eb="3">
      <t>ニン</t>
    </rPh>
    <phoneticPr fontId="5"/>
  </si>
  <si>
    <t>B.</t>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</si>
  <si>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</si>
  <si>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</si>
  <si>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164,455/1,037,724</t>
    <phoneticPr fontId="5"/>
  </si>
  <si>
    <t>164,358
/1,006,332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</si>
</sst>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179294</xdr:colOff>
      <xdr:row>740</xdr:row>
      <xdr:rowOff>65412</xdr:rowOff>
    </xdr:from>
    <xdr:to>
      <xdr:col>40</xdr:col>
      <xdr:colOff>67235</xdr:colOff>
      <xdr:row>755</xdr:row>
      <xdr:rowOff>144349</xdr:rowOff>
    </xdr:to>
    <xdr:pic>
      <xdr:nvPicPr>
        <xdr:cNvPr id="21" name="図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9765" y="46110383"/>
          <a:ext cx="5535705" cy="5289673"/>
        </a:xfrm>
        <a:prstGeom prst="rect">
          <a:avLst/>
        </a:prstGeom>
      </xdr:spPr>
    </xdr:pic>
    <xdr:clientData/>
  </xdr:twoCellAnchor>
  <xdr:twoCellAnchor>
    <xdr:from>
      <xdr:col>38</xdr:col>
      <xdr:colOff>89647</xdr:colOff>
      <xdr:row>100</xdr:row>
      <xdr:rowOff>22412</xdr:rowOff>
    </xdr:from>
    <xdr:to>
      <xdr:col>41</xdr:col>
      <xdr:colOff>123266</xdr:colOff>
      <xdr:row>100</xdr:row>
      <xdr:rowOff>246530</xdr:rowOff>
    </xdr:to>
    <xdr:sp macro="" textlink="">
      <xdr:nvSpPr>
        <xdr:cNvPr id="2" name="テキスト ボックス 1"/>
        <xdr:cNvSpPr txBox="1"/>
      </xdr:nvSpPr>
      <xdr:spPr>
        <a:xfrm>
          <a:off x="7754471" y="15811500"/>
          <a:ext cx="638736"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30</xdr:col>
      <xdr:colOff>44823</xdr:colOff>
      <xdr:row>115</xdr:row>
      <xdr:rowOff>44824</xdr:rowOff>
    </xdr:from>
    <xdr:to>
      <xdr:col>33</xdr:col>
      <xdr:colOff>156883</xdr:colOff>
      <xdr:row>115</xdr:row>
      <xdr:rowOff>246529</xdr:rowOff>
    </xdr:to>
    <xdr:sp macro="" textlink="">
      <xdr:nvSpPr>
        <xdr:cNvPr id="12" name="テキスト ボックス 11"/>
        <xdr:cNvSpPr txBox="1"/>
      </xdr:nvSpPr>
      <xdr:spPr>
        <a:xfrm>
          <a:off x="6095999" y="16707971"/>
          <a:ext cx="717178" cy="20170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mn-ea"/>
              <a:ea typeface="+mn-ea"/>
              <a:cs typeface="+mn-cs"/>
            </a:rPr>
            <a:t>158</a:t>
          </a:r>
          <a:r>
            <a:rPr kumimoji="1" lang="ja-JP" altLang="en-US" sz="1050" b="0" i="0" u="none" strike="noStrike" kern="0" cap="none" spc="0" normalizeH="0" baseline="0" noProof="0" smtClean="0">
              <a:ln>
                <a:noFill/>
              </a:ln>
              <a:solidFill>
                <a:sysClr val="windowText" lastClr="000000"/>
              </a:solidFill>
              <a:effectLst/>
              <a:uLnTx/>
              <a:uFillTx/>
              <a:latin typeface="+mn-ea"/>
              <a:ea typeface="+mn-ea"/>
              <a:cs typeface="+mn-cs"/>
            </a:rPr>
            <a:t>千円</a:t>
          </a:r>
        </a:p>
      </xdr:txBody>
    </xdr:sp>
    <xdr:clientData/>
  </xdr:twoCellAnchor>
  <xdr:twoCellAnchor>
    <xdr:from>
      <xdr:col>34</xdr:col>
      <xdr:colOff>67233</xdr:colOff>
      <xdr:row>115</xdr:row>
      <xdr:rowOff>44823</xdr:rowOff>
    </xdr:from>
    <xdr:to>
      <xdr:col>37</xdr:col>
      <xdr:colOff>179294</xdr:colOff>
      <xdr:row>115</xdr:row>
      <xdr:rowOff>257735</xdr:rowOff>
    </xdr:to>
    <xdr:sp macro="" textlink="">
      <xdr:nvSpPr>
        <xdr:cNvPr id="14" name="テキスト ボックス 13"/>
        <xdr:cNvSpPr txBox="1"/>
      </xdr:nvSpPr>
      <xdr:spPr>
        <a:xfrm>
          <a:off x="6925233" y="16707970"/>
          <a:ext cx="717179" cy="21291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mn-ea"/>
              <a:ea typeface="+mn-ea"/>
              <a:cs typeface="+mn-cs"/>
            </a:rPr>
            <a:t>163</a:t>
          </a:r>
          <a:r>
            <a:rPr kumimoji="1" lang="ja-JP" altLang="en-US" sz="1050" b="0" i="0" u="none" strike="noStrike" kern="0" cap="none" spc="0" normalizeH="0" baseline="0" noProof="0" smtClean="0">
              <a:ln>
                <a:noFill/>
              </a:ln>
              <a:solidFill>
                <a:sysClr val="windowText" lastClr="000000"/>
              </a:solidFill>
              <a:effectLst/>
              <a:uLnTx/>
              <a:uFillTx/>
              <a:latin typeface="+mn-ea"/>
              <a:ea typeface="+mn-ea"/>
              <a:cs typeface="+mn-cs"/>
            </a:rPr>
            <a:t>千円</a:t>
          </a:r>
        </a:p>
      </xdr:txBody>
    </xdr:sp>
    <xdr:clientData/>
  </xdr:twoCellAnchor>
  <xdr:twoCellAnchor>
    <xdr:from>
      <xdr:col>45</xdr:col>
      <xdr:colOff>33617</xdr:colOff>
      <xdr:row>116</xdr:row>
      <xdr:rowOff>212912</xdr:rowOff>
    </xdr:from>
    <xdr:to>
      <xdr:col>48</xdr:col>
      <xdr:colOff>67236</xdr:colOff>
      <xdr:row>116</xdr:row>
      <xdr:rowOff>437030</xdr:rowOff>
    </xdr:to>
    <xdr:sp macro="" textlink="">
      <xdr:nvSpPr>
        <xdr:cNvPr id="16" name="テキスト ボックス 15"/>
        <xdr:cNvSpPr txBox="1"/>
      </xdr:nvSpPr>
      <xdr:spPr>
        <a:xfrm>
          <a:off x="9110382" y="17167412"/>
          <a:ext cx="638736" cy="2241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45</xdr:col>
      <xdr:colOff>33616</xdr:colOff>
      <xdr:row>115</xdr:row>
      <xdr:rowOff>33617</xdr:rowOff>
    </xdr:from>
    <xdr:to>
      <xdr:col>48</xdr:col>
      <xdr:colOff>67235</xdr:colOff>
      <xdr:row>115</xdr:row>
      <xdr:rowOff>257735</xdr:rowOff>
    </xdr:to>
    <xdr:sp macro="" textlink="">
      <xdr:nvSpPr>
        <xdr:cNvPr id="18" name="テキスト ボックス 17"/>
        <xdr:cNvSpPr txBox="1"/>
      </xdr:nvSpPr>
      <xdr:spPr>
        <a:xfrm>
          <a:off x="9110381" y="16696764"/>
          <a:ext cx="638736" cy="2241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100852</xdr:colOff>
      <xdr:row>115</xdr:row>
      <xdr:rowOff>22413</xdr:rowOff>
    </xdr:from>
    <xdr:to>
      <xdr:col>41</xdr:col>
      <xdr:colOff>134471</xdr:colOff>
      <xdr:row>115</xdr:row>
      <xdr:rowOff>246531</xdr:rowOff>
    </xdr:to>
    <xdr:sp macro="" textlink="">
      <xdr:nvSpPr>
        <xdr:cNvPr id="19" name="テキスト ボックス 18"/>
        <xdr:cNvSpPr txBox="1"/>
      </xdr:nvSpPr>
      <xdr:spPr>
        <a:xfrm>
          <a:off x="7765676" y="16685560"/>
          <a:ext cx="638736" cy="2241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134471</xdr:colOff>
      <xdr:row>116</xdr:row>
      <xdr:rowOff>190501</xdr:rowOff>
    </xdr:from>
    <xdr:to>
      <xdr:col>41</xdr:col>
      <xdr:colOff>168090</xdr:colOff>
      <xdr:row>116</xdr:row>
      <xdr:rowOff>414619</xdr:rowOff>
    </xdr:to>
    <xdr:sp macro="" textlink="">
      <xdr:nvSpPr>
        <xdr:cNvPr id="20" name="テキスト ボックス 19"/>
        <xdr:cNvSpPr txBox="1"/>
      </xdr:nvSpPr>
      <xdr:spPr>
        <a:xfrm>
          <a:off x="7799295" y="17145001"/>
          <a:ext cx="638736" cy="2241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668</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少子化社会対策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8.25" customHeight="1" x14ac:dyDescent="0.15">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171787</v>
      </c>
      <c r="Q13" s="658"/>
      <c r="R13" s="658"/>
      <c r="S13" s="658"/>
      <c r="T13" s="658"/>
      <c r="U13" s="658"/>
      <c r="V13" s="659"/>
      <c r="W13" s="657">
        <v>174566</v>
      </c>
      <c r="X13" s="658"/>
      <c r="Y13" s="658"/>
      <c r="Z13" s="658"/>
      <c r="AA13" s="658"/>
      <c r="AB13" s="658"/>
      <c r="AC13" s="659"/>
      <c r="AD13" s="657">
        <v>178393</v>
      </c>
      <c r="AE13" s="658"/>
      <c r="AF13" s="658"/>
      <c r="AG13" s="658"/>
      <c r="AH13" s="658"/>
      <c r="AI13" s="658"/>
      <c r="AJ13" s="659"/>
      <c r="AK13" s="657">
        <v>171087</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560</v>
      </c>
      <c r="Q14" s="658"/>
      <c r="R14" s="658"/>
      <c r="S14" s="658"/>
      <c r="T14" s="658"/>
      <c r="U14" s="658"/>
      <c r="V14" s="659"/>
      <c r="W14" s="657" t="s">
        <v>559</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171787</v>
      </c>
      <c r="Q18" s="879"/>
      <c r="R18" s="879"/>
      <c r="S18" s="879"/>
      <c r="T18" s="879"/>
      <c r="U18" s="879"/>
      <c r="V18" s="880"/>
      <c r="W18" s="878">
        <f>SUM(W13:AC17)</f>
        <v>174566</v>
      </c>
      <c r="X18" s="879"/>
      <c r="Y18" s="879"/>
      <c r="Z18" s="879"/>
      <c r="AA18" s="879"/>
      <c r="AB18" s="879"/>
      <c r="AC18" s="880"/>
      <c r="AD18" s="878">
        <f>SUM(AD13:AJ17)</f>
        <v>178393</v>
      </c>
      <c r="AE18" s="879"/>
      <c r="AF18" s="879"/>
      <c r="AG18" s="879"/>
      <c r="AH18" s="879"/>
      <c r="AI18" s="879"/>
      <c r="AJ18" s="880"/>
      <c r="AK18" s="878">
        <f>SUM(AK13:AQ17)</f>
        <v>171087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164455</v>
      </c>
      <c r="Q19" s="658"/>
      <c r="R19" s="658"/>
      <c r="S19" s="658"/>
      <c r="T19" s="658"/>
      <c r="U19" s="658"/>
      <c r="V19" s="659"/>
      <c r="W19" s="657">
        <v>164358</v>
      </c>
      <c r="X19" s="658"/>
      <c r="Y19" s="658"/>
      <c r="Z19" s="658"/>
      <c r="AA19" s="658"/>
      <c r="AB19" s="658"/>
      <c r="AC19" s="659"/>
      <c r="AD19" s="657">
        <v>164177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0.9573192383591308</v>
      </c>
      <c r="Q20" s="311"/>
      <c r="R20" s="311"/>
      <c r="S20" s="311"/>
      <c r="T20" s="311"/>
      <c r="U20" s="311"/>
      <c r="V20" s="311"/>
      <c r="W20" s="311">
        <f t="shared" ref="W20" si="0">IF(W18=0, "-", SUM(W19)/W18)</f>
        <v>0.94152354983215514</v>
      </c>
      <c r="X20" s="311"/>
      <c r="Y20" s="311"/>
      <c r="Z20" s="311"/>
      <c r="AA20" s="311"/>
      <c r="AB20" s="311"/>
      <c r="AC20" s="311"/>
      <c r="AD20" s="311">
        <f t="shared" ref="AD20" si="1">IF(AD18=0, "-", SUM(AD19)/AD18)</f>
        <v>0.92031077452590626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0.9573192383591308</v>
      </c>
      <c r="Q21" s="311"/>
      <c r="R21" s="311"/>
      <c r="S21" s="311"/>
      <c r="T21" s="311"/>
      <c r="U21" s="311"/>
      <c r="V21" s="311"/>
      <c r="W21" s="311">
        <f t="shared" ref="W21" si="2">IF(W19=0, "-", SUM(W19)/SUM(W13,W14))</f>
        <v>0.94152354983215514</v>
      </c>
      <c r="X21" s="311"/>
      <c r="Y21" s="311"/>
      <c r="Z21" s="311"/>
      <c r="AA21" s="311"/>
      <c r="AB21" s="311"/>
      <c r="AC21" s="311"/>
      <c r="AD21" s="311">
        <f t="shared" ref="AD21" si="3">IF(AD19=0, "-", SUM(AD19)/SUM(AD13,AD14))</f>
        <v>0.92031077452590626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561</v>
      </c>
      <c r="H23" s="952"/>
      <c r="I23" s="952"/>
      <c r="J23" s="952"/>
      <c r="K23" s="952"/>
      <c r="L23" s="952"/>
      <c r="M23" s="952"/>
      <c r="N23" s="952"/>
      <c r="O23" s="953"/>
      <c r="P23" s="918">
        <v>171075</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562</v>
      </c>
      <c r="H24" s="955"/>
      <c r="I24" s="955"/>
      <c r="J24" s="955"/>
      <c r="K24" s="955"/>
      <c r="L24" s="955"/>
      <c r="M24" s="955"/>
      <c r="N24" s="955"/>
      <c r="O24" s="956"/>
      <c r="P24" s="657">
        <v>12</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t="s">
        <v>559</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t="s">
        <v>559</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t="s">
        <v>559</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171087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t="s">
        <v>565</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564</v>
      </c>
      <c r="AC32" s="457"/>
      <c r="AD32" s="457"/>
      <c r="AE32" s="211" t="s">
        <v>563</v>
      </c>
      <c r="AF32" s="212"/>
      <c r="AG32" s="212"/>
      <c r="AH32" s="212"/>
      <c r="AI32" s="211" t="s">
        <v>559</v>
      </c>
      <c r="AJ32" s="212"/>
      <c r="AK32" s="212"/>
      <c r="AL32" s="212"/>
      <c r="AM32" s="211" t="s">
        <v>559</v>
      </c>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559</v>
      </c>
      <c r="AF33" s="212"/>
      <c r="AG33" s="212"/>
      <c r="AH33" s="212"/>
      <c r="AI33" s="211" t="s">
        <v>559</v>
      </c>
      <c r="AJ33" s="212"/>
      <c r="AK33" s="212"/>
      <c r="AL33" s="212"/>
      <c r="AM33" s="211" t="s">
        <v>559</v>
      </c>
      <c r="AN33" s="212"/>
      <c r="AO33" s="212"/>
      <c r="AP33" s="212"/>
      <c r="AQ33" s="333" t="s">
        <v>559</v>
      </c>
      <c r="AR33" s="200"/>
      <c r="AS33" s="200"/>
      <c r="AT33" s="334"/>
      <c r="AU33" s="212" t="s">
        <v>559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559</v>
      </c>
      <c r="AF34" s="212"/>
      <c r="AG34" s="212"/>
      <c r="AH34" s="212"/>
      <c r="AI34" s="211" t="s">
        <v>559</v>
      </c>
      <c r="AJ34" s="212"/>
      <c r="AK34" s="212"/>
      <c r="AL34" s="212"/>
      <c r="AM34" s="211" t="s">
        <v>559</v>
      </c>
      <c r="AN34" s="212"/>
      <c r="AO34" s="212"/>
      <c r="AP34" s="212"/>
      <c r="AQ34" s="333" t="s">
        <v>559</v>
      </c>
      <c r="AR34" s="200"/>
      <c r="AS34" s="200"/>
      <c r="AT34" s="334"/>
      <c r="AU34" s="212" t="s">
        <v>559</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6" t="s">
        <v>642</v>
      </c>
      <c r="H82" s="676"/>
      <c r="I82" s="676"/>
      <c r="J82" s="676"/>
      <c r="K82" s="676"/>
      <c r="L82" s="676"/>
      <c r="M82" s="676"/>
      <c r="N82" s="676"/>
      <c r="O82" s="676"/>
      <c r="P82" s="676"/>
      <c r="Q82" s="676"/>
      <c r="R82" s="676"/>
      <c r="S82" s="676"/>
      <c r="T82" s="676"/>
      <c r="U82" s="676"/>
      <c r="V82" s="676"/>
      <c r="W82" s="676"/>
      <c r="X82" s="676"/>
      <c r="Y82" s="676"/>
      <c r="Z82" s="676"/>
      <c r="AA82" s="677"/>
      <c r="AB82" s="884" t="s">
        <v>643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3.75"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570</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566</v>
      </c>
      <c r="H87" s="98"/>
      <c r="I87" s="98"/>
      <c r="J87" s="98"/>
      <c r="K87" s="98"/>
      <c r="L87" s="98"/>
      <c r="M87" s="98"/>
      <c r="N87" s="98"/>
      <c r="O87" s="99"/>
      <c r="P87" s="98" t="s">
        <v>567</v>
      </c>
      <c r="Q87" s="510"/>
      <c r="R87" s="510"/>
      <c r="S87" s="510"/>
      <c r="T87" s="510"/>
      <c r="U87" s="510"/>
      <c r="V87" s="510"/>
      <c r="W87" s="510"/>
      <c r="X87" s="511"/>
      <c r="Y87" s="557" t="s">
        <v>62</v>
      </c>
      <c r="Z87" s="558"/>
      <c r="AA87" s="559"/>
      <c r="AB87" s="457" t="s">
        <v>568</v>
      </c>
      <c r="AC87" s="457"/>
      <c r="AD87" s="457"/>
      <c r="AE87" s="211">
        <v>121</v>
      </c>
      <c r="AF87" s="212"/>
      <c r="AG87" s="212"/>
      <c r="AH87" s="212"/>
      <c r="AI87" s="211">
        <v>124</v>
      </c>
      <c r="AJ87" s="212"/>
      <c r="AK87" s="212"/>
      <c r="AL87" s="212"/>
      <c r="AM87" s="211">
        <v>125</v>
      </c>
      <c r="AN87" s="212"/>
      <c r="AO87" s="212"/>
      <c r="AP87" s="212"/>
      <c r="AQ87" s="333" t="s">
        <v>569</v>
      </c>
      <c r="AR87" s="200"/>
      <c r="AS87" s="200"/>
      <c r="AT87" s="334"/>
      <c r="AU87" s="212" t="s">
        <v>572</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569</v>
      </c>
      <c r="AC88" s="519"/>
      <c r="AD88" s="519"/>
      <c r="AE88" s="211" t="s">
        <v>572</v>
      </c>
      <c r="AF88" s="212"/>
      <c r="AG88" s="212"/>
      <c r="AH88" s="212"/>
      <c r="AI88" s="211" t="s">
        <v>559</v>
      </c>
      <c r="AJ88" s="212"/>
      <c r="AK88" s="212"/>
      <c r="AL88" s="212"/>
      <c r="AM88" s="211" t="s">
        <v>559</v>
      </c>
      <c r="AN88" s="212"/>
      <c r="AO88" s="212"/>
      <c r="AP88" s="212"/>
      <c r="AQ88" s="333" t="s">
        <v>571</v>
      </c>
      <c r="AR88" s="200"/>
      <c r="AS88" s="200"/>
      <c r="AT88" s="334"/>
      <c r="AU88" s="212" t="s">
        <v>572</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t="s">
        <v>559</v>
      </c>
      <c r="AF89" s="212"/>
      <c r="AG89" s="212"/>
      <c r="AH89" s="212"/>
      <c r="AI89" s="211" t="s">
        <v>559</v>
      </c>
      <c r="AJ89" s="212"/>
      <c r="AK89" s="212"/>
      <c r="AL89" s="212"/>
      <c r="AM89" s="211" t="s">
        <v>559</v>
      </c>
      <c r="AN89" s="212"/>
      <c r="AO89" s="212"/>
      <c r="AP89" s="212"/>
      <c r="AQ89" s="333" t="s">
        <v>571</v>
      </c>
      <c r="AR89" s="200"/>
      <c r="AS89" s="200"/>
      <c r="AT89" s="334"/>
      <c r="AU89" s="212" t="s">
        <v>572</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1037724</v>
      </c>
      <c r="AF101" s="212"/>
      <c r="AG101" s="212"/>
      <c r="AH101" s="213"/>
      <c r="AI101" s="211">
        <v>1006332</v>
      </c>
      <c r="AJ101" s="212"/>
      <c r="AK101" s="212"/>
      <c r="AL101" s="213"/>
      <c r="AM101" s="211"/>
      <c r="AN101" s="212"/>
      <c r="AO101" s="212"/>
      <c r="AP101" s="213"/>
      <c r="AQ101" s="211" t="s">
        <v>575</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1111648</v>
      </c>
      <c r="AF102" s="414"/>
      <c r="AG102" s="414"/>
      <c r="AH102" s="414"/>
      <c r="AI102" s="414">
        <v>1086215</v>
      </c>
      <c r="AJ102" s="414"/>
      <c r="AK102" s="414"/>
      <c r="AL102" s="414"/>
      <c r="AM102" s="414">
        <v>1075430</v>
      </c>
      <c r="AN102" s="414"/>
      <c r="AO102" s="414"/>
      <c r="AP102" s="414"/>
      <c r="AQ102" s="266" t="s">
        <v>572</v>
      </c>
      <c r="AR102" s="267"/>
      <c r="AS102" s="267"/>
      <c r="AT102" s="312"/>
      <c r="AU102" s="266" t="s">
        <v>565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661</v>
      </c>
      <c r="AC116" s="459"/>
      <c r="AD116" s="460"/>
      <c r="AE116" s="414">
        <v>158</v>
      </c>
      <c r="AF116" s="414"/>
      <c r="AG116" s="414"/>
      <c r="AH116" s="414"/>
      <c r="AI116" s="414">
        <v>42330</v>
      </c>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644</v>
      </c>
      <c r="AC117" s="469"/>
      <c r="AD117" s="470"/>
      <c r="AE117" s="590" t="s">
        <v>665</v>
      </c>
      <c r="AF117" s="547"/>
      <c r="AG117" s="547"/>
      <c r="AH117" s="547"/>
      <c r="AI117" s="590" t="s">
        <v>666</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580</v>
      </c>
      <c r="AF134" s="200"/>
      <c r="AG134" s="200"/>
      <c r="AH134" s="200"/>
      <c r="AI134" s="199" t="s">
        <v>580</v>
      </c>
      <c r="AJ134" s="200"/>
      <c r="AK134" s="200"/>
      <c r="AL134" s="200"/>
      <c r="AM134" s="199" t="s">
        <v>581</v>
      </c>
      <c r="AN134" s="200"/>
      <c r="AO134" s="200"/>
      <c r="AP134" s="200"/>
      <c r="AQ134" s="199" t="s">
        <v>582</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580</v>
      </c>
      <c r="AF135" s="200"/>
      <c r="AG135" s="200"/>
      <c r="AH135" s="200"/>
      <c r="AI135" s="199" t="s">
        <v>580</v>
      </c>
      <c r="AJ135" s="200"/>
      <c r="AK135" s="200"/>
      <c r="AL135" s="200"/>
      <c r="AM135" s="199" t="s">
        <v>582</v>
      </c>
      <c r="AN135" s="200"/>
      <c r="AO135" s="200"/>
      <c r="AP135" s="200"/>
      <c r="AQ135" s="199" t="s">
        <v>580</v>
      </c>
      <c r="AR135" s="200"/>
      <c r="AS135" s="200"/>
      <c r="AT135" s="200"/>
      <c r="AU135" s="199" t="s">
        <v>581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584</v>
      </c>
      <c r="H154" s="98"/>
      <c r="I154" s="98"/>
      <c r="J154" s="98"/>
      <c r="K154" s="98"/>
      <c r="L154" s="98"/>
      <c r="M154" s="98"/>
      <c r="N154" s="98"/>
      <c r="O154" s="98"/>
      <c r="P154" s="99"/>
      <c r="Q154" s="118" t="s">
        <v>580</v>
      </c>
      <c r="R154" s="98"/>
      <c r="S154" s="98"/>
      <c r="T154" s="98"/>
      <c r="U154" s="98"/>
      <c r="V154" s="98"/>
      <c r="W154" s="98"/>
      <c r="X154" s="98"/>
      <c r="Y154" s="98"/>
      <c r="Z154" s="98"/>
      <c r="AA154" s="286"/>
      <c r="AB154" s="134" t="s">
        <v>585</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641</v>
      </c>
      <c r="AF432" s="193"/>
      <c r="AG432" s="126" t="s">
        <v>356</v>
      </c>
      <c r="AH432" s="127"/>
      <c r="AI432" s="149"/>
      <c r="AJ432" s="149"/>
      <c r="AK432" s="149"/>
      <c r="AL432" s="147"/>
      <c r="AM432" s="149"/>
      <c r="AN432" s="149"/>
      <c r="AO432" s="149"/>
      <c r="AP432" s="147"/>
      <c r="AQ432" s="589" t="s">
        <v>618</v>
      </c>
      <c r="AR432" s="193"/>
      <c r="AS432" s="126" t="s">
        <v>356</v>
      </c>
      <c r="AT432" s="127"/>
      <c r="AU432" s="193" t="s">
        <v>618</v>
      </c>
      <c r="AV432" s="193"/>
      <c r="AW432" s="126" t="s">
        <v>300</v>
      </c>
      <c r="AX432" s="188"/>
    </row>
    <row r="433" spans="1:50" ht="23.25" customHeight="1" x14ac:dyDescent="0.15">
      <c r="A433" s="182"/>
      <c r="B433" s="179"/>
      <c r="C433" s="173"/>
      <c r="D433" s="179"/>
      <c r="E433" s="335"/>
      <c r="F433" s="336"/>
      <c r="G433" s="97" t="s">
        <v>599</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3" t="s">
        <v>601</v>
      </c>
      <c r="AF433" s="200"/>
      <c r="AG433" s="200"/>
      <c r="AH433" s="200"/>
      <c r="AI433" s="333" t="s">
        <v>602</v>
      </c>
      <c r="AJ433" s="200"/>
      <c r="AK433" s="200"/>
      <c r="AL433" s="200"/>
      <c r="AM433" s="333" t="s">
        <v>602</v>
      </c>
      <c r="AN433" s="200"/>
      <c r="AO433" s="200"/>
      <c r="AP433" s="334"/>
      <c r="AQ433" s="333" t="s">
        <v>602</v>
      </c>
      <c r="AR433" s="200"/>
      <c r="AS433" s="200"/>
      <c r="AT433" s="334"/>
      <c r="AU433" s="200" t="s">
        <v>602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639</v>
      </c>
      <c r="AC434" s="198"/>
      <c r="AD434" s="198"/>
      <c r="AE434" s="333" t="s">
        <v>601</v>
      </c>
      <c r="AF434" s="200"/>
      <c r="AG434" s="200"/>
      <c r="AH434" s="334"/>
      <c r="AI434" s="333" t="s">
        <v>602</v>
      </c>
      <c r="AJ434" s="200"/>
      <c r="AK434" s="200"/>
      <c r="AL434" s="200"/>
      <c r="AM434" s="333" t="s">
        <v>602</v>
      </c>
      <c r="AN434" s="200"/>
      <c r="AO434" s="200"/>
      <c r="AP434" s="334"/>
      <c r="AQ434" s="333" t="s">
        <v>602</v>
      </c>
      <c r="AR434" s="200"/>
      <c r="AS434" s="200"/>
      <c r="AT434" s="334"/>
      <c r="AU434" s="200" t="s">
        <v>602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602</v>
      </c>
      <c r="AJ435" s="200"/>
      <c r="AK435" s="200"/>
      <c r="AL435" s="200"/>
      <c r="AM435" s="333" t="s">
        <v>603</v>
      </c>
      <c r="AN435" s="200"/>
      <c r="AO435" s="200"/>
      <c r="AP435" s="334"/>
      <c r="AQ435" s="333" t="s">
        <v>602</v>
      </c>
      <c r="AR435" s="200"/>
      <c r="AS435" s="200"/>
      <c r="AT435" s="334"/>
      <c r="AU435" s="200" t="s">
        <v>602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618</v>
      </c>
      <c r="AF457" s="193"/>
      <c r="AG457" s="126" t="s">
        <v>356</v>
      </c>
      <c r="AH457" s="127"/>
      <c r="AI457" s="149"/>
      <c r="AJ457" s="149"/>
      <c r="AK457" s="149"/>
      <c r="AL457" s="147"/>
      <c r="AM457" s="149"/>
      <c r="AN457" s="149"/>
      <c r="AO457" s="149"/>
      <c r="AP457" s="147"/>
      <c r="AQ457" s="589" t="s">
        <v>618</v>
      </c>
      <c r="AR457" s="193"/>
      <c r="AS457" s="126" t="s">
        <v>356</v>
      </c>
      <c r="AT457" s="127"/>
      <c r="AU457" s="193" t="s">
        <v>618</v>
      </c>
      <c r="AV457" s="193"/>
      <c r="AW457" s="126" t="s">
        <v>300</v>
      </c>
      <c r="AX457" s="188"/>
    </row>
    <row r="458" spans="1:50" ht="23.25" customHeight="1" x14ac:dyDescent="0.15">
      <c r="A458" s="182"/>
      <c r="B458" s="179"/>
      <c r="C458" s="173"/>
      <c r="D458" s="179"/>
      <c r="E458" s="335"/>
      <c r="F458" s="336"/>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t="s">
        <v>640</v>
      </c>
      <c r="AC458" s="206"/>
      <c r="AD458" s="206"/>
      <c r="AE458" s="333" t="s">
        <v>602</v>
      </c>
      <c r="AF458" s="200"/>
      <c r="AG458" s="200"/>
      <c r="AH458" s="200"/>
      <c r="AI458" s="333" t="s">
        <v>602</v>
      </c>
      <c r="AJ458" s="200"/>
      <c r="AK458" s="200"/>
      <c r="AL458" s="200"/>
      <c r="AM458" s="333" t="s">
        <v>602</v>
      </c>
      <c r="AN458" s="200"/>
      <c r="AO458" s="200"/>
      <c r="AP458" s="334"/>
      <c r="AQ458" s="333" t="s">
        <v>605</v>
      </c>
      <c r="AR458" s="200"/>
      <c r="AS458" s="200"/>
      <c r="AT458" s="334"/>
      <c r="AU458" s="200" t="s">
        <v>606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33" t="s">
        <v>602</v>
      </c>
      <c r="AF459" s="200"/>
      <c r="AG459" s="200"/>
      <c r="AH459" s="334"/>
      <c r="AI459" s="333" t="s">
        <v>602</v>
      </c>
      <c r="AJ459" s="200"/>
      <c r="AK459" s="200"/>
      <c r="AL459" s="200"/>
      <c r="AM459" s="333" t="s">
        <v>602</v>
      </c>
      <c r="AN459" s="200"/>
      <c r="AO459" s="200"/>
      <c r="AP459" s="334"/>
      <c r="AQ459" s="333" t="s">
        <v>605</v>
      </c>
      <c r="AR459" s="200"/>
      <c r="AS459" s="200"/>
      <c r="AT459" s="334"/>
      <c r="AU459" s="200" t="s">
        <v>605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602</v>
      </c>
      <c r="AF460" s="200"/>
      <c r="AG460" s="200"/>
      <c r="AH460" s="334"/>
      <c r="AI460" s="333" t="s">
        <v>602</v>
      </c>
      <c r="AJ460" s="200"/>
      <c r="AK460" s="200"/>
      <c r="AL460" s="200"/>
      <c r="AM460" s="333" t="s">
        <v>604</v>
      </c>
      <c r="AN460" s="200"/>
      <c r="AO460" s="200"/>
      <c r="AP460" s="334"/>
      <c r="AQ460" s="333" t="s">
        <v>604</v>
      </c>
      <c r="AR460" s="200"/>
      <c r="AS460" s="200"/>
      <c r="AT460" s="334"/>
      <c r="AU460" s="200" t="s">
        <v>607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552</v>
      </c>
      <c r="AE702" s="339"/>
      <c r="AF702" s="339"/>
      <c r="AG702" s="381" t="s">
        <v>658</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552</v>
      </c>
      <c r="AE703" s="322"/>
      <c r="AF703" s="322"/>
      <c r="AG703" s="94" t="s">
        <v>647</v>
      </c>
      <c r="AH703" s="95"/>
      <c r="AI703" s="95"/>
      <c r="AJ703" s="95"/>
      <c r="AK703" s="95"/>
      <c r="AL703" s="95"/>
      <c r="AM703" s="95"/>
      <c r="AN703" s="95"/>
      <c r="AO703" s="95"/>
      <c r="AP703" s="95"/>
      <c r="AQ703" s="95"/>
      <c r="AR703" s="95"/>
      <c r="AS703" s="95"/>
      <c r="AT703" s="95"/>
      <c r="AU703" s="95"/>
      <c r="AV703" s="95"/>
      <c r="AW703" s="95"/>
      <c r="AX703" s="96"/>
    </row>
    <row r="704" spans="1:50" ht="7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0" t="s">
        <v>648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552</v>
      </c>
      <c r="AE705" s="715"/>
      <c r="AF705" s="715"/>
      <c r="AG705" s="118" t="s">
        <v>649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552</v>
      </c>
      <c r="AE708" s="605"/>
      <c r="AF708" s="605"/>
      <c r="AG708" s="742" t="s">
        <v>650</v>
      </c>
      <c r="AH708" s="743"/>
      <c r="AI708" s="743"/>
      <c r="AJ708" s="743"/>
      <c r="AK708" s="743"/>
      <c r="AL708" s="743"/>
      <c r="AM708" s="743"/>
      <c r="AN708" s="743"/>
      <c r="AO708" s="743"/>
      <c r="AP708" s="743"/>
      <c r="AQ708" s="743"/>
      <c r="AR708" s="743"/>
      <c r="AS708" s="743"/>
      <c r="AT708" s="743"/>
      <c r="AU708" s="743"/>
      <c r="AV708" s="743"/>
      <c r="AW708" s="743"/>
      <c r="AX708" s="744"/>
    </row>
    <row r="709" spans="1:50" ht="44.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651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652</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552</v>
      </c>
      <c r="AE711" s="322"/>
      <c r="AF711" s="322"/>
      <c r="AG711" s="94" t="s">
        <v>653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587</v>
      </c>
      <c r="AE712" s="783"/>
      <c r="AF712" s="783"/>
      <c r="AG712" s="810" t="s">
        <v>559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587</v>
      </c>
      <c r="AE713" s="322"/>
      <c r="AF713" s="663"/>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587</v>
      </c>
      <c r="AE714" s="808"/>
      <c r="AF714" s="809"/>
      <c r="AG714" s="736" t="s">
        <v>559</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552</v>
      </c>
      <c r="AE715" s="605"/>
      <c r="AF715" s="656"/>
      <c r="AG715" s="742" t="s">
        <v>659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587</v>
      </c>
      <c r="AE716" s="627"/>
      <c r="AF716" s="627"/>
      <c r="AG716" s="94" t="s">
        <v>559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654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587</v>
      </c>
      <c r="AE718" s="322"/>
      <c r="AF718" s="322"/>
      <c r="AG718" s="120" t="s">
        <v>559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552</v>
      </c>
      <c r="AE719" s="605"/>
      <c r="AF719" s="605"/>
      <c r="AG719" s="118" t="s">
        <v>645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c r="H721" s="281"/>
      <c r="I721" s="83" t="str">
        <f>IF(OR(G721="　", G721=""), "", "-")</f>
        <v/>
      </c>
      <c r="J721" s="284">
        <v>726</v>
      </c>
      <c r="K721" s="284"/>
      <c r="L721" s="83" t="str">
        <f>IF(M721="","","-")</f>
        <v/>
      </c>
      <c r="M721" s="84"/>
      <c r="N721" s="297" t="s">
        <v>637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656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655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646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588</v>
      </c>
      <c r="F737" s="987"/>
      <c r="G737" s="987"/>
      <c r="H737" s="987"/>
      <c r="I737" s="987"/>
      <c r="J737" s="987"/>
      <c r="K737" s="987"/>
      <c r="L737" s="987"/>
      <c r="M737" s="987"/>
      <c r="N737" s="358" t="s">
        <v>358</v>
      </c>
      <c r="O737" s="358"/>
      <c r="P737" s="358"/>
      <c r="Q737" s="358"/>
      <c r="R737" s="987" t="s">
        <v>589</v>
      </c>
      <c r="S737" s="987"/>
      <c r="T737" s="987"/>
      <c r="U737" s="987"/>
      <c r="V737" s="987"/>
      <c r="W737" s="987"/>
      <c r="X737" s="987"/>
      <c r="Y737" s="987"/>
      <c r="Z737" s="987"/>
      <c r="AA737" s="358" t="s">
        <v>359</v>
      </c>
      <c r="AB737" s="358"/>
      <c r="AC737" s="358"/>
      <c r="AD737" s="358"/>
      <c r="AE737" s="987" t="s">
        <v>590</v>
      </c>
      <c r="AF737" s="987"/>
      <c r="AG737" s="987"/>
      <c r="AH737" s="987"/>
      <c r="AI737" s="987"/>
      <c r="AJ737" s="987"/>
      <c r="AK737" s="987"/>
      <c r="AL737" s="987"/>
      <c r="AM737" s="987"/>
      <c r="AN737" s="358" t="s">
        <v>360</v>
      </c>
      <c r="AO737" s="358"/>
      <c r="AP737" s="358"/>
      <c r="AQ737" s="358"/>
      <c r="AR737" s="988" t="s">
        <v>591</v>
      </c>
      <c r="AS737" s="989"/>
      <c r="AT737" s="989"/>
      <c r="AU737" s="989"/>
      <c r="AV737" s="989"/>
      <c r="AW737" s="989"/>
      <c r="AX737" s="990"/>
      <c r="AY737" s="89"/>
      <c r="AZ737" s="89"/>
    </row>
    <row r="738" spans="1:52" ht="24.75" customHeight="1" x14ac:dyDescent="0.15">
      <c r="A738" s="991" t="s">
        <v>361</v>
      </c>
      <c r="B738" s="203"/>
      <c r="C738" s="203"/>
      <c r="D738" s="204"/>
      <c r="E738" s="987" t="s">
        <v>592</v>
      </c>
      <c r="F738" s="987"/>
      <c r="G738" s="987"/>
      <c r="H738" s="987"/>
      <c r="I738" s="987"/>
      <c r="J738" s="987"/>
      <c r="K738" s="987"/>
      <c r="L738" s="987"/>
      <c r="M738" s="987"/>
      <c r="N738" s="358" t="s">
        <v>362</v>
      </c>
      <c r="O738" s="358"/>
      <c r="P738" s="358"/>
      <c r="Q738" s="358"/>
      <c r="R738" s="987" t="s">
        <v>593</v>
      </c>
      <c r="S738" s="987"/>
      <c r="T738" s="987"/>
      <c r="U738" s="987"/>
      <c r="V738" s="987"/>
      <c r="W738" s="987"/>
      <c r="X738" s="987"/>
      <c r="Y738" s="987"/>
      <c r="Z738" s="987"/>
      <c r="AA738" s="358" t="s">
        <v>482</v>
      </c>
      <c r="AB738" s="358"/>
      <c r="AC738" s="358"/>
      <c r="AD738" s="358"/>
      <c r="AE738" s="987" t="s">
        <v>594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t="s">
        <v>484</v>
      </c>
      <c r="J739" s="982"/>
      <c r="K739" s="91" t="str">
        <f>IF(OR(I739="　", I739=""), "", "-")</f>
        <v/>
      </c>
      <c r="L739" s="983">
        <v>670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595</v>
      </c>
      <c r="H781" s="671"/>
      <c r="I781" s="671"/>
      <c r="J781" s="671"/>
      <c r="K781" s="672"/>
      <c r="L781" s="664" t="s">
        <v>596</v>
      </c>
      <c r="M781" s="665"/>
      <c r="N781" s="665"/>
      <c r="O781" s="665"/>
      <c r="P781" s="665"/>
      <c r="Q781" s="665"/>
      <c r="R781" s="665"/>
      <c r="S781" s="665"/>
      <c r="T781" s="665"/>
      <c r="U781" s="665"/>
      <c r="V781" s="665"/>
      <c r="W781" s="665"/>
      <c r="X781" s="666"/>
      <c r="Y781" s="384">
        <v>4971</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4971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626</v>
      </c>
      <c r="D837" s="340"/>
      <c r="E837" s="340"/>
      <c r="F837" s="340"/>
      <c r="G837" s="340"/>
      <c r="H837" s="340"/>
      <c r="I837" s="340"/>
      <c r="J837" s="341">
        <v>6000020271004</v>
      </c>
      <c r="K837" s="342"/>
      <c r="L837" s="342"/>
      <c r="M837" s="342"/>
      <c r="N837" s="342"/>
      <c r="O837" s="342"/>
      <c r="P837" s="355" t="s">
        <v>597</v>
      </c>
      <c r="Q837" s="343"/>
      <c r="R837" s="343"/>
      <c r="S837" s="343"/>
      <c r="T837" s="343"/>
      <c r="U837" s="343"/>
      <c r="V837" s="343"/>
      <c r="W837" s="343"/>
      <c r="X837" s="343"/>
      <c r="Y837" s="344">
        <v>4971</v>
      </c>
      <c r="Z837" s="345"/>
      <c r="AA837" s="345"/>
      <c r="AB837" s="346"/>
      <c r="AC837" s="356" t="s">
        <v>619</v>
      </c>
      <c r="AD837" s="364"/>
      <c r="AE837" s="364"/>
      <c r="AF837" s="364"/>
      <c r="AG837" s="364"/>
      <c r="AH837" s="365" t="s">
        <v>620</v>
      </c>
      <c r="AI837" s="366"/>
      <c r="AJ837" s="366"/>
      <c r="AK837" s="366"/>
      <c r="AL837" s="350" t="s">
        <v>559</v>
      </c>
      <c r="AM837" s="351"/>
      <c r="AN837" s="351"/>
      <c r="AO837" s="352"/>
      <c r="AP837" s="353" t="s">
        <v>559</v>
      </c>
      <c r="AQ837" s="353"/>
      <c r="AR837" s="353"/>
      <c r="AS837" s="353"/>
      <c r="AT837" s="353"/>
      <c r="AU837" s="353"/>
      <c r="AV837" s="353"/>
      <c r="AW837" s="353"/>
      <c r="AX837" s="353"/>
    </row>
    <row r="838" spans="1:50" ht="30" customHeight="1" x14ac:dyDescent="0.15">
      <c r="A838" s="372">
        <v>2</v>
      </c>
      <c r="B838" s="372">
        <v>1</v>
      </c>
      <c r="C838" s="354" t="s">
        <v>627</v>
      </c>
      <c r="D838" s="340"/>
      <c r="E838" s="340"/>
      <c r="F838" s="340"/>
      <c r="G838" s="340"/>
      <c r="H838" s="340"/>
      <c r="I838" s="340"/>
      <c r="J838" s="341">
        <v>9000020011002</v>
      </c>
      <c r="K838" s="342"/>
      <c r="L838" s="342"/>
      <c r="M838" s="342"/>
      <c r="N838" s="342"/>
      <c r="O838" s="342"/>
      <c r="P838" s="343" t="s">
        <v>597</v>
      </c>
      <c r="Q838" s="343"/>
      <c r="R838" s="343"/>
      <c r="S838" s="343"/>
      <c r="T838" s="343"/>
      <c r="U838" s="343"/>
      <c r="V838" s="343"/>
      <c r="W838" s="343"/>
      <c r="X838" s="343"/>
      <c r="Y838" s="344">
        <v>3214</v>
      </c>
      <c r="Z838" s="345"/>
      <c r="AA838" s="345"/>
      <c r="AB838" s="346"/>
      <c r="AC838" s="356" t="s">
        <v>619</v>
      </c>
      <c r="AD838" s="356"/>
      <c r="AE838" s="356"/>
      <c r="AF838" s="356"/>
      <c r="AG838" s="356"/>
      <c r="AH838" s="365" t="s">
        <v>559</v>
      </c>
      <c r="AI838" s="366"/>
      <c r="AJ838" s="366"/>
      <c r="AK838" s="366"/>
      <c r="AL838" s="350" t="s">
        <v>559</v>
      </c>
      <c r="AM838" s="351"/>
      <c r="AN838" s="351"/>
      <c r="AO838" s="352"/>
      <c r="AP838" s="353" t="s">
        <v>638</v>
      </c>
      <c r="AQ838" s="353"/>
      <c r="AR838" s="353"/>
      <c r="AS838" s="353"/>
      <c r="AT838" s="353"/>
      <c r="AU838" s="353"/>
      <c r="AV838" s="353"/>
      <c r="AW838" s="353"/>
      <c r="AX838" s="353"/>
    </row>
    <row r="839" spans="1:50" ht="30" customHeight="1" x14ac:dyDescent="0.15">
      <c r="A839" s="372">
        <v>3</v>
      </c>
      <c r="B839" s="372">
        <v>1</v>
      </c>
      <c r="C839" s="354" t="s">
        <v>628</v>
      </c>
      <c r="D839" s="340"/>
      <c r="E839" s="340"/>
      <c r="F839" s="340"/>
      <c r="G839" s="340"/>
      <c r="H839" s="340"/>
      <c r="I839" s="340"/>
      <c r="J839" s="341">
        <v>3000020141003</v>
      </c>
      <c r="K839" s="342"/>
      <c r="L839" s="342"/>
      <c r="M839" s="342"/>
      <c r="N839" s="342"/>
      <c r="O839" s="342"/>
      <c r="P839" s="355" t="s">
        <v>597</v>
      </c>
      <c r="Q839" s="343"/>
      <c r="R839" s="343"/>
      <c r="S839" s="343"/>
      <c r="T839" s="343"/>
      <c r="U839" s="343"/>
      <c r="V839" s="343"/>
      <c r="W839" s="343"/>
      <c r="X839" s="343"/>
      <c r="Y839" s="344">
        <v>3211</v>
      </c>
      <c r="Z839" s="345"/>
      <c r="AA839" s="345"/>
      <c r="AB839" s="346"/>
      <c r="AC839" s="356" t="s">
        <v>619</v>
      </c>
      <c r="AD839" s="356"/>
      <c r="AE839" s="356"/>
      <c r="AF839" s="356"/>
      <c r="AG839" s="356"/>
      <c r="AH839" s="348" t="s">
        <v>559</v>
      </c>
      <c r="AI839" s="349"/>
      <c r="AJ839" s="349"/>
      <c r="AK839" s="349"/>
      <c r="AL839" s="350" t="s">
        <v>559</v>
      </c>
      <c r="AM839" s="351"/>
      <c r="AN839" s="351"/>
      <c r="AO839" s="352"/>
      <c r="AP839" s="353" t="s">
        <v>638</v>
      </c>
      <c r="AQ839" s="353"/>
      <c r="AR839" s="353"/>
      <c r="AS839" s="353"/>
      <c r="AT839" s="353"/>
      <c r="AU839" s="353"/>
      <c r="AV839" s="353"/>
      <c r="AW839" s="353"/>
      <c r="AX839" s="353"/>
    </row>
    <row r="840" spans="1:50" ht="30" customHeight="1" x14ac:dyDescent="0.15">
      <c r="A840" s="372">
        <v>4</v>
      </c>
      <c r="B840" s="372">
        <v>1</v>
      </c>
      <c r="C840" s="354" t="s">
        <v>629</v>
      </c>
      <c r="D840" s="340"/>
      <c r="E840" s="340"/>
      <c r="F840" s="340"/>
      <c r="G840" s="340"/>
      <c r="H840" s="340"/>
      <c r="I840" s="340"/>
      <c r="J840" s="341">
        <v>3000020231002</v>
      </c>
      <c r="K840" s="342"/>
      <c r="L840" s="342"/>
      <c r="M840" s="342"/>
      <c r="N840" s="342"/>
      <c r="O840" s="342"/>
      <c r="P840" s="355" t="s">
        <v>597</v>
      </c>
      <c r="Q840" s="343"/>
      <c r="R840" s="343"/>
      <c r="S840" s="343"/>
      <c r="T840" s="343"/>
      <c r="U840" s="343"/>
      <c r="V840" s="343"/>
      <c r="W840" s="343"/>
      <c r="X840" s="343"/>
      <c r="Y840" s="344">
        <v>2669</v>
      </c>
      <c r="Z840" s="345"/>
      <c r="AA840" s="345"/>
      <c r="AB840" s="346"/>
      <c r="AC840" s="356" t="s">
        <v>619</v>
      </c>
      <c r="AD840" s="356"/>
      <c r="AE840" s="356"/>
      <c r="AF840" s="356"/>
      <c r="AG840" s="356"/>
      <c r="AH840" s="348" t="s">
        <v>559</v>
      </c>
      <c r="AI840" s="349"/>
      <c r="AJ840" s="349"/>
      <c r="AK840" s="349"/>
      <c r="AL840" s="350" t="s">
        <v>559</v>
      </c>
      <c r="AM840" s="351"/>
      <c r="AN840" s="351"/>
      <c r="AO840" s="352"/>
      <c r="AP840" s="353" t="s">
        <v>638</v>
      </c>
      <c r="AQ840" s="353"/>
      <c r="AR840" s="353"/>
      <c r="AS840" s="353"/>
      <c r="AT840" s="353"/>
      <c r="AU840" s="353"/>
      <c r="AV840" s="353"/>
      <c r="AW840" s="353"/>
      <c r="AX840" s="353"/>
    </row>
    <row r="841" spans="1:50" ht="30" customHeight="1" x14ac:dyDescent="0.15">
      <c r="A841" s="372">
        <v>5</v>
      </c>
      <c r="B841" s="372">
        <v>1</v>
      </c>
      <c r="C841" s="354" t="s">
        <v>630</v>
      </c>
      <c r="D841" s="340"/>
      <c r="E841" s="340"/>
      <c r="F841" s="340"/>
      <c r="G841" s="340"/>
      <c r="H841" s="340"/>
      <c r="I841" s="340"/>
      <c r="J841" s="341">
        <v>3000020401307</v>
      </c>
      <c r="K841" s="342"/>
      <c r="L841" s="342"/>
      <c r="M841" s="342"/>
      <c r="N841" s="342"/>
      <c r="O841" s="342"/>
      <c r="P841" s="343" t="s">
        <v>597</v>
      </c>
      <c r="Q841" s="343"/>
      <c r="R841" s="343"/>
      <c r="S841" s="343"/>
      <c r="T841" s="343"/>
      <c r="U841" s="343"/>
      <c r="V841" s="343"/>
      <c r="W841" s="343"/>
      <c r="X841" s="343"/>
      <c r="Y841" s="344">
        <v>2500</v>
      </c>
      <c r="Z841" s="345"/>
      <c r="AA841" s="345"/>
      <c r="AB841" s="346"/>
      <c r="AC841" s="347" t="s">
        <v>619</v>
      </c>
      <c r="AD841" s="347"/>
      <c r="AE841" s="347"/>
      <c r="AF841" s="347"/>
      <c r="AG841" s="347"/>
      <c r="AH841" s="348" t="s">
        <v>559</v>
      </c>
      <c r="AI841" s="349"/>
      <c r="AJ841" s="349"/>
      <c r="AK841" s="349"/>
      <c r="AL841" s="350" t="s">
        <v>559</v>
      </c>
      <c r="AM841" s="351"/>
      <c r="AN841" s="351"/>
      <c r="AO841" s="352"/>
      <c r="AP841" s="353" t="s">
        <v>638</v>
      </c>
      <c r="AQ841" s="353"/>
      <c r="AR841" s="353"/>
      <c r="AS841" s="353"/>
      <c r="AT841" s="353"/>
      <c r="AU841" s="353"/>
      <c r="AV841" s="353"/>
      <c r="AW841" s="353"/>
      <c r="AX841" s="353"/>
    </row>
    <row r="842" spans="1:50" ht="30" customHeight="1" x14ac:dyDescent="0.15">
      <c r="A842" s="372">
        <v>6</v>
      </c>
      <c r="B842" s="372">
        <v>1</v>
      </c>
      <c r="C842" s="354" t="s">
        <v>631</v>
      </c>
      <c r="D842" s="340"/>
      <c r="E842" s="340"/>
      <c r="F842" s="340"/>
      <c r="G842" s="340"/>
      <c r="H842" s="340"/>
      <c r="I842" s="340"/>
      <c r="J842" s="341">
        <v>2000020261009</v>
      </c>
      <c r="K842" s="342"/>
      <c r="L842" s="342"/>
      <c r="M842" s="342"/>
      <c r="N842" s="342"/>
      <c r="O842" s="342"/>
      <c r="P842" s="343" t="s">
        <v>597</v>
      </c>
      <c r="Q842" s="343"/>
      <c r="R842" s="343"/>
      <c r="S842" s="343"/>
      <c r="T842" s="343"/>
      <c r="U842" s="343"/>
      <c r="V842" s="343"/>
      <c r="W842" s="343"/>
      <c r="X842" s="343"/>
      <c r="Y842" s="344">
        <v>2113</v>
      </c>
      <c r="Z842" s="345"/>
      <c r="AA842" s="345"/>
      <c r="AB842" s="346"/>
      <c r="AC842" s="347" t="s">
        <v>619</v>
      </c>
      <c r="AD842" s="347"/>
      <c r="AE842" s="347"/>
      <c r="AF842" s="347"/>
      <c r="AG842" s="347"/>
      <c r="AH842" s="348" t="s">
        <v>559</v>
      </c>
      <c r="AI842" s="349"/>
      <c r="AJ842" s="349"/>
      <c r="AK842" s="349"/>
      <c r="AL842" s="350" t="s">
        <v>559</v>
      </c>
      <c r="AM842" s="351"/>
      <c r="AN842" s="351"/>
      <c r="AO842" s="352"/>
      <c r="AP842" s="353" t="s">
        <v>638</v>
      </c>
      <c r="AQ842" s="353"/>
      <c r="AR842" s="353"/>
      <c r="AS842" s="353"/>
      <c r="AT842" s="353"/>
      <c r="AU842" s="353"/>
      <c r="AV842" s="353"/>
      <c r="AW842" s="353"/>
      <c r="AX842" s="353"/>
    </row>
    <row r="843" spans="1:50" ht="30" customHeight="1" x14ac:dyDescent="0.15">
      <c r="A843" s="372">
        <v>7</v>
      </c>
      <c r="B843" s="372">
        <v>1</v>
      </c>
      <c r="C843" s="354" t="s">
        <v>632</v>
      </c>
      <c r="D843" s="340"/>
      <c r="E843" s="340"/>
      <c r="F843" s="340"/>
      <c r="G843" s="340"/>
      <c r="H843" s="340"/>
      <c r="I843" s="340"/>
      <c r="J843" s="341">
        <v>9000020281000</v>
      </c>
      <c r="K843" s="342"/>
      <c r="L843" s="342"/>
      <c r="M843" s="342"/>
      <c r="N843" s="342"/>
      <c r="O843" s="342"/>
      <c r="P843" s="343" t="s">
        <v>597</v>
      </c>
      <c r="Q843" s="343"/>
      <c r="R843" s="343"/>
      <c r="S843" s="343"/>
      <c r="T843" s="343"/>
      <c r="U843" s="343"/>
      <c r="V843" s="343"/>
      <c r="W843" s="343"/>
      <c r="X843" s="343"/>
      <c r="Y843" s="344">
        <v>2076</v>
      </c>
      <c r="Z843" s="345"/>
      <c r="AA843" s="345"/>
      <c r="AB843" s="346"/>
      <c r="AC843" s="347" t="s">
        <v>619</v>
      </c>
      <c r="AD843" s="347"/>
      <c r="AE843" s="347"/>
      <c r="AF843" s="347"/>
      <c r="AG843" s="347"/>
      <c r="AH843" s="348" t="s">
        <v>559</v>
      </c>
      <c r="AI843" s="349"/>
      <c r="AJ843" s="349"/>
      <c r="AK843" s="349"/>
      <c r="AL843" s="350" t="s">
        <v>559</v>
      </c>
      <c r="AM843" s="351"/>
      <c r="AN843" s="351"/>
      <c r="AO843" s="352"/>
      <c r="AP843" s="353" t="s">
        <v>638</v>
      </c>
      <c r="AQ843" s="353"/>
      <c r="AR843" s="353"/>
      <c r="AS843" s="353"/>
      <c r="AT843" s="353"/>
      <c r="AU843" s="353"/>
      <c r="AV843" s="353"/>
      <c r="AW843" s="353"/>
      <c r="AX843" s="353"/>
    </row>
    <row r="844" spans="1:50" ht="30" customHeight="1" x14ac:dyDescent="0.15">
      <c r="A844" s="372">
        <v>8</v>
      </c>
      <c r="B844" s="372">
        <v>1</v>
      </c>
      <c r="C844" s="354" t="s">
        <v>633</v>
      </c>
      <c r="D844" s="340"/>
      <c r="E844" s="340"/>
      <c r="F844" s="340"/>
      <c r="G844" s="340"/>
      <c r="H844" s="340"/>
      <c r="I844" s="340"/>
      <c r="J844" s="341">
        <v>8000020401005</v>
      </c>
      <c r="K844" s="342"/>
      <c r="L844" s="342"/>
      <c r="M844" s="342"/>
      <c r="N844" s="342"/>
      <c r="O844" s="342"/>
      <c r="P844" s="343" t="s">
        <v>597</v>
      </c>
      <c r="Q844" s="343"/>
      <c r="R844" s="343"/>
      <c r="S844" s="343"/>
      <c r="T844" s="343"/>
      <c r="U844" s="343"/>
      <c r="V844" s="343"/>
      <c r="W844" s="343"/>
      <c r="X844" s="343"/>
      <c r="Y844" s="344">
        <v>1775</v>
      </c>
      <c r="Z844" s="345"/>
      <c r="AA844" s="345"/>
      <c r="AB844" s="346"/>
      <c r="AC844" s="347" t="s">
        <v>619</v>
      </c>
      <c r="AD844" s="347"/>
      <c r="AE844" s="347"/>
      <c r="AF844" s="347"/>
      <c r="AG844" s="347"/>
      <c r="AH844" s="348" t="s">
        <v>559</v>
      </c>
      <c r="AI844" s="349"/>
      <c r="AJ844" s="349"/>
      <c r="AK844" s="349"/>
      <c r="AL844" s="350" t="s">
        <v>559</v>
      </c>
      <c r="AM844" s="351"/>
      <c r="AN844" s="351"/>
      <c r="AO844" s="352"/>
      <c r="AP844" s="353" t="s">
        <v>638</v>
      </c>
      <c r="AQ844" s="353"/>
      <c r="AR844" s="353"/>
      <c r="AS844" s="353"/>
      <c r="AT844" s="353"/>
      <c r="AU844" s="353"/>
      <c r="AV844" s="353"/>
      <c r="AW844" s="353"/>
      <c r="AX844" s="353"/>
    </row>
    <row r="845" spans="1:50" ht="30" customHeight="1" x14ac:dyDescent="0.15">
      <c r="A845" s="372">
        <v>9</v>
      </c>
      <c r="B845" s="372">
        <v>1</v>
      </c>
      <c r="C845" s="354" t="s">
        <v>634</v>
      </c>
      <c r="D845" s="340"/>
      <c r="E845" s="340"/>
      <c r="F845" s="340"/>
      <c r="G845" s="340"/>
      <c r="H845" s="340"/>
      <c r="I845" s="340"/>
      <c r="J845" s="341">
        <v>9000020341002</v>
      </c>
      <c r="K845" s="342"/>
      <c r="L845" s="342"/>
      <c r="M845" s="342"/>
      <c r="N845" s="342"/>
      <c r="O845" s="342"/>
      <c r="P845" s="343" t="s">
        <v>597</v>
      </c>
      <c r="Q845" s="343"/>
      <c r="R845" s="343"/>
      <c r="S845" s="343"/>
      <c r="T845" s="343"/>
      <c r="U845" s="343"/>
      <c r="V845" s="343"/>
      <c r="W845" s="343"/>
      <c r="X845" s="343"/>
      <c r="Y845" s="344">
        <v>1519</v>
      </c>
      <c r="Z845" s="345"/>
      <c r="AA845" s="345"/>
      <c r="AB845" s="346"/>
      <c r="AC845" s="347" t="s">
        <v>619</v>
      </c>
      <c r="AD845" s="347"/>
      <c r="AE845" s="347"/>
      <c r="AF845" s="347"/>
      <c r="AG845" s="347"/>
      <c r="AH845" s="348" t="s">
        <v>559</v>
      </c>
      <c r="AI845" s="349"/>
      <c r="AJ845" s="349"/>
      <c r="AK845" s="349"/>
      <c r="AL845" s="350" t="s">
        <v>559</v>
      </c>
      <c r="AM845" s="351"/>
      <c r="AN845" s="351"/>
      <c r="AO845" s="352"/>
      <c r="AP845" s="353" t="s">
        <v>638</v>
      </c>
      <c r="AQ845" s="353"/>
      <c r="AR845" s="353"/>
      <c r="AS845" s="353"/>
      <c r="AT845" s="353"/>
      <c r="AU845" s="353"/>
      <c r="AV845" s="353"/>
      <c r="AW845" s="353"/>
      <c r="AX845" s="353"/>
    </row>
    <row r="846" spans="1:50" ht="30" customHeight="1" x14ac:dyDescent="0.15">
      <c r="A846" s="372">
        <v>10</v>
      </c>
      <c r="B846" s="372">
        <v>1</v>
      </c>
      <c r="C846" s="354" t="s">
        <v>635</v>
      </c>
      <c r="D846" s="340"/>
      <c r="E846" s="340"/>
      <c r="F846" s="340"/>
      <c r="G846" s="340"/>
      <c r="H846" s="340"/>
      <c r="I846" s="340"/>
      <c r="J846" s="341">
        <v>7000020010006</v>
      </c>
      <c r="K846" s="342"/>
      <c r="L846" s="342"/>
      <c r="M846" s="342"/>
      <c r="N846" s="342"/>
      <c r="O846" s="342"/>
      <c r="P846" s="343" t="s">
        <v>597</v>
      </c>
      <c r="Q846" s="343"/>
      <c r="R846" s="343"/>
      <c r="S846" s="343"/>
      <c r="T846" s="343"/>
      <c r="U846" s="343"/>
      <c r="V846" s="343"/>
      <c r="W846" s="343"/>
      <c r="X846" s="343"/>
      <c r="Y846" s="344">
        <v>1437</v>
      </c>
      <c r="Z846" s="345"/>
      <c r="AA846" s="345"/>
      <c r="AB846" s="346"/>
      <c r="AC846" s="347" t="s">
        <v>619</v>
      </c>
      <c r="AD846" s="347"/>
      <c r="AE846" s="347"/>
      <c r="AF846" s="347"/>
      <c r="AG846" s="347"/>
      <c r="AH846" s="348" t="s">
        <v>559</v>
      </c>
      <c r="AI846" s="349"/>
      <c r="AJ846" s="349"/>
      <c r="AK846" s="349"/>
      <c r="AL846" s="350" t="s">
        <v>559</v>
      </c>
      <c r="AM846" s="351"/>
      <c r="AN846" s="351"/>
      <c r="AO846" s="352"/>
      <c r="AP846" s="353" t="s">
        <v>638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t="s">
        <v>559</v>
      </c>
      <c r="K870" s="342"/>
      <c r="L870" s="342"/>
      <c r="M870" s="342"/>
      <c r="N870" s="342"/>
      <c r="O870" s="342"/>
      <c r="P870" s="355" t="s">
        <v>598</v>
      </c>
      <c r="Q870" s="343"/>
      <c r="R870" s="343"/>
      <c r="S870" s="343"/>
      <c r="T870" s="343"/>
      <c r="U870" s="343"/>
      <c r="V870" s="343"/>
      <c r="W870" s="343"/>
      <c r="X870" s="343"/>
      <c r="Y870" s="344">
        <v>0.7</v>
      </c>
      <c r="Z870" s="345"/>
      <c r="AA870" s="345"/>
      <c r="AB870" s="346"/>
      <c r="AC870" s="356" t="s">
        <v>196</v>
      </c>
      <c r="AD870" s="364"/>
      <c r="AE870" s="364"/>
      <c r="AF870" s="364"/>
      <c r="AG870" s="364"/>
      <c r="AH870" s="365" t="s">
        <v>638</v>
      </c>
      <c r="AI870" s="366"/>
      <c r="AJ870" s="366"/>
      <c r="AK870" s="366"/>
      <c r="AL870" s="350" t="s">
        <v>638</v>
      </c>
      <c r="AM870" s="351"/>
      <c r="AN870" s="351"/>
      <c r="AO870" s="352"/>
      <c r="AP870" s="353" t="s">
        <v>638</v>
      </c>
      <c r="AQ870" s="353"/>
      <c r="AR870" s="353"/>
      <c r="AS870" s="353"/>
      <c r="AT870" s="353"/>
      <c r="AU870" s="353"/>
      <c r="AV870" s="353"/>
      <c r="AW870" s="353"/>
      <c r="AX870" s="353"/>
    </row>
    <row r="871" spans="1:50" ht="30" customHeight="1" x14ac:dyDescent="0.15">
      <c r="A871" s="372">
        <v>2</v>
      </c>
      <c r="B871" s="372">
        <v>1</v>
      </c>
      <c r="C871" s="354" t="s">
        <v>609</v>
      </c>
      <c r="D871" s="340"/>
      <c r="E871" s="340"/>
      <c r="F871" s="340"/>
      <c r="G871" s="340"/>
      <c r="H871" s="340"/>
      <c r="I871" s="340"/>
      <c r="J871" s="341" t="s">
        <v>618</v>
      </c>
      <c r="K871" s="342"/>
      <c r="L871" s="342"/>
      <c r="M871" s="342"/>
      <c r="N871" s="342"/>
      <c r="O871" s="342"/>
      <c r="P871" s="343" t="s">
        <v>598</v>
      </c>
      <c r="Q871" s="343"/>
      <c r="R871" s="343"/>
      <c r="S871" s="343"/>
      <c r="T871" s="343"/>
      <c r="U871" s="343"/>
      <c r="V871" s="343"/>
      <c r="W871" s="343"/>
      <c r="X871" s="343"/>
      <c r="Y871" s="344">
        <v>0.6</v>
      </c>
      <c r="Z871" s="345"/>
      <c r="AA871" s="345"/>
      <c r="AB871" s="346"/>
      <c r="AC871" s="356" t="s">
        <v>196</v>
      </c>
      <c r="AD871" s="356"/>
      <c r="AE871" s="356"/>
      <c r="AF871" s="356"/>
      <c r="AG871" s="356"/>
      <c r="AH871" s="365" t="s">
        <v>638</v>
      </c>
      <c r="AI871" s="366"/>
      <c r="AJ871" s="366"/>
      <c r="AK871" s="366"/>
      <c r="AL871" s="350" t="s">
        <v>657</v>
      </c>
      <c r="AM871" s="351"/>
      <c r="AN871" s="351"/>
      <c r="AO871" s="352"/>
      <c r="AP871" s="353" t="s">
        <v>638</v>
      </c>
      <c r="AQ871" s="353"/>
      <c r="AR871" s="353"/>
      <c r="AS871" s="353"/>
      <c r="AT871" s="353"/>
      <c r="AU871" s="353"/>
      <c r="AV871" s="353"/>
      <c r="AW871" s="353"/>
      <c r="AX871" s="353"/>
    </row>
    <row r="872" spans="1:50" ht="30" customHeight="1" x14ac:dyDescent="0.15">
      <c r="A872" s="372">
        <v>3</v>
      </c>
      <c r="B872" s="372">
        <v>1</v>
      </c>
      <c r="C872" s="354" t="s">
        <v>610</v>
      </c>
      <c r="D872" s="340"/>
      <c r="E872" s="340"/>
      <c r="F872" s="340"/>
      <c r="G872" s="340"/>
      <c r="H872" s="340"/>
      <c r="I872" s="340"/>
      <c r="J872" s="341" t="s">
        <v>559</v>
      </c>
      <c r="K872" s="342"/>
      <c r="L872" s="342"/>
      <c r="M872" s="342"/>
      <c r="N872" s="342"/>
      <c r="O872" s="342"/>
      <c r="P872" s="355" t="s">
        <v>598</v>
      </c>
      <c r="Q872" s="343"/>
      <c r="R872" s="343"/>
      <c r="S872" s="343"/>
      <c r="T872" s="343"/>
      <c r="U872" s="343"/>
      <c r="V872" s="343"/>
      <c r="W872" s="343"/>
      <c r="X872" s="343"/>
      <c r="Y872" s="344">
        <v>0.6</v>
      </c>
      <c r="Z872" s="345"/>
      <c r="AA872" s="345"/>
      <c r="AB872" s="346"/>
      <c r="AC872" s="356" t="s">
        <v>196</v>
      </c>
      <c r="AD872" s="356"/>
      <c r="AE872" s="356"/>
      <c r="AF872" s="356"/>
      <c r="AG872" s="356"/>
      <c r="AH872" s="348" t="s">
        <v>638</v>
      </c>
      <c r="AI872" s="349"/>
      <c r="AJ872" s="349"/>
      <c r="AK872" s="349"/>
      <c r="AL872" s="350" t="s">
        <v>638</v>
      </c>
      <c r="AM872" s="351"/>
      <c r="AN872" s="351"/>
      <c r="AO872" s="352"/>
      <c r="AP872" s="353" t="s">
        <v>638</v>
      </c>
      <c r="AQ872" s="353"/>
      <c r="AR872" s="353"/>
      <c r="AS872" s="353"/>
      <c r="AT872" s="353"/>
      <c r="AU872" s="353"/>
      <c r="AV872" s="353"/>
      <c r="AW872" s="353"/>
      <c r="AX872" s="353"/>
    </row>
    <row r="873" spans="1:50" ht="30" customHeight="1" x14ac:dyDescent="0.15">
      <c r="A873" s="372">
        <v>4</v>
      </c>
      <c r="B873" s="372">
        <v>1</v>
      </c>
      <c r="C873" s="354" t="s">
        <v>611</v>
      </c>
      <c r="D873" s="340"/>
      <c r="E873" s="340"/>
      <c r="F873" s="340"/>
      <c r="G873" s="340"/>
      <c r="H873" s="340"/>
      <c r="I873" s="340"/>
      <c r="J873" s="341" t="s">
        <v>559</v>
      </c>
      <c r="K873" s="342"/>
      <c r="L873" s="342"/>
      <c r="M873" s="342"/>
      <c r="N873" s="342"/>
      <c r="O873" s="342"/>
      <c r="P873" s="355" t="s">
        <v>598</v>
      </c>
      <c r="Q873" s="343"/>
      <c r="R873" s="343"/>
      <c r="S873" s="343"/>
      <c r="T873" s="343"/>
      <c r="U873" s="343"/>
      <c r="V873" s="343"/>
      <c r="W873" s="343"/>
      <c r="X873" s="343"/>
      <c r="Y873" s="344">
        <v>0.6</v>
      </c>
      <c r="Z873" s="345"/>
      <c r="AA873" s="345"/>
      <c r="AB873" s="346"/>
      <c r="AC873" s="356" t="s">
        <v>196</v>
      </c>
      <c r="AD873" s="356"/>
      <c r="AE873" s="356"/>
      <c r="AF873" s="356"/>
      <c r="AG873" s="356"/>
      <c r="AH873" s="348" t="s">
        <v>638</v>
      </c>
      <c r="AI873" s="349"/>
      <c r="AJ873" s="349"/>
      <c r="AK873" s="349"/>
      <c r="AL873" s="350" t="s">
        <v>638</v>
      </c>
      <c r="AM873" s="351"/>
      <c r="AN873" s="351"/>
      <c r="AO873" s="352"/>
      <c r="AP873" s="353" t="s">
        <v>638</v>
      </c>
      <c r="AQ873" s="353"/>
      <c r="AR873" s="353"/>
      <c r="AS873" s="353"/>
      <c r="AT873" s="353"/>
      <c r="AU873" s="353"/>
      <c r="AV873" s="353"/>
      <c r="AW873" s="353"/>
      <c r="AX873" s="353"/>
    </row>
    <row r="874" spans="1:50" ht="30" customHeight="1" x14ac:dyDescent="0.15">
      <c r="A874" s="372">
        <v>5</v>
      </c>
      <c r="B874" s="372">
        <v>1</v>
      </c>
      <c r="C874" s="354" t="s">
        <v>612</v>
      </c>
      <c r="D874" s="340"/>
      <c r="E874" s="340"/>
      <c r="F874" s="340"/>
      <c r="G874" s="340"/>
      <c r="H874" s="340"/>
      <c r="I874" s="340"/>
      <c r="J874" s="341" t="s">
        <v>559</v>
      </c>
      <c r="K874" s="342"/>
      <c r="L874" s="342"/>
      <c r="M874" s="342"/>
      <c r="N874" s="342"/>
      <c r="O874" s="342"/>
      <c r="P874" s="343" t="s">
        <v>598</v>
      </c>
      <c r="Q874" s="343"/>
      <c r="R874" s="343"/>
      <c r="S874" s="343"/>
      <c r="T874" s="343"/>
      <c r="U874" s="343"/>
      <c r="V874" s="343"/>
      <c r="W874" s="343"/>
      <c r="X874" s="343"/>
      <c r="Y874" s="344">
        <v>0.5</v>
      </c>
      <c r="Z874" s="345"/>
      <c r="AA874" s="345"/>
      <c r="AB874" s="346"/>
      <c r="AC874" s="347" t="s">
        <v>196</v>
      </c>
      <c r="AD874" s="347"/>
      <c r="AE874" s="347"/>
      <c r="AF874" s="347"/>
      <c r="AG874" s="347"/>
      <c r="AH874" s="348" t="s">
        <v>638</v>
      </c>
      <c r="AI874" s="349"/>
      <c r="AJ874" s="349"/>
      <c r="AK874" s="349"/>
      <c r="AL874" s="350" t="s">
        <v>638</v>
      </c>
      <c r="AM874" s="351"/>
      <c r="AN874" s="351"/>
      <c r="AO874" s="352"/>
      <c r="AP874" s="353" t="s">
        <v>638</v>
      </c>
      <c r="AQ874" s="353"/>
      <c r="AR874" s="353"/>
      <c r="AS874" s="353"/>
      <c r="AT874" s="353"/>
      <c r="AU874" s="353"/>
      <c r="AV874" s="353"/>
      <c r="AW874" s="353"/>
      <c r="AX874" s="353"/>
    </row>
    <row r="875" spans="1:50" ht="30" customHeight="1" x14ac:dyDescent="0.15">
      <c r="A875" s="372">
        <v>6</v>
      </c>
      <c r="B875" s="372">
        <v>1</v>
      </c>
      <c r="C875" s="354" t="s">
        <v>613</v>
      </c>
      <c r="D875" s="340"/>
      <c r="E875" s="340"/>
      <c r="F875" s="340"/>
      <c r="G875" s="340"/>
      <c r="H875" s="340"/>
      <c r="I875" s="340"/>
      <c r="J875" s="341" t="s">
        <v>559</v>
      </c>
      <c r="K875" s="342"/>
      <c r="L875" s="342"/>
      <c r="M875" s="342"/>
      <c r="N875" s="342"/>
      <c r="O875" s="342"/>
      <c r="P875" s="343" t="s">
        <v>598</v>
      </c>
      <c r="Q875" s="343"/>
      <c r="R875" s="343"/>
      <c r="S875" s="343"/>
      <c r="T875" s="343"/>
      <c r="U875" s="343"/>
      <c r="V875" s="343"/>
      <c r="W875" s="343"/>
      <c r="X875" s="343"/>
      <c r="Y875" s="344">
        <v>0.5</v>
      </c>
      <c r="Z875" s="345"/>
      <c r="AA875" s="345"/>
      <c r="AB875" s="346"/>
      <c r="AC875" s="347" t="s">
        <v>196</v>
      </c>
      <c r="AD875" s="347"/>
      <c r="AE875" s="347"/>
      <c r="AF875" s="347"/>
      <c r="AG875" s="347"/>
      <c r="AH875" s="348" t="s">
        <v>625</v>
      </c>
      <c r="AI875" s="349"/>
      <c r="AJ875" s="349"/>
      <c r="AK875" s="349"/>
      <c r="AL875" s="350" t="s">
        <v>638</v>
      </c>
      <c r="AM875" s="351"/>
      <c r="AN875" s="351"/>
      <c r="AO875" s="352"/>
      <c r="AP875" s="353" t="s">
        <v>638</v>
      </c>
      <c r="AQ875" s="353"/>
      <c r="AR875" s="353"/>
      <c r="AS875" s="353"/>
      <c r="AT875" s="353"/>
      <c r="AU875" s="353"/>
      <c r="AV875" s="353"/>
      <c r="AW875" s="353"/>
      <c r="AX875" s="353"/>
    </row>
    <row r="876" spans="1:50" ht="30" customHeight="1" x14ac:dyDescent="0.15">
      <c r="A876" s="372">
        <v>7</v>
      </c>
      <c r="B876" s="372">
        <v>1</v>
      </c>
      <c r="C876" s="354" t="s">
        <v>614</v>
      </c>
      <c r="D876" s="340"/>
      <c r="E876" s="340"/>
      <c r="F876" s="340"/>
      <c r="G876" s="340"/>
      <c r="H876" s="340"/>
      <c r="I876" s="340"/>
      <c r="J876" s="341" t="s">
        <v>559</v>
      </c>
      <c r="K876" s="342"/>
      <c r="L876" s="342"/>
      <c r="M876" s="342"/>
      <c r="N876" s="342"/>
      <c r="O876" s="342"/>
      <c r="P876" s="343" t="s">
        <v>598</v>
      </c>
      <c r="Q876" s="343"/>
      <c r="R876" s="343"/>
      <c r="S876" s="343"/>
      <c r="T876" s="343"/>
      <c r="U876" s="343"/>
      <c r="V876" s="343"/>
      <c r="W876" s="343"/>
      <c r="X876" s="343"/>
      <c r="Y876" s="344">
        <v>0.5</v>
      </c>
      <c r="Z876" s="345"/>
      <c r="AA876" s="345"/>
      <c r="AB876" s="346"/>
      <c r="AC876" s="347" t="s">
        <v>196</v>
      </c>
      <c r="AD876" s="347"/>
      <c r="AE876" s="347"/>
      <c r="AF876" s="347"/>
      <c r="AG876" s="347"/>
      <c r="AH876" s="348" t="s">
        <v>638</v>
      </c>
      <c r="AI876" s="349"/>
      <c r="AJ876" s="349"/>
      <c r="AK876" s="349"/>
      <c r="AL876" s="350" t="s">
        <v>638</v>
      </c>
      <c r="AM876" s="351"/>
      <c r="AN876" s="351"/>
      <c r="AO876" s="352"/>
      <c r="AP876" s="353" t="s">
        <v>638</v>
      </c>
      <c r="AQ876" s="353"/>
      <c r="AR876" s="353"/>
      <c r="AS876" s="353"/>
      <c r="AT876" s="353"/>
      <c r="AU876" s="353"/>
      <c r="AV876" s="353"/>
      <c r="AW876" s="353"/>
      <c r="AX876" s="353"/>
    </row>
    <row r="877" spans="1:50" ht="30" customHeight="1" x14ac:dyDescent="0.15">
      <c r="A877" s="372">
        <v>8</v>
      </c>
      <c r="B877" s="372">
        <v>1</v>
      </c>
      <c r="C877" s="354" t="s">
        <v>615</v>
      </c>
      <c r="D877" s="340"/>
      <c r="E877" s="340"/>
      <c r="F877" s="340"/>
      <c r="G877" s="340"/>
      <c r="H877" s="340"/>
      <c r="I877" s="340"/>
      <c r="J877" s="341" t="s">
        <v>559</v>
      </c>
      <c r="K877" s="342"/>
      <c r="L877" s="342"/>
      <c r="M877" s="342"/>
      <c r="N877" s="342"/>
      <c r="O877" s="342"/>
      <c r="P877" s="343" t="s">
        <v>598</v>
      </c>
      <c r="Q877" s="343"/>
      <c r="R877" s="343"/>
      <c r="S877" s="343"/>
      <c r="T877" s="343"/>
      <c r="U877" s="343"/>
      <c r="V877" s="343"/>
      <c r="W877" s="343"/>
      <c r="X877" s="343"/>
      <c r="Y877" s="344">
        <v>0.5</v>
      </c>
      <c r="Z877" s="345"/>
      <c r="AA877" s="345"/>
      <c r="AB877" s="346"/>
      <c r="AC877" s="347" t="s">
        <v>196</v>
      </c>
      <c r="AD877" s="347"/>
      <c r="AE877" s="347"/>
      <c r="AF877" s="347"/>
      <c r="AG877" s="347"/>
      <c r="AH877" s="348" t="s">
        <v>638</v>
      </c>
      <c r="AI877" s="349"/>
      <c r="AJ877" s="349"/>
      <c r="AK877" s="349"/>
      <c r="AL877" s="350" t="s">
        <v>638</v>
      </c>
      <c r="AM877" s="351"/>
      <c r="AN877" s="351"/>
      <c r="AO877" s="352"/>
      <c r="AP877" s="353" t="s">
        <v>638</v>
      </c>
      <c r="AQ877" s="353"/>
      <c r="AR877" s="353"/>
      <c r="AS877" s="353"/>
      <c r="AT877" s="353"/>
      <c r="AU877" s="353"/>
      <c r="AV877" s="353"/>
      <c r="AW877" s="353"/>
      <c r="AX877" s="353"/>
    </row>
    <row r="878" spans="1:50" ht="30" customHeight="1" x14ac:dyDescent="0.15">
      <c r="A878" s="372">
        <v>9</v>
      </c>
      <c r="B878" s="372">
        <v>1</v>
      </c>
      <c r="C878" s="354" t="s">
        <v>616</v>
      </c>
      <c r="D878" s="340"/>
      <c r="E878" s="340"/>
      <c r="F878" s="340"/>
      <c r="G878" s="340"/>
      <c r="H878" s="340"/>
      <c r="I878" s="340"/>
      <c r="J878" s="341" t="s">
        <v>559</v>
      </c>
      <c r="K878" s="342"/>
      <c r="L878" s="342"/>
      <c r="M878" s="342"/>
      <c r="N878" s="342"/>
      <c r="O878" s="342"/>
      <c r="P878" s="343" t="s">
        <v>598</v>
      </c>
      <c r="Q878" s="343"/>
      <c r="R878" s="343"/>
      <c r="S878" s="343"/>
      <c r="T878" s="343"/>
      <c r="U878" s="343"/>
      <c r="V878" s="343"/>
      <c r="W878" s="343"/>
      <c r="X878" s="343"/>
      <c r="Y878" s="344">
        <v>0.5</v>
      </c>
      <c r="Z878" s="345"/>
      <c r="AA878" s="345"/>
      <c r="AB878" s="346"/>
      <c r="AC878" s="347" t="s">
        <v>196</v>
      </c>
      <c r="AD878" s="347"/>
      <c r="AE878" s="347"/>
      <c r="AF878" s="347"/>
      <c r="AG878" s="347"/>
      <c r="AH878" s="348" t="s">
        <v>618</v>
      </c>
      <c r="AI878" s="349"/>
      <c r="AJ878" s="349"/>
      <c r="AK878" s="349"/>
      <c r="AL878" s="350" t="s">
        <v>638</v>
      </c>
      <c r="AM878" s="351"/>
      <c r="AN878" s="351"/>
      <c r="AO878" s="352"/>
      <c r="AP878" s="353" t="s">
        <v>638</v>
      </c>
      <c r="AQ878" s="353"/>
      <c r="AR878" s="353"/>
      <c r="AS878" s="353"/>
      <c r="AT878" s="353"/>
      <c r="AU878" s="353"/>
      <c r="AV878" s="353"/>
      <c r="AW878" s="353"/>
      <c r="AX878" s="353"/>
    </row>
    <row r="879" spans="1:50" ht="30" customHeight="1" x14ac:dyDescent="0.15">
      <c r="A879" s="372">
        <v>10</v>
      </c>
      <c r="B879" s="372">
        <v>1</v>
      </c>
      <c r="C879" s="354" t="s">
        <v>617</v>
      </c>
      <c r="D879" s="340"/>
      <c r="E879" s="340"/>
      <c r="F879" s="340"/>
      <c r="G879" s="340"/>
      <c r="H879" s="340"/>
      <c r="I879" s="340"/>
      <c r="J879" s="341" t="s">
        <v>559</v>
      </c>
      <c r="K879" s="342"/>
      <c r="L879" s="342"/>
      <c r="M879" s="342"/>
      <c r="N879" s="342"/>
      <c r="O879" s="342"/>
      <c r="P879" s="343" t="s">
        <v>598</v>
      </c>
      <c r="Q879" s="343"/>
      <c r="R879" s="343"/>
      <c r="S879" s="343"/>
      <c r="T879" s="343"/>
      <c r="U879" s="343"/>
      <c r="V879" s="343"/>
      <c r="W879" s="343"/>
      <c r="X879" s="343"/>
      <c r="Y879" s="344">
        <v>0.5</v>
      </c>
      <c r="Z879" s="345"/>
      <c r="AA879" s="345"/>
      <c r="AB879" s="346"/>
      <c r="AC879" s="347" t="s">
        <v>196</v>
      </c>
      <c r="AD879" s="347"/>
      <c r="AE879" s="347"/>
      <c r="AF879" s="347"/>
      <c r="AG879" s="347"/>
      <c r="AH879" s="348" t="s">
        <v>641</v>
      </c>
      <c r="AI879" s="349"/>
      <c r="AJ879" s="349"/>
      <c r="AK879" s="349"/>
      <c r="AL879" s="350" t="s">
        <v>638</v>
      </c>
      <c r="AM879" s="351"/>
      <c r="AN879" s="351"/>
      <c r="AO879" s="352"/>
      <c r="AP879" s="353" t="s">
        <v>640</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621</v>
      </c>
      <c r="F1102" s="371"/>
      <c r="G1102" s="371"/>
      <c r="H1102" s="371"/>
      <c r="I1102" s="371"/>
      <c r="J1102" s="341" t="s">
        <v>621</v>
      </c>
      <c r="K1102" s="342"/>
      <c r="L1102" s="342"/>
      <c r="M1102" s="342"/>
      <c r="N1102" s="342"/>
      <c r="O1102" s="342"/>
      <c r="P1102" s="355" t="s">
        <v>622</v>
      </c>
      <c r="Q1102" s="343"/>
      <c r="R1102" s="343"/>
      <c r="S1102" s="343"/>
      <c r="T1102" s="343"/>
      <c r="U1102" s="343"/>
      <c r="V1102" s="343"/>
      <c r="W1102" s="343"/>
      <c r="X1102" s="343"/>
      <c r="Y1102" s="344" t="s">
        <v>623</v>
      </c>
      <c r="Z1102" s="345"/>
      <c r="AA1102" s="345"/>
      <c r="AB1102" s="346"/>
      <c r="AC1102" s="347"/>
      <c r="AD1102" s="347"/>
      <c r="AE1102" s="347"/>
      <c r="AF1102" s="347"/>
      <c r="AG1102" s="347"/>
      <c r="AH1102" s="348" t="s">
        <v>624</v>
      </c>
      <c r="AI1102" s="349"/>
      <c r="AJ1102" s="349"/>
      <c r="AK1102" s="349"/>
      <c r="AL1102" s="350" t="s">
        <v>625</v>
      </c>
      <c r="AM1102" s="351"/>
      <c r="AN1102" s="351"/>
      <c r="AO1102" s="352"/>
      <c r="AP1102" s="353" t="s">
        <v>625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e">
        <f>-P1102</f>
        <v>#VALUE!</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552</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2018-05-22T08:49:13Z</cp:lastPrinted>
  <dcterms:created xsi:type="dcterms:W3CDTF">2012-03-13T00:50:25Z</dcterms:created>
  <dcterms:modified xsi:type="dcterms:W3CDTF">2018-07-06T08:24:17Z</dcterms:modified>
</cp:coreProperties>
</file>