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<sst xmlns="http://schemas.openxmlformats.org/spreadsheetml/2006/main" count="2983" uniqueCount="655">
  <si>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</si>
  <si>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</si>
  <si>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</si>
  <si>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</si>
  <si>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</si>
  <si>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</si>
  <si>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</si>
  <si>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</si>
  <si>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</si>
  <si>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</si>
  <si>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</si>
  <si>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</si>
  <si>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</si>
  <si>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</si>
  <si>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</si>
  <si>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</si>
  <si>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</si>
  <si>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</si>
  <si>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</si>
  <si>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</si>
  <si>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</si>
  <si>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</si>
  <si>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</si>
  <si>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</si>
  <si>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</si>
  <si>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</si>
  <si>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</si>
  <si>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</si>
  <si>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</si>
  <si>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</si>
  <si>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</si>
  <si>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</si>
  <si>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</si>
  <si>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</si>
  <si>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</si>
  <si>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</si>
  <si>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</si>
  <si>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</si>
  <si>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</si>
  <si>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</si>
  <si>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</si>
  <si>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</si>
  <si>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</si>
  <si>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</si>
  <si>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</si>
  <si>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</si>
  <si>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</si>
  <si>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</si>
  <si>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</si>
  <si>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</si>
  <si>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</si>
  <si>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</si>
  <si>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</si>
  <si>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</si>
  <si>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</si>
  <si>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</si>
  <si>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</si>
  <si>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</si>
  <si>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</si>
  <si>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</si>
  <si>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</si>
  <si>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</si>
  <si>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</si>
  <si>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</si>
  <si>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</si>
  <si>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</si>
  <si>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</si>
  <si>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</si>
  <si>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</si>
  <si>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</si>
  <si>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</si>
  <si>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</si>
  <si>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</si>
  <si>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</si>
  <si>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</si>
  <si>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</si>
  <si>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</si>
  <si>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</si>
  <si>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</si>
  <si>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</si>
  <si>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</si>
  <si>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</si>
  <si>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</si>
  <si>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</si>
  <si>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</si>
  <si>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</si>
  <si>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</si>
  <si>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</si>
  <si>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</si>
  <si>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</si>
  <si>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</si>
  <si>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</si>
  <si>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</si>
  <si>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</si>
  <si>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</si>
  <si>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</si>
  <si>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</si>
  <si>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</si>
  <si>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</si>
  <si>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</si>
  <si>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</si>
  <si>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</si>
  <si>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</si>
  <si>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</si>
  <si>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</si>
  <si>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</si>
  <si>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</si>
  <si>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</si>
  <si>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</si>
  <si>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</si>
  <si>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</si>
  <si>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</si>
  <si>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</si>
  <si>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</si>
  <si>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</si>
  <si>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</si>
  <si>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</si>
  <si>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</si>
  <si>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</si>
  <si>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</si>
  <si>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</si>
  <si>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</si>
  <si>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</si>
  <si>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</si>
  <si>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</si>
  <si>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</si>
  <si>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</si>
  <si>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</si>
  <si>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</si>
  <si>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</si>
  <si>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</si>
  <si>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</si>
  <si>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</si>
  <si>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</si>
  <si>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</si>
  <si>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</si>
  <si>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</si>
  <si>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</si>
  <si>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</si>
  <si>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</si>
  <si>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</si>
  <si>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</si>
  <si>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</si>
  <si>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</si>
  <si>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</si>
  <si>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</si>
  <si>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</si>
  <si>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</si>
  <si>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</si>
  <si>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</si>
  <si>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</si>
  <si>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</si>
  <si>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</si>
  <si>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</si>
  <si>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</si>
  <si>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</si>
  <si>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</si>
  <si>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</si>
  <si>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</si>
  <si>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</si>
  <si>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</si>
  <si>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</si>
  <si>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</si>
  <si>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</si>
  <si>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</si>
  <si>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</si>
  <si>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</si>
  <si>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</si>
  <si>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</si>
  <si>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</si>
  <si>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</si>
  <si>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</si>
  <si>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</si>
  <si>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</si>
  <si>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</si>
  <si>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</si>
  <si>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</si>
  <si>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</si>
  <si>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</si>
  <si>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</si>
  <si>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</si>
  <si>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</si>
  <si>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</si>
  <si>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</si>
  <si>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</si>
  <si>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</si>
  <si>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</si>
  <si>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</si>
  <si>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</si>
  <si>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</si>
  <si>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</si>
  <si>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</si>
  <si>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</si>
  <si>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</si>
  <si>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</si>
  <si>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</si>
  <si>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</si>
  <si>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</si>
  <si>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</si>
  <si>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</si>
  <si>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</si>
  <si>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</si>
  <si>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</si>
  <si>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</si>
  <si>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</si>
  <si>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</si>
  <si>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</si>
  <si>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</si>
  <si>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</si>
  <si>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</si>
  <si>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</si>
  <si>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</si>
  <si>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</si>
  <si>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</si>
  <si>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</si>
  <si>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</si>
  <si>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</si>
  <si>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</si>
  <si>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</si>
  <si>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</si>
  <si>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</si>
  <si>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</si>
  <si>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</si>
  <si>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</si>
  <si>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</si>
  <si>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</si>
  <si>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</si>
  <si>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</si>
  <si>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</si>
  <si>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</si>
  <si>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</si>
  <si>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</si>
  <si>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</si>
  <si>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</si>
  <si>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</si>
  <si>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</si>
  <si>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</si>
  <si>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</si>
  <si>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</si>
  <si>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</si>
  <si>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</si>
  <si>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</si>
  <si>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</si>
  <si>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</si>
  <si>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</si>
  <si>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</si>
  <si>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</si>
  <si>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</si>
  <si>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</si>
  <si>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</si>
  <si>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</si>
  <si>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</si>
  <si>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</si>
  <si>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</si>
  <si>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</si>
  <si>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</si>
  <si>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</si>
  <si>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</si>
  <si>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</si>
  <si>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</si>
  <si>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</si>
  <si>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</si>
  <si>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</si>
  <si>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</si>
  <si>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</si>
  <si>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</si>
  <si>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</si>
  <si>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</si>
  <si>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</si>
  <si>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</si>
  <si>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</si>
  <si>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</si>
  <si>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</si>
  <si>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</si>
  <si>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</si>
  <si>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</si>
  <si>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</si>
  <si>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</si>
  <si>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</si>
  <si>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</si>
  <si>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</si>
  <si>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</si>
  <si>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</si>
  <si>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</si>
  <si>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</si>
  <si>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</si>
  <si>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</si>
  <si>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</si>
  <si>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</si>
  <si>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</si>
  <si>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</si>
  <si>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</si>
  <si>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</si>
  <si>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</si>
  <si>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</si>
  <si>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</si>
  <si>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</si>
  <si>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</si>
  <si>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</si>
  <si>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</si>
  <si>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</si>
  <si>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</si>
  <si>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</si>
  <si>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</si>
  <si>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</si>
  <si>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</si>
  <si>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</si>
  <si>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</si>
  <si>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</si>
  <si>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</si>
  <si>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</si>
  <si>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</si>
  <si>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</si>
  <si>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</si>
  <si>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</si>
  <si>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</si>
  <si>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</si>
  <si>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</si>
  <si>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</si>
  <si>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</si>
  <si>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</si>
  <si>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</si>
  <si>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</si>
  <si>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</si>
  <si>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</si>
  <si>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</si>
  <si>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</si>
  <si>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</si>
  <si>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</si>
  <si>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</si>
  <si>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</si>
  <si>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</si>
  <si>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</si>
  <si>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</si>
  <si>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</si>
  <si>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</si>
  <si>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</si>
  <si>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</si>
  <si>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</si>
  <si>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</si>
  <si>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</si>
  <si>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</si>
  <si>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</si>
  <si>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</si>
  <si>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</si>
  <si>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</si>
  <si>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</si>
  <si>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</si>
  <si>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</si>
  <si>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</si>
  <si>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</si>
  <si>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</si>
  <si>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</si>
  <si>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</si>
  <si>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</si>
  <si>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</si>
  <si>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</si>
  <si>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</si>
  <si>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</si>
  <si>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</si>
  <si>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</si>
  <si>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</si>
  <si>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</si>
  <si>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</si>
  <si>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</si>
  <si>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</si>
  <si>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</si>
  <si>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</si>
  <si>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</si>
  <si>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</si>
  <si>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</si>
  <si>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</si>
  <si>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</si>
  <si>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</si>
  <si>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</si>
  <si>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</si>
  <si>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</si>
  <si>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</si>
  <si>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</si>
  <si>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</si>
  <si>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</si>
  <si>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</si>
  <si>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</si>
  <si>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</si>
  <si>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</si>
  <si>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</si>
  <si>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</si>
  <si>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</si>
  <si>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</si>
  <si>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</si>
  <si>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</si>
  <si>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</si>
  <si>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</si>
  <si>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</si>
  <si>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</si>
  <si>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</si>
  <si>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</si>
  <si>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</si>
  <si>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</si>
  <si>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</si>
  <si>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</si>
  <si>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</si>
  <si>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</si>
  <si>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</si>
  <si>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</si>
  <si>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</si>
  <si>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</si>
  <si>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</si>
  <si>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</si>
  <si>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</si>
  <si>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</si>
  <si>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</si>
  <si>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</si>
  <si>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</si>
  <si>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</si>
  <si>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</si>
  <si>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</si>
  <si>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</si>
  <si>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</si>
  <si>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</si>
  <si>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</si>
  <si>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</si>
  <si>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</si>
  <si>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</si>
  <si>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</si>
  <si>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</si>
  <si>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</si>
  <si>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</si>
  <si>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</si>
  <si>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</si>
  <si>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</si>
  <si>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</si>
  <si>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</si>
  <si>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</si>
  <si>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</si>
  <si>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</si>
  <si>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</si>
  <si>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</si>
  <si>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</si>
  <si>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</si>
  <si>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</si>
  <si>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</si>
  <si>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</si>
  <si>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</si>
  <si>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</si>
  <si>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</si>
  <si>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</si>
  <si>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</si>
  <si>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</si>
  <si>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</si>
  <si>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</si>
  <si>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</si>
  <si>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</si>
  <si>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</si>
  <si>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</si>
  <si>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</si>
  <si>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</si>
  <si>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</si>
  <si>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</si>
  <si>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</si>
  <si>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</si>
  <si>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</si>
  <si>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</si>
  <si>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</si>
  <si>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</si>
  <si>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</si>
  <si>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</si>
  <si>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</si>
  <si>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</si>
  <si>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</si>
  <si>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</si>
  <si>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</si>
  <si>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</si>
  <si>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</si>
  <si>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</si>
  <si>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</si>
  <si>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</si>
  <si>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</si>
  <si>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</si>
  <si>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</si>
  <si>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</si>
  <si>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</si>
  <si>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</si>
  <si>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</si>
  <si>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</si>
  <si>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</si>
  <si>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</si>
  <si>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</si>
  <si>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</si>
  <si>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</si>
  <si>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</si>
  <si>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</si>
  <si>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</si>
  <si>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</si>
  <si>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</si>
  <si>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</si>
  <si>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</si>
  <si>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</si>
  <si>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</si>
  <si>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</si>
  <si>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</si>
  <si>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</si>
  <si>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</si>
  <si>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</si>
  <si>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</si>
  <si>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</si>
  <si>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</si>
  <si>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</si>
  <si>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</si>
  <si>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</si>
  <si>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</si>
  <si>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</si>
  <si>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</si>
  <si>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</si>
  <si>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</si>
  <si>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</si>
  <si>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</si>
  <si>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</si>
  <si>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</si>
  <si>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</si>
  <si>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</si>
  <si>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</si>
  <si>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</si>
  <si>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</si>
  <si>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</si>
  <si>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</si>
  <si>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</si>
  <si>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</si>
  <si>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</si>
  <si>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</si>
  <si>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</si>
  <si>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</si>
  <si>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</si>
  <si>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</si>
  <si>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</si>
  <si>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</si>
  <si>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</si>
  <si>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</si>
  <si>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</si>
  <si>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</si>
  <si>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</si>
  <si>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</si>
  <si>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</si>
  <si>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</si>
  <si>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</si>
  <si>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</si>
  <si>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</si>
  <si>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</si>
  <si>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</si>
  <si>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</si>
  <si>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子ども家庭局</t>
    <rPh sb="0" eb="1">
      <t>コ</t>
    </rPh>
    <rPh sb="3" eb="5">
      <t>カテイ</t>
    </rPh>
    <rPh sb="5" eb="6">
      <t>キョク</t>
    </rPh>
    <phoneticPr fontId="5"/>
  </si>
  <si>
    <t>母子保健課</t>
    <rPh sb="0" eb="2">
      <t>ボシ</t>
    </rPh>
    <rPh sb="2" eb="5">
      <t>ホケンカ</t>
    </rPh>
    <phoneticPr fontId="5"/>
  </si>
  <si>
    <t>子どもの心の診療ネットワーク事業</t>
    <phoneticPr fontId="5"/>
  </si>
  <si>
    <t>-</t>
  </si>
  <si>
    <t>厚生労働省</t>
  </si>
  <si>
    <t>-</t>
    <phoneticPr fontId="5"/>
  </si>
  <si>
    <t>・母子保健医療対策総合支援事業の実施について
（雇用均等・児童家庭局長通知　H17.8.23　雇児発0823001号）
・母子保健衛生費の国庫補助について
（厚生労働省事務次官通知　H26.5.30　厚生労働省発雇児第0530第3号）</t>
    <phoneticPr fontId="5"/>
  </si>
  <si>
    <t>-</t>
    <phoneticPr fontId="5"/>
  </si>
  <si>
    <t>-</t>
    <phoneticPr fontId="5"/>
  </si>
  <si>
    <t>-</t>
    <phoneticPr fontId="5"/>
  </si>
  <si>
    <t>母子保健衛生費補助金</t>
    <rPh sb="0" eb="2">
      <t>ボシ</t>
    </rPh>
    <rPh sb="2" eb="4">
      <t>ホケン</t>
    </rPh>
    <rPh sb="4" eb="7">
      <t>エイセイヒ</t>
    </rPh>
    <rPh sb="7" eb="10">
      <t>ホジョキン</t>
    </rPh>
    <phoneticPr fontId="5"/>
  </si>
  <si>
    <t>-</t>
    <phoneticPr fontId="5"/>
  </si>
  <si>
    <t>-</t>
    <phoneticPr fontId="5"/>
  </si>
  <si>
    <t>-</t>
    <phoneticPr fontId="5"/>
  </si>
  <si>
    <t>-</t>
    <phoneticPr fontId="5"/>
  </si>
  <si>
    <t>-</t>
    <phoneticPr fontId="5"/>
  </si>
  <si>
    <t>-</t>
    <phoneticPr fontId="5"/>
  </si>
  <si>
    <t>予算額／実施都道府県数　</t>
    <phoneticPr fontId="5"/>
  </si>
  <si>
    <t>百万円</t>
    <phoneticPr fontId="5"/>
  </si>
  <si>
    <t>○</t>
  </si>
  <si>
    <t>　　　X/Y</t>
    <phoneticPr fontId="5"/>
  </si>
  <si>
    <t>-</t>
    <phoneticPr fontId="5"/>
  </si>
  <si>
    <t>-</t>
    <phoneticPr fontId="5"/>
  </si>
  <si>
    <t>-</t>
    <phoneticPr fontId="5"/>
  </si>
  <si>
    <t>本事業において、様々な子どもの心の問題、被虐待児の心のケアや発達障害に対応するための体制の構築を推進することにより、子どもや子育て家庭の負担が軽減されるなど、母子保健衛生対策の充実に資することができている。</t>
    <phoneticPr fontId="5"/>
  </si>
  <si>
    <t>平子　哲夫</t>
    <rPh sb="0" eb="2">
      <t>ヒラコ</t>
    </rPh>
    <rPh sb="3" eb="5">
      <t>テツオ</t>
    </rPh>
    <phoneticPr fontId="5"/>
  </si>
  <si>
    <t>-</t>
    <phoneticPr fontId="5"/>
  </si>
  <si>
    <t>-</t>
    <phoneticPr fontId="5"/>
  </si>
  <si>
    <t>母子保健衛生対策の充実を図ること（Ⅵ－４）</t>
    <phoneticPr fontId="5"/>
  </si>
  <si>
    <t>母子保健衛生対策の充実を図ること（Ⅵ－４－１）</t>
    <phoneticPr fontId="5"/>
  </si>
  <si>
    <t>-</t>
    <phoneticPr fontId="5"/>
  </si>
  <si>
    <t>-</t>
    <phoneticPr fontId="5"/>
  </si>
  <si>
    <t>-</t>
    <phoneticPr fontId="5"/>
  </si>
  <si>
    <t>-</t>
    <phoneticPr fontId="5"/>
  </si>
  <si>
    <t>-</t>
    <phoneticPr fontId="5"/>
  </si>
  <si>
    <t>本事業において、様々な子どもの心の問題、被虐待児の心のケアや発達障害に対応するための体制の構築を推進することにより、子どもや子育て家庭の負担が軽減されるなど、母子保健衛生対策の充実に資することができている。</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</si>
  <si>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</si>
  <si>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</si>
  <si>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</si>
  <si>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</si>
  <si>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</si>
  <si>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</si>
  <si>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</si>
  <si>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</si>
  <si>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</si>
  <si>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</si>
  <si>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</si>
  <si>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</si>
  <si>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子どもが健やかに育つための環境作りの推進を図ることは重要であり、その中心的役割を担う母子保健医療対策として国民のニーズは高く、優先度が高い。</t>
    <phoneticPr fontId="5"/>
  </si>
  <si>
    <t>事業実施にあたり必要なもののみに限定されている。</t>
    <phoneticPr fontId="5"/>
  </si>
  <si>
    <t>子どもの心の診療ネットワーク事業は、職員を雇い上げて各医療機関や保健福祉機関と連携した支援体制を構築することを想定しているが、既存の職員により対応を行っている自治体があるなどにより、基準額に対して実支出額が下回っているため。</t>
    <phoneticPr fontId="5"/>
  </si>
  <si>
    <t>事業実施にあたり必要なもののみに限定されている。</t>
    <phoneticPr fontId="5"/>
  </si>
  <si>
    <t>不妊に悩む方への特定治療支援事業</t>
    <phoneticPr fontId="5"/>
  </si>
  <si>
    <t>妊娠・出産包括支援事業</t>
    <phoneticPr fontId="5"/>
  </si>
  <si>
    <t>生涯を通じた女性の健康支援事業</t>
    <phoneticPr fontId="5"/>
  </si>
  <si>
    <t>産婦健康診査事業</t>
    <phoneticPr fontId="5"/>
  </si>
  <si>
    <t>新生児聴覚検査体制整備事業</t>
    <phoneticPr fontId="5"/>
  </si>
  <si>
    <t>母子保健医療対策総合支援事業（統合補助金）の対象事業として、「子どもの心の診療ネットワーク事業」のほか、左記事業を実施。</t>
    <phoneticPr fontId="5"/>
  </si>
  <si>
    <t>405</t>
    <phoneticPr fontId="5"/>
  </si>
  <si>
    <t>364</t>
    <phoneticPr fontId="5"/>
  </si>
  <si>
    <t>312</t>
    <phoneticPr fontId="5"/>
  </si>
  <si>
    <t>676</t>
    <phoneticPr fontId="5"/>
  </si>
  <si>
    <t>678</t>
    <phoneticPr fontId="5"/>
  </si>
  <si>
    <t>690</t>
    <phoneticPr fontId="5"/>
  </si>
  <si>
    <t>661</t>
    <phoneticPr fontId="5"/>
  </si>
  <si>
    <t>子どもの心の診療ネットワーク事業</t>
    <phoneticPr fontId="5"/>
  </si>
  <si>
    <t>子どもの心の診療ネットワーク事業</t>
    <phoneticPr fontId="5"/>
  </si>
  <si>
    <t>山梨県</t>
    <phoneticPr fontId="5"/>
  </si>
  <si>
    <t>子どもの心の診療ネットワーク事業</t>
    <phoneticPr fontId="5"/>
  </si>
  <si>
    <t>補助金等交付</t>
  </si>
  <si>
    <t>東京都</t>
    <phoneticPr fontId="5"/>
  </si>
  <si>
    <t>-</t>
    <phoneticPr fontId="5"/>
  </si>
  <si>
    <t>様々な子どもの心の問題、被虐待児の心のケアや発達障害に対応するため、都道府県及び指定都市における拠点病院を中核とし、各医療機関や保健福祉機関等と連携した支援体制の構築を図るとともに災害時の子どもの心の支援体制作りを目的とする。</t>
    <rPh sb="38" eb="39">
      <t>オヨ</t>
    </rPh>
    <rPh sb="40" eb="42">
      <t>シテイ</t>
    </rPh>
    <rPh sb="42" eb="44">
      <t>トシ</t>
    </rPh>
    <phoneticPr fontId="5"/>
  </si>
  <si>
    <t>子どもの心の診療ネットワーク事業における補助金交付都道府県及び指定都市数</t>
    <phoneticPr fontId="5"/>
  </si>
  <si>
    <t>111/19</t>
    <phoneticPr fontId="5"/>
  </si>
  <si>
    <t>115/19</t>
    <phoneticPr fontId="5"/>
  </si>
  <si>
    <t>三重県</t>
    <phoneticPr fontId="5"/>
  </si>
  <si>
    <t>静岡県</t>
    <phoneticPr fontId="5"/>
  </si>
  <si>
    <t>石川県</t>
    <phoneticPr fontId="5"/>
  </si>
  <si>
    <t>熊本県</t>
    <rPh sb="0" eb="3">
      <t>クマモトケン</t>
    </rPh>
    <phoneticPr fontId="5"/>
  </si>
  <si>
    <t>大阪府</t>
    <rPh sb="0" eb="3">
      <t>オオサカフ</t>
    </rPh>
    <phoneticPr fontId="5"/>
  </si>
  <si>
    <t>島根県</t>
    <rPh sb="0" eb="3">
      <t>シマネケン</t>
    </rPh>
    <phoneticPr fontId="5"/>
  </si>
  <si>
    <t>兵庫県</t>
    <rPh sb="0" eb="2">
      <t>ヒョウゴ</t>
    </rPh>
    <rPh sb="2" eb="3">
      <t>ケン</t>
    </rPh>
    <phoneticPr fontId="5"/>
  </si>
  <si>
    <t>福岡県</t>
    <rPh sb="0" eb="3">
      <t>フクオカケン</t>
    </rPh>
    <phoneticPr fontId="5"/>
  </si>
  <si>
    <t>（１）地域の医療機関や、関係機関から相談を受けた困難な症例に対する診療支援や医学的支援（アドバイス）
（２）子どもの心の問題に関する地域の関係機関の連携会議の開催
（３）医師、関係専門職に対する研修の実施、関係機関・施設の職員に対する講習会の実施
（４）問題行動事例発生時やPTSD対応など専門家を地域の諸機関へ派遣
（５）専門機関に対する情報提供、地域住民に対する普及啓発
実施主体：都道府県、指定都市
　補助率：国１／２、都道府県、指定都市１／２</t>
    <rPh sb="199" eb="201">
      <t>シテイ</t>
    </rPh>
    <rPh sb="201" eb="203">
      <t>トシ</t>
    </rPh>
    <phoneticPr fontId="5"/>
  </si>
  <si>
    <t>子どもの心の診療ネットワーク事業を実施する都道府県及び指定都市数の前年比増加</t>
    <phoneticPr fontId="5"/>
  </si>
  <si>
    <t>子どもの心の診療ネットワーク事業を実施する都道府県及び指定都市数</t>
    <phoneticPr fontId="5"/>
  </si>
  <si>
    <t>予算額／実施都道府県及び指定都市数　</t>
    <rPh sb="10" eb="11">
      <t>オヨ</t>
    </rPh>
    <rPh sb="12" eb="14">
      <t>シテイ</t>
    </rPh>
    <rPh sb="14" eb="16">
      <t>トシ</t>
    </rPh>
    <phoneticPr fontId="5"/>
  </si>
  <si>
    <t>113/18</t>
    <phoneticPr fontId="5"/>
  </si>
  <si>
    <t>近年、様々な子どもの心の問題、被虐待児の心のケアや発達障害に対する必要性が高まっていることから、各都道府県、指定都市内における子どもの心の問題に対応する体制の構築を図るために、国が実施すべき事業である。</t>
    <rPh sb="54" eb="56">
      <t>シテイ</t>
    </rPh>
    <rPh sb="56" eb="58">
      <t>トシ</t>
    </rPh>
    <phoneticPr fontId="5"/>
  </si>
  <si>
    <t>近年、様々な子どもの心の問題、被虐待児の心のケアや発達障害に対する必要性が高まっていることから、各都道府県、指定都市内における子どもの心の問題に対応する体制の構築を図るために、優先度が高い事業である。</t>
    <phoneticPr fontId="5"/>
  </si>
  <si>
    <t>コスト水準の妥当性について判断は難しいところであるが、母子保健医療対策総合支援事業の中で、子育てに係る施策を自治体において適切に選択し、実施されていることから、コスト水準の妥当性は類推できる。</t>
    <phoneticPr fontId="5"/>
  </si>
  <si>
    <t>-</t>
    <phoneticPr fontId="5"/>
  </si>
  <si>
    <t>子どもの心の診療ネットワーク事業については、１８都府県１市において実施しているところであるが、専門的な支援のニーズが高まっていることから、実施していない道県市においても設置が必要であり、引き続き事業を実施する必要がある。</t>
    <phoneticPr fontId="5"/>
  </si>
  <si>
    <t xml:space="preserve">平成29年度から新たに指定都市についても対象としているが、１市のみの実施であることから引き続き子どもの心の問題に対応する体制の構築に向け、全ての都道府県等が事業を実施するよう引き続き事業の推進及び、事業内容の検討を行う。
</t>
    <rPh sb="0" eb="2">
      <t>ヘイセイ</t>
    </rPh>
    <rPh sb="4" eb="6">
      <t>ネンド</t>
    </rPh>
    <rPh sb="8" eb="9">
      <t>アラ</t>
    </rPh>
    <rPh sb="11" eb="13">
      <t>シテイ</t>
    </rPh>
    <rPh sb="13" eb="15">
      <t>トシ</t>
    </rPh>
    <rPh sb="20" eb="22">
      <t>タイショウ</t>
    </rPh>
    <rPh sb="30" eb="31">
      <t>シ</t>
    </rPh>
    <rPh sb="34" eb="36">
      <t>ジッシ</t>
    </rPh>
    <rPh sb="43" eb="44">
      <t>ヒ</t>
    </rPh>
    <rPh sb="45" eb="46">
      <t>ツヅ</t>
    </rPh>
    <rPh sb="47" eb="48">
      <t>コ</t>
    </rPh>
    <rPh sb="51" eb="52">
      <t>ココロ</t>
    </rPh>
    <rPh sb="53" eb="55">
      <t>モンダイ</t>
    </rPh>
    <rPh sb="56" eb="58">
      <t>タイオウ</t>
    </rPh>
    <rPh sb="60" eb="62">
      <t>タイセイ</t>
    </rPh>
    <rPh sb="63" eb="65">
      <t>コウチク</t>
    </rPh>
    <rPh sb="66" eb="67">
      <t>ム</t>
    </rPh>
    <phoneticPr fontId="5"/>
  </si>
  <si>
    <t>平成27～29年度は、必要な予算額を確保し、拠点病院を中心に子どもの心の問題への対応を支援する事業を実施することによって、子育て家庭の負担軽減及び子どもの健全な成長の促進に資することができている。</t>
    <phoneticPr fontId="5"/>
  </si>
  <si>
    <t>116/19</t>
    <phoneticPr fontId="5"/>
  </si>
  <si>
    <t>A. 山梨県</t>
    <rPh sb="3" eb="5">
      <t>ヤマナシ</t>
    </rPh>
    <rPh sb="5" eb="6">
      <t>ケン</t>
    </rPh>
    <phoneticPr fontId="5"/>
  </si>
  <si>
    <t>見込みどおりの達成率であり妥当であった。</t>
    <rPh sb="0" eb="2">
      <t>ミコ</t>
    </rPh>
    <rPh sb="7" eb="10">
      <t>タッセイリツ</t>
    </rPh>
    <rPh sb="13" eb="15">
      <t>ダトウ</t>
    </rPh>
    <phoneticPr fontId="5"/>
  </si>
  <si>
    <t>都道府県及び指定都市数</t>
    <rPh sb="4" eb="5">
      <t>オヨ</t>
    </rPh>
    <rPh sb="6" eb="8">
      <t>シテイ</t>
    </rPh>
    <rPh sb="8" eb="10">
      <t>トシ</t>
    </rPh>
    <phoneticPr fontId="5"/>
  </si>
  <si>
    <t>本事業は、自治体の各々のニーズに応じた事業を実施することから、定量的な成果目標を示すことは困難である。</t>
    <phoneticPr fontId="5"/>
  </si>
  <si>
    <t>平成29年度から指定都市を対象に加え、1指定都市が事業開始し実施箇所数は増加した。</t>
    <rPh sb="0" eb="2">
      <t>ヘイセイ</t>
    </rPh>
    <rPh sb="4" eb="6">
      <t>ネンド</t>
    </rPh>
    <rPh sb="8" eb="10">
      <t>シテイ</t>
    </rPh>
    <rPh sb="10" eb="12">
      <t>トシ</t>
    </rPh>
    <rPh sb="13" eb="15">
      <t>タイショウ</t>
    </rPh>
    <rPh sb="16" eb="17">
      <t>クワ</t>
    </rPh>
    <rPh sb="20" eb="22">
      <t>シテイ</t>
    </rPh>
    <rPh sb="22" eb="24">
      <t>トシ</t>
    </rPh>
    <rPh sb="25" eb="27">
      <t>ジギョウ</t>
    </rPh>
    <rPh sb="27" eb="29">
      <t>カイシ</t>
    </rPh>
    <rPh sb="30" eb="32">
      <t>ジッシ</t>
    </rPh>
    <rPh sb="32" eb="35">
      <t>カショスウ</t>
    </rPh>
    <rPh sb="36" eb="38">
      <t>ゾウカ</t>
    </rPh>
    <phoneticPr fontId="5"/>
  </si>
  <si>
    <t>継続した講習会・研修会等の開催による都道府県内での実施体制の強化が図られている。</t>
    <rPh sb="0" eb="2">
      <t>ケイゾク</t>
    </rPh>
    <rPh sb="4" eb="7">
      <t>コウシュウカイ</t>
    </rPh>
    <rPh sb="8" eb="11">
      <t>ケンシュウカイ</t>
    </rPh>
    <rPh sb="11" eb="12">
      <t>トウ</t>
    </rPh>
    <rPh sb="13" eb="15">
      <t>カイサイ</t>
    </rPh>
    <rPh sb="18" eb="22">
      <t>トドウフケン</t>
    </rPh>
    <rPh sb="22" eb="23">
      <t>ナイ</t>
    </rPh>
    <rPh sb="25" eb="27">
      <t>ジッシ</t>
    </rPh>
    <rPh sb="27" eb="29">
      <t>タイセイ</t>
    </rPh>
    <rPh sb="30" eb="32">
      <t>キョウカ</t>
    </rPh>
    <rPh sb="33" eb="34">
      <t>ハカ</t>
    </rPh>
    <phoneticPr fontId="5"/>
  </si>
  <si>
    <t>母子保健衛生対策の充実を図ること（Ⅶ－３－１）</t>
    <phoneticPr fontId="5"/>
  </si>
  <si>
    <t>母子保健衛生対策の充実を図ること（Ⅶ－３）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</si>
</sst>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741</xdr:row>
      <xdr:rowOff>0</xdr:rowOff>
    </xdr:from>
    <xdr:to>
      <xdr:col>32</xdr:col>
      <xdr:colOff>170222</xdr:colOff>
      <xdr:row>742</xdr:row>
      <xdr:rowOff>99458</xdr:rowOff>
    </xdr:to>
    <xdr:sp macro="" textlink="">
      <xdr:nvSpPr>
        <xdr:cNvPr id="2" name="正方形/長方形 1"/>
        <xdr:cNvSpPr/>
      </xdr:nvSpPr>
      <xdr:spPr>
        <a:xfrm>
          <a:off x="3061607" y="45815250"/>
          <a:ext cx="3640044" cy="45324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１０１百万円</a:t>
          </a:r>
        </a:p>
      </xdr:txBody>
    </xdr:sp>
    <xdr:clientData/>
  </xdr:twoCellAnchor>
  <xdr:twoCellAnchor>
    <xdr:from>
      <xdr:col>15</xdr:col>
      <xdr:colOff>69635</xdr:colOff>
      <xdr:row>746</xdr:row>
      <xdr:rowOff>73637</xdr:rowOff>
    </xdr:from>
    <xdr:to>
      <xdr:col>33</xdr:col>
      <xdr:colOff>32441</xdr:colOff>
      <xdr:row>747</xdr:row>
      <xdr:rowOff>1529</xdr:rowOff>
    </xdr:to>
    <xdr:sp macro="" textlink="">
      <xdr:nvSpPr>
        <xdr:cNvPr id="3" name="正方形/長方形 2"/>
        <xdr:cNvSpPr/>
      </xdr:nvSpPr>
      <xdr:spPr>
        <a:xfrm>
          <a:off x="3131242" y="47657816"/>
          <a:ext cx="3636735" cy="28167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0</xdr:colOff>
      <xdr:row>742</xdr:row>
      <xdr:rowOff>118461</xdr:rowOff>
    </xdr:from>
    <xdr:to>
      <xdr:col>32</xdr:col>
      <xdr:colOff>170222</xdr:colOff>
      <xdr:row>743</xdr:row>
      <xdr:rowOff>78581</xdr:rowOff>
    </xdr:to>
    <xdr:sp macro="" textlink="">
      <xdr:nvSpPr>
        <xdr:cNvPr id="4" name="正方形/長方形 3"/>
        <xdr:cNvSpPr/>
      </xdr:nvSpPr>
      <xdr:spPr>
        <a:xfrm>
          <a:off x="3061607" y="46287497"/>
          <a:ext cx="3640044" cy="31390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0</xdr:colOff>
      <xdr:row>746</xdr:row>
      <xdr:rowOff>353784</xdr:rowOff>
    </xdr:from>
    <xdr:to>
      <xdr:col>32</xdr:col>
      <xdr:colOff>170222</xdr:colOff>
      <xdr:row>748</xdr:row>
      <xdr:rowOff>251896</xdr:rowOff>
    </xdr:to>
    <xdr:sp macro="" textlink="">
      <xdr:nvSpPr>
        <xdr:cNvPr id="5" name="正方形/長方形 4"/>
        <xdr:cNvSpPr/>
      </xdr:nvSpPr>
      <xdr:spPr>
        <a:xfrm>
          <a:off x="3061607" y="47937963"/>
          <a:ext cx="3640044" cy="60568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都道府県（１８）、指定都市（１）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58431</xdr:colOff>
      <xdr:row>743</xdr:row>
      <xdr:rowOff>40022</xdr:rowOff>
    </xdr:from>
    <xdr:to>
      <xdr:col>24</xdr:col>
      <xdr:colOff>58431</xdr:colOff>
      <xdr:row>746</xdr:row>
      <xdr:rowOff>44851</xdr:rowOff>
    </xdr:to>
    <xdr:cxnSp macro="">
      <xdr:nvCxnSpPr>
        <xdr:cNvPr id="6" name="直線矢印コネクタ 5"/>
        <xdr:cNvCxnSpPr/>
      </xdr:nvCxnSpPr>
      <xdr:spPr>
        <a:xfrm>
          <a:off x="4957002" y="46562843"/>
          <a:ext cx="0" cy="106618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11211</xdr:colOff>
      <xdr:row>748</xdr:row>
      <xdr:rowOff>264138</xdr:rowOff>
    </xdr:from>
    <xdr:to>
      <xdr:col>32</xdr:col>
      <xdr:colOff>180525</xdr:colOff>
      <xdr:row>749</xdr:row>
      <xdr:rowOff>198432</xdr:rowOff>
    </xdr:to>
    <xdr:sp macro="" textlink="">
      <xdr:nvSpPr>
        <xdr:cNvPr id="7" name="正方形/長方形 6"/>
        <xdr:cNvSpPr/>
      </xdr:nvSpPr>
      <xdr:spPr>
        <a:xfrm>
          <a:off x="3072818" y="48555888"/>
          <a:ext cx="3639136" cy="288080"/>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子どもの心の診療ネットワーク事業の実施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658</v>
      </c>
      <c r="AT2" s="937"/>
      <c r="AU2" s="937"/>
      <c r="AV2" s="52" t="str">
        <f>IF(AW2="", "", "-")</f>
        <v/>
      </c>
      <c r="AW2" s="908"/>
      <c r="AX2" s="908"/>
    </row>
    <row r="3" spans="1:50" ht="21" customHeight="1" thickBot="1" x14ac:dyDescent="0.2">
      <c r="A3" s="862" t="s">
        <v>535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554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552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186</v>
      </c>
      <c r="H5" s="835"/>
      <c r="I5" s="835"/>
      <c r="J5" s="835"/>
      <c r="K5" s="835"/>
      <c r="L5" s="835"/>
      <c r="M5" s="836" t="s">
        <v>66</v>
      </c>
      <c r="N5" s="837"/>
      <c r="O5" s="837"/>
      <c r="P5" s="837"/>
      <c r="Q5" s="837"/>
      <c r="R5" s="838"/>
      <c r="S5" s="839" t="s">
        <v>131</v>
      </c>
      <c r="T5" s="835"/>
      <c r="U5" s="835"/>
      <c r="V5" s="835"/>
      <c r="W5" s="835"/>
      <c r="X5" s="840"/>
      <c r="Y5" s="696" t="s">
        <v>3</v>
      </c>
      <c r="Z5" s="539"/>
      <c r="AA5" s="539"/>
      <c r="AB5" s="539"/>
      <c r="AC5" s="539"/>
      <c r="AD5" s="540"/>
      <c r="AE5" s="697" t="s">
        <v>551</v>
      </c>
      <c r="AF5" s="697"/>
      <c r="AG5" s="697"/>
      <c r="AH5" s="697"/>
      <c r="AI5" s="697"/>
      <c r="AJ5" s="697"/>
      <c r="AK5" s="697"/>
      <c r="AL5" s="697"/>
      <c r="AM5" s="697"/>
      <c r="AN5" s="697"/>
      <c r="AO5" s="697"/>
      <c r="AP5" s="698"/>
      <c r="AQ5" s="699" t="s">
        <v>575</v>
      </c>
      <c r="AR5" s="700"/>
      <c r="AS5" s="700"/>
      <c r="AT5" s="700"/>
      <c r="AU5" s="700"/>
      <c r="AV5" s="700"/>
      <c r="AW5" s="700"/>
      <c r="AX5" s="701"/>
    </row>
    <row r="6" spans="1:50" ht="39" customHeight="1" x14ac:dyDescent="0.15">
      <c r="A6" s="704" t="s">
        <v>4</v>
      </c>
      <c r="B6" s="705"/>
      <c r="C6" s="705"/>
      <c r="D6" s="705"/>
      <c r="E6" s="705"/>
      <c r="F6" s="70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6" customHeight="1" x14ac:dyDescent="0.15">
      <c r="A7" s="490" t="s">
        <v>22</v>
      </c>
      <c r="B7" s="491"/>
      <c r="C7" s="491"/>
      <c r="D7" s="491"/>
      <c r="E7" s="491"/>
      <c r="F7" s="492"/>
      <c r="G7" s="493" t="s">
        <v>557</v>
      </c>
      <c r="H7" s="494"/>
      <c r="I7" s="494"/>
      <c r="J7" s="494"/>
      <c r="K7" s="494"/>
      <c r="L7" s="494"/>
      <c r="M7" s="494"/>
      <c r="N7" s="494"/>
      <c r="O7" s="494"/>
      <c r="P7" s="494"/>
      <c r="Q7" s="494"/>
      <c r="R7" s="494"/>
      <c r="S7" s="494"/>
      <c r="T7" s="494"/>
      <c r="U7" s="494"/>
      <c r="V7" s="494"/>
      <c r="W7" s="494"/>
      <c r="X7" s="495"/>
      <c r="Y7" s="919" t="s">
        <v>548</v>
      </c>
      <c r="Z7" s="439"/>
      <c r="AA7" s="439"/>
      <c r="AB7" s="439"/>
      <c r="AC7" s="439"/>
      <c r="AD7" s="920"/>
      <c r="AE7" s="909" t="s">
        <v>556</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0" t="s">
        <v>389</v>
      </c>
      <c r="B8" s="491"/>
      <c r="C8" s="491"/>
      <c r="D8" s="491"/>
      <c r="E8" s="491"/>
      <c r="F8" s="492"/>
      <c r="G8" s="938" t="str">
        <f>入力規則等!A26</f>
        <v>-</v>
      </c>
      <c r="H8" s="718"/>
      <c r="I8" s="718"/>
      <c r="J8" s="718"/>
      <c r="K8" s="718"/>
      <c r="L8" s="718"/>
      <c r="M8" s="718"/>
      <c r="N8" s="718"/>
      <c r="O8" s="718"/>
      <c r="P8" s="718"/>
      <c r="Q8" s="718"/>
      <c r="R8" s="718"/>
      <c r="S8" s="718"/>
      <c r="T8" s="718"/>
      <c r="U8" s="718"/>
      <c r="V8" s="718"/>
      <c r="W8" s="718"/>
      <c r="X8" s="939"/>
      <c r="Y8" s="841" t="s">
        <v>390</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622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08" customHeight="1" x14ac:dyDescent="0.15">
      <c r="A10" s="658" t="s">
        <v>30</v>
      </c>
      <c r="B10" s="659"/>
      <c r="C10" s="659"/>
      <c r="D10" s="659"/>
      <c r="E10" s="659"/>
      <c r="F10" s="659"/>
      <c r="G10" s="749" t="s">
        <v>634</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0" t="s">
        <v>24</v>
      </c>
      <c r="B12" s="941"/>
      <c r="C12" s="941"/>
      <c r="D12" s="941"/>
      <c r="E12" s="941"/>
      <c r="F12" s="942"/>
      <c r="G12" s="755"/>
      <c r="H12" s="756"/>
      <c r="I12" s="756"/>
      <c r="J12" s="756"/>
      <c r="K12" s="756"/>
      <c r="L12" s="756"/>
      <c r="M12" s="756"/>
      <c r="N12" s="756"/>
      <c r="O12" s="756"/>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0"/>
    </row>
    <row r="13" spans="1:50" ht="21" customHeight="1" x14ac:dyDescent="0.15">
      <c r="A13" s="613"/>
      <c r="B13" s="614"/>
      <c r="C13" s="614"/>
      <c r="D13" s="614"/>
      <c r="E13" s="614"/>
      <c r="F13" s="615"/>
      <c r="G13" s="721" t="s">
        <v>6</v>
      </c>
      <c r="H13" s="722"/>
      <c r="I13" s="759" t="s">
        <v>7</v>
      </c>
      <c r="J13" s="760"/>
      <c r="K13" s="760"/>
      <c r="L13" s="760"/>
      <c r="M13" s="760"/>
      <c r="N13" s="760"/>
      <c r="O13" s="761"/>
      <c r="P13" s="655">
        <v>111</v>
      </c>
      <c r="Q13" s="656"/>
      <c r="R13" s="656"/>
      <c r="S13" s="656"/>
      <c r="T13" s="656"/>
      <c r="U13" s="656"/>
      <c r="V13" s="657"/>
      <c r="W13" s="655">
        <v>113</v>
      </c>
      <c r="X13" s="656"/>
      <c r="Y13" s="656"/>
      <c r="Z13" s="656"/>
      <c r="AA13" s="656"/>
      <c r="AB13" s="656"/>
      <c r="AC13" s="657"/>
      <c r="AD13" s="655">
        <v>115</v>
      </c>
      <c r="AE13" s="656"/>
      <c r="AF13" s="656"/>
      <c r="AG13" s="656"/>
      <c r="AH13" s="656"/>
      <c r="AI13" s="656"/>
      <c r="AJ13" s="657"/>
      <c r="AK13" s="655">
        <v>147</v>
      </c>
      <c r="AL13" s="656"/>
      <c r="AM13" s="656"/>
      <c r="AN13" s="656"/>
      <c r="AO13" s="656"/>
      <c r="AP13" s="656"/>
      <c r="AQ13" s="657"/>
      <c r="AR13" s="916"/>
      <c r="AS13" s="917"/>
      <c r="AT13" s="917"/>
      <c r="AU13" s="917"/>
      <c r="AV13" s="917"/>
      <c r="AW13" s="917"/>
      <c r="AX13" s="918"/>
    </row>
    <row r="14" spans="1:50" ht="21" customHeight="1" x14ac:dyDescent="0.15">
      <c r="A14" s="613"/>
      <c r="B14" s="614"/>
      <c r="C14" s="614"/>
      <c r="D14" s="614"/>
      <c r="E14" s="614"/>
      <c r="F14" s="615"/>
      <c r="G14" s="723"/>
      <c r="H14" s="724"/>
      <c r="I14" s="709" t="s">
        <v>8</v>
      </c>
      <c r="J14" s="757"/>
      <c r="K14" s="757"/>
      <c r="L14" s="757"/>
      <c r="M14" s="757"/>
      <c r="N14" s="757"/>
      <c r="O14" s="758"/>
      <c r="P14" s="655" t="s">
        <v>555</v>
      </c>
      <c r="Q14" s="656"/>
      <c r="R14" s="656"/>
      <c r="S14" s="656"/>
      <c r="T14" s="656"/>
      <c r="U14" s="656"/>
      <c r="V14" s="657"/>
      <c r="W14" s="655" t="s">
        <v>553</v>
      </c>
      <c r="X14" s="656"/>
      <c r="Y14" s="656"/>
      <c r="Z14" s="656"/>
      <c r="AA14" s="656"/>
      <c r="AB14" s="656"/>
      <c r="AC14" s="657"/>
      <c r="AD14" s="655" t="s">
        <v>553</v>
      </c>
      <c r="AE14" s="656"/>
      <c r="AF14" s="656"/>
      <c r="AG14" s="656"/>
      <c r="AH14" s="656"/>
      <c r="AI14" s="656"/>
      <c r="AJ14" s="657"/>
      <c r="AK14" s="655" t="s">
        <v>553</v>
      </c>
      <c r="AL14" s="656"/>
      <c r="AM14" s="656"/>
      <c r="AN14" s="656"/>
      <c r="AO14" s="656"/>
      <c r="AP14" s="656"/>
      <c r="AQ14" s="657"/>
      <c r="AR14" s="783"/>
      <c r="AS14" s="783"/>
      <c r="AT14" s="783"/>
      <c r="AU14" s="783"/>
      <c r="AV14" s="783"/>
      <c r="AW14" s="783"/>
      <c r="AX14" s="784"/>
    </row>
    <row r="15" spans="1:50" ht="21" customHeight="1" x14ac:dyDescent="0.15">
      <c r="A15" s="613"/>
      <c r="B15" s="614"/>
      <c r="C15" s="614"/>
      <c r="D15" s="614"/>
      <c r="E15" s="614"/>
      <c r="F15" s="615"/>
      <c r="G15" s="723"/>
      <c r="H15" s="724"/>
      <c r="I15" s="709" t="s">
        <v>51</v>
      </c>
      <c r="J15" s="710"/>
      <c r="K15" s="710"/>
      <c r="L15" s="710"/>
      <c r="M15" s="710"/>
      <c r="N15" s="710"/>
      <c r="O15" s="711"/>
      <c r="P15" s="655" t="s">
        <v>555</v>
      </c>
      <c r="Q15" s="656"/>
      <c r="R15" s="656"/>
      <c r="S15" s="656"/>
      <c r="T15" s="656"/>
      <c r="U15" s="656"/>
      <c r="V15" s="657"/>
      <c r="W15" s="655" t="s">
        <v>553</v>
      </c>
      <c r="X15" s="656"/>
      <c r="Y15" s="656"/>
      <c r="Z15" s="656"/>
      <c r="AA15" s="656"/>
      <c r="AB15" s="656"/>
      <c r="AC15" s="657"/>
      <c r="AD15" s="655" t="s">
        <v>553</v>
      </c>
      <c r="AE15" s="656"/>
      <c r="AF15" s="656"/>
      <c r="AG15" s="656"/>
      <c r="AH15" s="656"/>
      <c r="AI15" s="656"/>
      <c r="AJ15" s="657"/>
      <c r="AK15" s="655" t="s">
        <v>553</v>
      </c>
      <c r="AL15" s="656"/>
      <c r="AM15" s="656"/>
      <c r="AN15" s="656"/>
      <c r="AO15" s="656"/>
      <c r="AP15" s="656"/>
      <c r="AQ15" s="657"/>
      <c r="AR15" s="655"/>
      <c r="AS15" s="656"/>
      <c r="AT15" s="656"/>
      <c r="AU15" s="656"/>
      <c r="AV15" s="656"/>
      <c r="AW15" s="656"/>
      <c r="AX15" s="801"/>
    </row>
    <row r="16" spans="1:50" ht="21" customHeight="1" x14ac:dyDescent="0.15">
      <c r="A16" s="613"/>
      <c r="B16" s="614"/>
      <c r="C16" s="614"/>
      <c r="D16" s="614"/>
      <c r="E16" s="614"/>
      <c r="F16" s="615"/>
      <c r="G16" s="723"/>
      <c r="H16" s="724"/>
      <c r="I16" s="709" t="s">
        <v>52</v>
      </c>
      <c r="J16" s="710"/>
      <c r="K16" s="710"/>
      <c r="L16" s="710"/>
      <c r="M16" s="710"/>
      <c r="N16" s="710"/>
      <c r="O16" s="711"/>
      <c r="P16" s="655" t="s">
        <v>558</v>
      </c>
      <c r="Q16" s="656"/>
      <c r="R16" s="656"/>
      <c r="S16" s="656"/>
      <c r="T16" s="656"/>
      <c r="U16" s="656"/>
      <c r="V16" s="657"/>
      <c r="W16" s="655" t="s">
        <v>553</v>
      </c>
      <c r="X16" s="656"/>
      <c r="Y16" s="656"/>
      <c r="Z16" s="656"/>
      <c r="AA16" s="656"/>
      <c r="AB16" s="656"/>
      <c r="AC16" s="657"/>
      <c r="AD16" s="655" t="s">
        <v>553</v>
      </c>
      <c r="AE16" s="656"/>
      <c r="AF16" s="656"/>
      <c r="AG16" s="656"/>
      <c r="AH16" s="656"/>
      <c r="AI16" s="656"/>
      <c r="AJ16" s="657"/>
      <c r="AK16" s="655" t="s">
        <v>553</v>
      </c>
      <c r="AL16" s="656"/>
      <c r="AM16" s="656"/>
      <c r="AN16" s="656"/>
      <c r="AO16" s="656"/>
      <c r="AP16" s="656"/>
      <c r="AQ16" s="657"/>
      <c r="AR16" s="752"/>
      <c r="AS16" s="753"/>
      <c r="AT16" s="753"/>
      <c r="AU16" s="753"/>
      <c r="AV16" s="753"/>
      <c r="AW16" s="753"/>
      <c r="AX16" s="754"/>
    </row>
    <row r="17" spans="1:50" ht="24.75" customHeight="1" x14ac:dyDescent="0.15">
      <c r="A17" s="613"/>
      <c r="B17" s="614"/>
      <c r="C17" s="614"/>
      <c r="D17" s="614"/>
      <c r="E17" s="614"/>
      <c r="F17" s="615"/>
      <c r="G17" s="723"/>
      <c r="H17" s="724"/>
      <c r="I17" s="709" t="s">
        <v>50</v>
      </c>
      <c r="J17" s="757"/>
      <c r="K17" s="757"/>
      <c r="L17" s="757"/>
      <c r="M17" s="757"/>
      <c r="N17" s="757"/>
      <c r="O17" s="758"/>
      <c r="P17" s="655" t="s">
        <v>559</v>
      </c>
      <c r="Q17" s="656"/>
      <c r="R17" s="656"/>
      <c r="S17" s="656"/>
      <c r="T17" s="656"/>
      <c r="U17" s="656"/>
      <c r="V17" s="657"/>
      <c r="W17" s="655" t="s">
        <v>553</v>
      </c>
      <c r="X17" s="656"/>
      <c r="Y17" s="656"/>
      <c r="Z17" s="656"/>
      <c r="AA17" s="656"/>
      <c r="AB17" s="656"/>
      <c r="AC17" s="657"/>
      <c r="AD17" s="655" t="s">
        <v>553</v>
      </c>
      <c r="AE17" s="656"/>
      <c r="AF17" s="656"/>
      <c r="AG17" s="656"/>
      <c r="AH17" s="656"/>
      <c r="AI17" s="656"/>
      <c r="AJ17" s="657"/>
      <c r="AK17" s="655" t="s">
        <v>553</v>
      </c>
      <c r="AL17" s="656"/>
      <c r="AM17" s="656"/>
      <c r="AN17" s="656"/>
      <c r="AO17" s="656"/>
      <c r="AP17" s="656"/>
      <c r="AQ17" s="657"/>
      <c r="AR17" s="914"/>
      <c r="AS17" s="914"/>
      <c r="AT17" s="914"/>
      <c r="AU17" s="914"/>
      <c r="AV17" s="914"/>
      <c r="AW17" s="914"/>
      <c r="AX17" s="915"/>
    </row>
    <row r="18" spans="1:50" ht="24.75" customHeight="1" x14ac:dyDescent="0.15">
      <c r="A18" s="613"/>
      <c r="B18" s="614"/>
      <c r="C18" s="614"/>
      <c r="D18" s="614"/>
      <c r="E18" s="614"/>
      <c r="F18" s="615"/>
      <c r="G18" s="725"/>
      <c r="H18" s="726"/>
      <c r="I18" s="714" t="s">
        <v>20</v>
      </c>
      <c r="J18" s="715"/>
      <c r="K18" s="715"/>
      <c r="L18" s="715"/>
      <c r="M18" s="715"/>
      <c r="N18" s="715"/>
      <c r="O18" s="716"/>
      <c r="P18" s="876">
        <f>SUM(P13:V17)</f>
        <v>111</v>
      </c>
      <c r="Q18" s="877"/>
      <c r="R18" s="877"/>
      <c r="S18" s="877"/>
      <c r="T18" s="877"/>
      <c r="U18" s="877"/>
      <c r="V18" s="878"/>
      <c r="W18" s="876">
        <f>SUM(W13:AC17)</f>
        <v>113</v>
      </c>
      <c r="X18" s="877"/>
      <c r="Y18" s="877"/>
      <c r="Z18" s="877"/>
      <c r="AA18" s="877"/>
      <c r="AB18" s="877"/>
      <c r="AC18" s="878"/>
      <c r="AD18" s="876">
        <f>SUM(AD13:AJ17)</f>
        <v>115</v>
      </c>
      <c r="AE18" s="877"/>
      <c r="AF18" s="877"/>
      <c r="AG18" s="877"/>
      <c r="AH18" s="877"/>
      <c r="AI18" s="877"/>
      <c r="AJ18" s="878"/>
      <c r="AK18" s="876">
        <f>SUM(AK13:AQ17)</f>
        <v>147</v>
      </c>
      <c r="AL18" s="877"/>
      <c r="AM18" s="877"/>
      <c r="AN18" s="877"/>
      <c r="AO18" s="877"/>
      <c r="AP18" s="877"/>
      <c r="AQ18" s="878"/>
      <c r="AR18" s="876">
        <f>SUM(AR13:AX17)</f>
        <v>0</v>
      </c>
      <c r="AS18" s="877"/>
      <c r="AT18" s="877"/>
      <c r="AU18" s="877"/>
      <c r="AV18" s="877"/>
      <c r="AW18" s="877"/>
      <c r="AX18" s="879"/>
    </row>
    <row r="19" spans="1:50" ht="24.75" customHeight="1" x14ac:dyDescent="0.15">
      <c r="A19" s="613"/>
      <c r="B19" s="614"/>
      <c r="C19" s="614"/>
      <c r="D19" s="614"/>
      <c r="E19" s="614"/>
      <c r="F19" s="615"/>
      <c r="G19" s="874" t="s">
        <v>9</v>
      </c>
      <c r="H19" s="875"/>
      <c r="I19" s="875"/>
      <c r="J19" s="875"/>
      <c r="K19" s="875"/>
      <c r="L19" s="875"/>
      <c r="M19" s="875"/>
      <c r="N19" s="875"/>
      <c r="O19" s="875"/>
      <c r="P19" s="655">
        <v>90</v>
      </c>
      <c r="Q19" s="656"/>
      <c r="R19" s="656"/>
      <c r="S19" s="656"/>
      <c r="T19" s="656"/>
      <c r="U19" s="656"/>
      <c r="V19" s="657"/>
      <c r="W19" s="655">
        <v>90</v>
      </c>
      <c r="X19" s="656"/>
      <c r="Y19" s="656"/>
      <c r="Z19" s="656"/>
      <c r="AA19" s="656"/>
      <c r="AB19" s="656"/>
      <c r="AC19" s="657"/>
      <c r="AD19" s="655">
        <v>101</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4" t="s">
        <v>10</v>
      </c>
      <c r="H20" s="875"/>
      <c r="I20" s="875"/>
      <c r="J20" s="875"/>
      <c r="K20" s="875"/>
      <c r="L20" s="875"/>
      <c r="M20" s="875"/>
      <c r="N20" s="875"/>
      <c r="O20" s="875"/>
      <c r="P20" s="311">
        <f>IF(P18=0, "-", SUM(P19)/P18)</f>
        <v>0.81081081081081086</v>
      </c>
      <c r="Q20" s="311"/>
      <c r="R20" s="311"/>
      <c r="S20" s="311"/>
      <c r="T20" s="311"/>
      <c r="U20" s="311"/>
      <c r="V20" s="311"/>
      <c r="W20" s="311">
        <f t="shared" ref="W20" si="0">IF(W18=0, "-", SUM(W19)/W18)</f>
        <v>0.79646017699115046</v>
      </c>
      <c r="X20" s="311"/>
      <c r="Y20" s="311"/>
      <c r="Z20" s="311"/>
      <c r="AA20" s="311"/>
      <c r="AB20" s="311"/>
      <c r="AC20" s="311"/>
      <c r="AD20" s="311">
        <f t="shared" ref="AD20" si="1">IF(AD18=0, "-", SUM(AD19)/AD18)</f>
        <v>0.87826086956521743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4"/>
      <c r="B21" s="845"/>
      <c r="C21" s="845"/>
      <c r="D21" s="845"/>
      <c r="E21" s="845"/>
      <c r="F21" s="943"/>
      <c r="G21" s="309" t="s">
        <v>497</v>
      </c>
      <c r="H21" s="310"/>
      <c r="I21" s="310"/>
      <c r="J21" s="310"/>
      <c r="K21" s="310"/>
      <c r="L21" s="310"/>
      <c r="M21" s="310"/>
      <c r="N21" s="310"/>
      <c r="O21" s="310"/>
      <c r="P21" s="311">
        <f>IF(P19=0, "-", SUM(P19)/SUM(P13,P14))</f>
        <v>0.81081081081081086</v>
      </c>
      <c r="Q21" s="311"/>
      <c r="R21" s="311"/>
      <c r="S21" s="311"/>
      <c r="T21" s="311"/>
      <c r="U21" s="311"/>
      <c r="V21" s="311"/>
      <c r="W21" s="311">
        <f t="shared" ref="W21" si="2">IF(W19=0, "-", SUM(W19)/SUM(W13,W14))</f>
        <v>0.79646017699115046</v>
      </c>
      <c r="X21" s="311"/>
      <c r="Y21" s="311"/>
      <c r="Z21" s="311"/>
      <c r="AA21" s="311"/>
      <c r="AB21" s="311"/>
      <c r="AC21" s="311"/>
      <c r="AD21" s="311">
        <f t="shared" ref="AD21" si="3">IF(AD19=0, "-", SUM(AD19)/SUM(AD13,AD14))</f>
        <v>0.87826086956521743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560</v>
      </c>
      <c r="H23" s="950"/>
      <c r="I23" s="950"/>
      <c r="J23" s="950"/>
      <c r="K23" s="950"/>
      <c r="L23" s="950"/>
      <c r="M23" s="950"/>
      <c r="N23" s="950"/>
      <c r="O23" s="951"/>
      <c r="P23" s="916">
        <v>147</v>
      </c>
      <c r="Q23" s="917"/>
      <c r="R23" s="917"/>
      <c r="S23" s="917"/>
      <c r="T23" s="917"/>
      <c r="U23" s="917"/>
      <c r="V23" s="934"/>
      <c r="W23" s="916"/>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c r="H24" s="953"/>
      <c r="I24" s="953"/>
      <c r="J24" s="953"/>
      <c r="K24" s="953"/>
      <c r="L24" s="953"/>
      <c r="M24" s="953"/>
      <c r="N24" s="953"/>
      <c r="O24" s="954"/>
      <c r="P24" s="655"/>
      <c r="Q24" s="656"/>
      <c r="R24" s="656"/>
      <c r="S24" s="656"/>
      <c r="T24" s="656"/>
      <c r="U24" s="656"/>
      <c r="V24" s="657"/>
      <c r="W24" s="655"/>
      <c r="X24" s="656"/>
      <c r="Y24" s="656"/>
      <c r="Z24" s="656"/>
      <c r="AA24" s="656"/>
      <c r="AB24" s="656"/>
      <c r="AC24" s="65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5"/>
      <c r="Q25" s="656"/>
      <c r="R25" s="656"/>
      <c r="S25" s="656"/>
      <c r="T25" s="656"/>
      <c r="U25" s="656"/>
      <c r="V25" s="657"/>
      <c r="W25" s="655"/>
      <c r="X25" s="656"/>
      <c r="Y25" s="656"/>
      <c r="Z25" s="656"/>
      <c r="AA25" s="656"/>
      <c r="AB25" s="656"/>
      <c r="AC25" s="65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5"/>
      <c r="Q26" s="656"/>
      <c r="R26" s="656"/>
      <c r="S26" s="656"/>
      <c r="T26" s="656"/>
      <c r="U26" s="656"/>
      <c r="V26" s="657"/>
      <c r="W26" s="655"/>
      <c r="X26" s="656"/>
      <c r="Y26" s="656"/>
      <c r="Z26" s="656"/>
      <c r="AA26" s="656"/>
      <c r="AB26" s="656"/>
      <c r="AC26" s="65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5"/>
      <c r="Q27" s="656"/>
      <c r="R27" s="656"/>
      <c r="S27" s="656"/>
      <c r="T27" s="656"/>
      <c r="U27" s="656"/>
      <c r="V27" s="657"/>
      <c r="W27" s="655"/>
      <c r="X27" s="656"/>
      <c r="Y27" s="656"/>
      <c r="Z27" s="656"/>
      <c r="AA27" s="656"/>
      <c r="AB27" s="656"/>
      <c r="AC27" s="65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147</v>
      </c>
      <c r="Q29" s="931"/>
      <c r="R29" s="931"/>
      <c r="S29" s="931"/>
      <c r="T29" s="931"/>
      <c r="U29" s="931"/>
      <c r="V29" s="932"/>
      <c r="W29" s="930">
        <f>AR13</f>
        <v>0</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6" t="s">
        <v>491</v>
      </c>
      <c r="B30" s="857"/>
      <c r="C30" s="857"/>
      <c r="D30" s="857"/>
      <c r="E30" s="857"/>
      <c r="F30" s="858"/>
      <c r="G30" s="768" t="s">
        <v>265</v>
      </c>
      <c r="H30" s="769"/>
      <c r="I30" s="769"/>
      <c r="J30" s="769"/>
      <c r="K30" s="769"/>
      <c r="L30" s="769"/>
      <c r="M30" s="769"/>
      <c r="N30" s="769"/>
      <c r="O30" s="770"/>
      <c r="P30" s="852" t="s">
        <v>59</v>
      </c>
      <c r="Q30" s="769"/>
      <c r="R30" s="769"/>
      <c r="S30" s="769"/>
      <c r="T30" s="769"/>
      <c r="U30" s="769"/>
      <c r="V30" s="769"/>
      <c r="W30" s="769"/>
      <c r="X30" s="770"/>
      <c r="Y30" s="849"/>
      <c r="Z30" s="850"/>
      <c r="AA30" s="851"/>
      <c r="AB30" s="853" t="s">
        <v>11</v>
      </c>
      <c r="AC30" s="854"/>
      <c r="AD30" s="855"/>
      <c r="AE30" s="853" t="s">
        <v>357</v>
      </c>
      <c r="AF30" s="854"/>
      <c r="AG30" s="854"/>
      <c r="AH30" s="855"/>
      <c r="AI30" s="853" t="s">
        <v>363</v>
      </c>
      <c r="AJ30" s="854"/>
      <c r="AK30" s="854"/>
      <c r="AL30" s="855"/>
      <c r="AM30" s="912" t="s">
        <v>472</v>
      </c>
      <c r="AN30" s="912"/>
      <c r="AO30" s="912"/>
      <c r="AP30" s="853"/>
      <c r="AQ30" s="762" t="s">
        <v>355</v>
      </c>
      <c r="AR30" s="763"/>
      <c r="AS30" s="763"/>
      <c r="AT30" s="764"/>
      <c r="AU30" s="769" t="s">
        <v>253</v>
      </c>
      <c r="AV30" s="769"/>
      <c r="AW30" s="769"/>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t="s">
        <v>564</v>
      </c>
      <c r="AV31" s="192"/>
      <c r="AW31" s="394" t="s">
        <v>300</v>
      </c>
      <c r="AX31" s="395"/>
    </row>
    <row r="32" spans="1:50" ht="23.25" customHeight="1" x14ac:dyDescent="0.15">
      <c r="A32" s="399"/>
      <c r="B32" s="397"/>
      <c r="C32" s="397"/>
      <c r="D32" s="397"/>
      <c r="E32" s="397"/>
      <c r="F32" s="398"/>
      <c r="G32" s="560" t="s">
        <v>555</v>
      </c>
      <c r="H32" s="561"/>
      <c r="I32" s="561"/>
      <c r="J32" s="561"/>
      <c r="K32" s="561"/>
      <c r="L32" s="561"/>
      <c r="M32" s="561"/>
      <c r="N32" s="561"/>
      <c r="O32" s="562"/>
      <c r="P32" s="98" t="s">
        <v>564</v>
      </c>
      <c r="Q32" s="98"/>
      <c r="R32" s="98"/>
      <c r="S32" s="98"/>
      <c r="T32" s="98"/>
      <c r="U32" s="98"/>
      <c r="V32" s="98"/>
      <c r="W32" s="98"/>
      <c r="X32" s="99"/>
      <c r="Y32" s="466" t="s">
        <v>12</v>
      </c>
      <c r="Z32" s="527"/>
      <c r="AA32" s="528"/>
      <c r="AB32" s="518" t="s">
        <v>555</v>
      </c>
      <c r="AC32" s="518"/>
      <c r="AD32" s="518"/>
      <c r="AE32" s="211" t="s">
        <v>559</v>
      </c>
      <c r="AF32" s="212"/>
      <c r="AG32" s="212"/>
      <c r="AH32" s="212"/>
      <c r="AI32" s="211" t="s">
        <v>561</v>
      </c>
      <c r="AJ32" s="212"/>
      <c r="AK32" s="212"/>
      <c r="AL32" s="212"/>
      <c r="AM32" s="211" t="s">
        <v>562</v>
      </c>
      <c r="AN32" s="212"/>
      <c r="AO32" s="212"/>
      <c r="AP32" s="212"/>
      <c r="AQ32" s="333" t="s">
        <v>557</v>
      </c>
      <c r="AR32" s="200"/>
      <c r="AS32" s="200"/>
      <c r="AT32" s="334"/>
      <c r="AU32" s="212" t="s">
        <v>558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t="s">
        <v>559</v>
      </c>
      <c r="AF33" s="212"/>
      <c r="AG33" s="212"/>
      <c r="AH33" s="212"/>
      <c r="AI33" s="211" t="s">
        <v>555</v>
      </c>
      <c r="AJ33" s="212"/>
      <c r="AK33" s="212"/>
      <c r="AL33" s="212"/>
      <c r="AM33" s="211" t="s">
        <v>563</v>
      </c>
      <c r="AN33" s="212"/>
      <c r="AO33" s="212"/>
      <c r="AP33" s="212"/>
      <c r="AQ33" s="333" t="s">
        <v>558</v>
      </c>
      <c r="AR33" s="200"/>
      <c r="AS33" s="200"/>
      <c r="AT33" s="334"/>
      <c r="AU33" s="212" t="s">
        <v>558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t="s">
        <v>555</v>
      </c>
      <c r="AJ34" s="212"/>
      <c r="AK34" s="212"/>
      <c r="AL34" s="212"/>
      <c r="AM34" s="211" t="s">
        <v>562</v>
      </c>
      <c r="AN34" s="212"/>
      <c r="AO34" s="212"/>
      <c r="AP34" s="212"/>
      <c r="AQ34" s="333" t="s">
        <v>565</v>
      </c>
      <c r="AR34" s="200"/>
      <c r="AS34" s="200"/>
      <c r="AT34" s="334"/>
      <c r="AU34" s="212" t="s">
        <v>562</v>
      </c>
      <c r="AV34" s="212"/>
      <c r="AW34" s="212"/>
      <c r="AX34" s="214"/>
    </row>
    <row r="35" spans="1:50" ht="23.25" customHeight="1" x14ac:dyDescent="0.15">
      <c r="A35" s="219" t="s">
        <v>528</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5" t="s">
        <v>491</v>
      </c>
      <c r="B37" s="766"/>
      <c r="C37" s="766"/>
      <c r="D37" s="766"/>
      <c r="E37" s="766"/>
      <c r="F37" s="767"/>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t="s">
        <v>555</v>
      </c>
      <c r="H39" s="561"/>
      <c r="I39" s="561"/>
      <c r="J39" s="561"/>
      <c r="K39" s="561"/>
      <c r="L39" s="561"/>
      <c r="M39" s="561"/>
      <c r="N39" s="561"/>
      <c r="O39" s="562"/>
      <c r="P39" s="98" t="s">
        <v>564</v>
      </c>
      <c r="Q39" s="98"/>
      <c r="R39" s="98"/>
      <c r="S39" s="98"/>
      <c r="T39" s="98"/>
      <c r="U39" s="98"/>
      <c r="V39" s="98"/>
      <c r="W39" s="98"/>
      <c r="X39" s="99"/>
      <c r="Y39" s="466" t="s">
        <v>12</v>
      </c>
      <c r="Z39" s="527"/>
      <c r="AA39" s="528"/>
      <c r="AB39" s="518"/>
      <c r="AC39" s="518"/>
      <c r="AD39" s="51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5" t="s">
        <v>491</v>
      </c>
      <c r="B44" s="766"/>
      <c r="C44" s="766"/>
      <c r="D44" s="766"/>
      <c r="E44" s="766"/>
      <c r="F44" s="767"/>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6" t="s">
        <v>12</v>
      </c>
      <c r="Z46" s="527"/>
      <c r="AA46" s="528"/>
      <c r="AB46" s="518"/>
      <c r="AC46" s="518"/>
      <c r="AD46" s="51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6" t="s">
        <v>12</v>
      </c>
      <c r="Z53" s="527"/>
      <c r="AA53" s="528"/>
      <c r="AB53" s="518"/>
      <c r="AC53" s="518"/>
      <c r="AD53" s="51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6" t="s">
        <v>12</v>
      </c>
      <c r="Z60" s="527"/>
      <c r="AA60" s="528"/>
      <c r="AB60" s="518"/>
      <c r="AC60" s="518"/>
      <c r="AD60" s="51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7" t="s">
        <v>492</v>
      </c>
      <c r="B65" s="478"/>
      <c r="C65" s="478"/>
      <c r="D65" s="478"/>
      <c r="E65" s="478"/>
      <c r="F65" s="479"/>
      <c r="G65" s="480"/>
      <c r="H65" s="232" t="s">
        <v>265</v>
      </c>
      <c r="I65" s="232"/>
      <c r="J65" s="232"/>
      <c r="K65" s="232"/>
      <c r="L65" s="232"/>
      <c r="M65" s="232"/>
      <c r="N65" s="232"/>
      <c r="O65" s="233"/>
      <c r="P65" s="231" t="s">
        <v>59</v>
      </c>
      <c r="Q65" s="232"/>
      <c r="R65" s="232"/>
      <c r="S65" s="232"/>
      <c r="T65" s="232"/>
      <c r="U65" s="232"/>
      <c r="V65" s="233"/>
      <c r="W65" s="482" t="s">
        <v>487</v>
      </c>
      <c r="X65" s="483"/>
      <c r="Y65" s="486"/>
      <c r="Z65" s="486"/>
      <c r="AA65" s="487"/>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0"/>
      <c r="B66" s="471"/>
      <c r="C66" s="471"/>
      <c r="D66" s="471"/>
      <c r="E66" s="471"/>
      <c r="F66" s="472"/>
      <c r="G66" s="481"/>
      <c r="H66" s="235"/>
      <c r="I66" s="235"/>
      <c r="J66" s="235"/>
      <c r="K66" s="235"/>
      <c r="L66" s="235"/>
      <c r="M66" s="235"/>
      <c r="N66" s="235"/>
      <c r="O66" s="236"/>
      <c r="P66" s="234"/>
      <c r="Q66" s="235"/>
      <c r="R66" s="235"/>
      <c r="S66" s="235"/>
      <c r="T66" s="235"/>
      <c r="U66" s="235"/>
      <c r="V66" s="236"/>
      <c r="W66" s="484"/>
      <c r="X66" s="485"/>
      <c r="Y66" s="488"/>
      <c r="Z66" s="488"/>
      <c r="AA66" s="48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0"/>
      <c r="B67" s="471"/>
      <c r="C67" s="471"/>
      <c r="D67" s="471"/>
      <c r="E67" s="471"/>
      <c r="F67" s="47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0"/>
      <c r="B68" s="471"/>
      <c r="C68" s="471"/>
      <c r="D68" s="471"/>
      <c r="E68" s="471"/>
      <c r="F68" s="47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0"/>
      <c r="B69" s="471"/>
      <c r="C69" s="471"/>
      <c r="D69" s="471"/>
      <c r="E69" s="471"/>
      <c r="F69" s="47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0" t="s">
        <v>498</v>
      </c>
      <c r="B70" s="471"/>
      <c r="C70" s="471"/>
      <c r="D70" s="471"/>
      <c r="E70" s="471"/>
      <c r="F70" s="472"/>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0"/>
      <c r="B71" s="471"/>
      <c r="C71" s="471"/>
      <c r="D71" s="471"/>
      <c r="E71" s="471"/>
      <c r="F71" s="47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3"/>
      <c r="B72" s="474"/>
      <c r="C72" s="474"/>
      <c r="D72" s="474"/>
      <c r="E72" s="474"/>
      <c r="F72" s="47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1" t="s">
        <v>492</v>
      </c>
      <c r="B73" s="502"/>
      <c r="C73" s="502"/>
      <c r="D73" s="502"/>
      <c r="E73" s="502"/>
      <c r="F73" s="503"/>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4"/>
      <c r="B74" s="505"/>
      <c r="C74" s="505"/>
      <c r="D74" s="505"/>
      <c r="E74" s="505"/>
      <c r="F74" s="506"/>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4"/>
      <c r="B75" s="505"/>
      <c r="C75" s="505"/>
      <c r="D75" s="505"/>
      <c r="E75" s="505"/>
      <c r="F75" s="506"/>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4"/>
      <c r="B76" s="505"/>
      <c r="C76" s="505"/>
      <c r="D76" s="505"/>
      <c r="E76" s="505"/>
      <c r="F76" s="506"/>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4"/>
      <c r="B77" s="505"/>
      <c r="C77" s="505"/>
      <c r="D77" s="505"/>
      <c r="E77" s="505"/>
      <c r="F77" s="506"/>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8"/>
      <c r="AF77" s="889"/>
      <c r="AG77" s="889"/>
      <c r="AH77" s="889"/>
      <c r="AI77" s="888"/>
      <c r="AJ77" s="889"/>
      <c r="AK77" s="889"/>
      <c r="AL77" s="889"/>
      <c r="AM77" s="888"/>
      <c r="AN77" s="889"/>
      <c r="AO77" s="889"/>
      <c r="AP77" s="889"/>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4"/>
    </row>
    <row r="80" spans="1:50" ht="18.75" customHeight="1" x14ac:dyDescent="0.15">
      <c r="A80" s="85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8"/>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0"/>
      <c r="B82" s="523"/>
      <c r="C82" s="424"/>
      <c r="D82" s="424"/>
      <c r="E82" s="424"/>
      <c r="F82" s="425"/>
      <c r="G82" s="674" t="s">
        <v>650</v>
      </c>
      <c r="H82" s="674"/>
      <c r="I82" s="674"/>
      <c r="J82" s="674"/>
      <c r="K82" s="674"/>
      <c r="L82" s="674"/>
      <c r="M82" s="674"/>
      <c r="N82" s="674"/>
      <c r="O82" s="674"/>
      <c r="P82" s="674"/>
      <c r="Q82" s="674"/>
      <c r="R82" s="674"/>
      <c r="S82" s="674"/>
      <c r="T82" s="674"/>
      <c r="U82" s="674"/>
      <c r="V82" s="674"/>
      <c r="W82" s="674"/>
      <c r="X82" s="674"/>
      <c r="Y82" s="674"/>
      <c r="Z82" s="674"/>
      <c r="AA82" s="675"/>
      <c r="AB82" s="882" t="s">
        <v>645</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customHeight="1" x14ac:dyDescent="0.15">
      <c r="A83" s="860"/>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customHeight="1" x14ac:dyDescent="0.15">
      <c r="A84" s="860"/>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customHeight="1" x14ac:dyDescent="0.15">
      <c r="A85" s="860"/>
      <c r="B85" s="424" t="s">
        <v>264</v>
      </c>
      <c r="C85" s="424"/>
      <c r="D85" s="424"/>
      <c r="E85" s="424"/>
      <c r="F85" s="425"/>
      <c r="G85" s="507" t="s">
        <v>61</v>
      </c>
      <c r="H85" s="429"/>
      <c r="I85" s="429"/>
      <c r="J85" s="429"/>
      <c r="K85" s="429"/>
      <c r="L85" s="429"/>
      <c r="M85" s="429"/>
      <c r="N85" s="429"/>
      <c r="O85" s="508"/>
      <c r="P85" s="428" t="s">
        <v>63</v>
      </c>
      <c r="Q85" s="429"/>
      <c r="R85" s="429"/>
      <c r="S85" s="429"/>
      <c r="T85" s="429"/>
      <c r="U85" s="429"/>
      <c r="V85" s="429"/>
      <c r="W85" s="429"/>
      <c r="X85" s="508"/>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555</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0"/>
      <c r="B87" s="424"/>
      <c r="C87" s="424"/>
      <c r="D87" s="424"/>
      <c r="E87" s="424"/>
      <c r="F87" s="425"/>
      <c r="G87" s="97" t="s">
        <v>635</v>
      </c>
      <c r="H87" s="98"/>
      <c r="I87" s="98"/>
      <c r="J87" s="98"/>
      <c r="K87" s="98"/>
      <c r="L87" s="98"/>
      <c r="M87" s="98"/>
      <c r="N87" s="98"/>
      <c r="O87" s="99"/>
      <c r="P87" s="98" t="s">
        <v>623</v>
      </c>
      <c r="Q87" s="509"/>
      <c r="R87" s="509"/>
      <c r="S87" s="509"/>
      <c r="T87" s="509"/>
      <c r="U87" s="509"/>
      <c r="V87" s="509"/>
      <c r="W87" s="509"/>
      <c r="X87" s="510"/>
      <c r="Y87" s="557" t="s">
        <v>62</v>
      </c>
      <c r="Z87" s="558"/>
      <c r="AA87" s="559"/>
      <c r="AB87" s="457" t="s">
        <v>649</v>
      </c>
      <c r="AC87" s="458"/>
      <c r="AD87" s="459"/>
      <c r="AE87" s="211">
        <v>19</v>
      </c>
      <c r="AF87" s="212"/>
      <c r="AG87" s="212"/>
      <c r="AH87" s="213"/>
      <c r="AI87" s="211">
        <v>18</v>
      </c>
      <c r="AJ87" s="212"/>
      <c r="AK87" s="212"/>
      <c r="AL87" s="213"/>
      <c r="AM87" s="211">
        <v>19</v>
      </c>
      <c r="AN87" s="212"/>
      <c r="AO87" s="212"/>
      <c r="AP87" s="212"/>
      <c r="AQ87" s="333" t="s">
        <v>558</v>
      </c>
      <c r="AR87" s="200"/>
      <c r="AS87" s="200"/>
      <c r="AT87" s="334"/>
      <c r="AU87" s="212" t="s">
        <v>642</v>
      </c>
      <c r="AV87" s="212"/>
      <c r="AW87" s="212"/>
      <c r="AX87" s="214"/>
    </row>
    <row r="88" spans="1:60" ht="23.25" customHeight="1" x14ac:dyDescent="0.15">
      <c r="A88" s="860"/>
      <c r="B88" s="424"/>
      <c r="C88" s="424"/>
      <c r="D88" s="424"/>
      <c r="E88" s="424"/>
      <c r="F88" s="425"/>
      <c r="G88" s="100"/>
      <c r="H88" s="101"/>
      <c r="I88" s="101"/>
      <c r="J88" s="101"/>
      <c r="K88" s="101"/>
      <c r="L88" s="101"/>
      <c r="M88" s="101"/>
      <c r="N88" s="101"/>
      <c r="O88" s="102"/>
      <c r="P88" s="511"/>
      <c r="Q88" s="511"/>
      <c r="R88" s="511"/>
      <c r="S88" s="511"/>
      <c r="T88" s="511"/>
      <c r="U88" s="511"/>
      <c r="V88" s="511"/>
      <c r="W88" s="511"/>
      <c r="X88" s="512"/>
      <c r="Y88" s="454" t="s">
        <v>54</v>
      </c>
      <c r="Z88" s="455"/>
      <c r="AA88" s="456"/>
      <c r="AB88" s="457" t="s">
        <v>649</v>
      </c>
      <c r="AC88" s="458"/>
      <c r="AD88" s="459"/>
      <c r="AE88" s="211">
        <v>17</v>
      </c>
      <c r="AF88" s="212"/>
      <c r="AG88" s="212"/>
      <c r="AH88" s="213"/>
      <c r="AI88" s="211">
        <v>19</v>
      </c>
      <c r="AJ88" s="212"/>
      <c r="AK88" s="212"/>
      <c r="AL88" s="213"/>
      <c r="AM88" s="211">
        <v>19</v>
      </c>
      <c r="AN88" s="212"/>
      <c r="AO88" s="212"/>
      <c r="AP88" s="212"/>
      <c r="AQ88" s="333" t="s">
        <v>564</v>
      </c>
      <c r="AR88" s="200"/>
      <c r="AS88" s="200"/>
      <c r="AT88" s="334"/>
      <c r="AU88" s="212" t="s">
        <v>642</v>
      </c>
      <c r="AV88" s="212"/>
      <c r="AW88" s="212"/>
      <c r="AX88" s="214"/>
      <c r="AY88" s="10"/>
      <c r="AZ88" s="10"/>
      <c r="BA88" s="10"/>
      <c r="BB88" s="10"/>
      <c r="BC88" s="10"/>
    </row>
    <row r="89" spans="1:60" ht="23.25" customHeight="1" thickBot="1" x14ac:dyDescent="0.2">
      <c r="A89" s="860"/>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112</v>
      </c>
      <c r="AF89" s="212"/>
      <c r="AG89" s="212"/>
      <c r="AH89" s="212"/>
      <c r="AI89" s="211">
        <v>95</v>
      </c>
      <c r="AJ89" s="212"/>
      <c r="AK89" s="212"/>
      <c r="AL89" s="212"/>
      <c r="AM89" s="211">
        <v>100</v>
      </c>
      <c r="AN89" s="212"/>
      <c r="AO89" s="212"/>
      <c r="AP89" s="212"/>
      <c r="AQ89" s="333" t="s">
        <v>566</v>
      </c>
      <c r="AR89" s="200"/>
      <c r="AS89" s="200"/>
      <c r="AT89" s="334"/>
      <c r="AU89" s="212" t="s">
        <v>642</v>
      </c>
      <c r="AV89" s="212"/>
      <c r="AW89" s="212"/>
      <c r="AX89" s="214"/>
      <c r="AY89" s="10"/>
      <c r="AZ89" s="10"/>
      <c r="BA89" s="10"/>
      <c r="BB89" s="10"/>
      <c r="BC89" s="10"/>
      <c r="BD89" s="10"/>
      <c r="BE89" s="10"/>
      <c r="BF89" s="10"/>
      <c r="BG89" s="10"/>
      <c r="BH89" s="10"/>
    </row>
    <row r="90" spans="1:60" ht="18.75" hidden="1" customHeight="1" x14ac:dyDescent="0.15">
      <c r="A90" s="860"/>
      <c r="B90" s="424" t="s">
        <v>264</v>
      </c>
      <c r="C90" s="424"/>
      <c r="D90" s="424"/>
      <c r="E90" s="424"/>
      <c r="F90" s="425"/>
      <c r="G90" s="507" t="s">
        <v>61</v>
      </c>
      <c r="H90" s="429"/>
      <c r="I90" s="429"/>
      <c r="J90" s="429"/>
      <c r="K90" s="429"/>
      <c r="L90" s="429"/>
      <c r="M90" s="429"/>
      <c r="N90" s="429"/>
      <c r="O90" s="508"/>
      <c r="P90" s="428" t="s">
        <v>63</v>
      </c>
      <c r="Q90" s="429"/>
      <c r="R90" s="429"/>
      <c r="S90" s="429"/>
      <c r="T90" s="429"/>
      <c r="U90" s="429"/>
      <c r="V90" s="429"/>
      <c r="W90" s="429"/>
      <c r="X90" s="508"/>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0"/>
      <c r="B92" s="424"/>
      <c r="C92" s="424"/>
      <c r="D92" s="424"/>
      <c r="E92" s="424"/>
      <c r="F92" s="425"/>
      <c r="G92" s="97"/>
      <c r="H92" s="98"/>
      <c r="I92" s="98"/>
      <c r="J92" s="98"/>
      <c r="K92" s="98"/>
      <c r="L92" s="98"/>
      <c r="M92" s="98"/>
      <c r="N92" s="98"/>
      <c r="O92" s="99"/>
      <c r="P92" s="98"/>
      <c r="Q92" s="509"/>
      <c r="R92" s="509"/>
      <c r="S92" s="509"/>
      <c r="T92" s="509"/>
      <c r="U92" s="509"/>
      <c r="V92" s="509"/>
      <c r="W92" s="509"/>
      <c r="X92" s="510"/>
      <c r="Y92" s="557" t="s">
        <v>62</v>
      </c>
      <c r="Z92" s="558"/>
      <c r="AA92" s="559"/>
      <c r="AB92" s="518"/>
      <c r="AC92" s="518"/>
      <c r="AD92" s="51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0"/>
      <c r="B93" s="424"/>
      <c r="C93" s="424"/>
      <c r="D93" s="424"/>
      <c r="E93" s="424"/>
      <c r="F93" s="425"/>
      <c r="G93" s="100"/>
      <c r="H93" s="101"/>
      <c r="I93" s="101"/>
      <c r="J93" s="101"/>
      <c r="K93" s="101"/>
      <c r="L93" s="101"/>
      <c r="M93" s="101"/>
      <c r="N93" s="101"/>
      <c r="O93" s="102"/>
      <c r="P93" s="511"/>
      <c r="Q93" s="511"/>
      <c r="R93" s="511"/>
      <c r="S93" s="511"/>
      <c r="T93" s="511"/>
      <c r="U93" s="511"/>
      <c r="V93" s="511"/>
      <c r="W93" s="511"/>
      <c r="X93" s="512"/>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0"/>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0"/>
      <c r="B95" s="424" t="s">
        <v>264</v>
      </c>
      <c r="C95" s="424"/>
      <c r="D95" s="424"/>
      <c r="E95" s="424"/>
      <c r="F95" s="425"/>
      <c r="G95" s="507" t="s">
        <v>61</v>
      </c>
      <c r="H95" s="429"/>
      <c r="I95" s="429"/>
      <c r="J95" s="429"/>
      <c r="K95" s="429"/>
      <c r="L95" s="429"/>
      <c r="M95" s="429"/>
      <c r="N95" s="429"/>
      <c r="O95" s="508"/>
      <c r="P95" s="428" t="s">
        <v>63</v>
      </c>
      <c r="Q95" s="429"/>
      <c r="R95" s="429"/>
      <c r="S95" s="429"/>
      <c r="T95" s="429"/>
      <c r="U95" s="429"/>
      <c r="V95" s="429"/>
      <c r="W95" s="429"/>
      <c r="X95" s="508"/>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0"/>
      <c r="B97" s="424"/>
      <c r="C97" s="424"/>
      <c r="D97" s="424"/>
      <c r="E97" s="424"/>
      <c r="F97" s="425"/>
      <c r="G97" s="97"/>
      <c r="H97" s="98"/>
      <c r="I97" s="98"/>
      <c r="J97" s="98"/>
      <c r="K97" s="98"/>
      <c r="L97" s="98"/>
      <c r="M97" s="98"/>
      <c r="N97" s="98"/>
      <c r="O97" s="99"/>
      <c r="P97" s="98"/>
      <c r="Q97" s="509"/>
      <c r="R97" s="509"/>
      <c r="S97" s="509"/>
      <c r="T97" s="509"/>
      <c r="U97" s="509"/>
      <c r="V97" s="509"/>
      <c r="W97" s="509"/>
      <c r="X97" s="510"/>
      <c r="Y97" s="557" t="s">
        <v>62</v>
      </c>
      <c r="Z97" s="558"/>
      <c r="AA97" s="559"/>
      <c r="AB97" s="457"/>
      <c r="AC97" s="458"/>
      <c r="AD97" s="45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0"/>
      <c r="B98" s="424"/>
      <c r="C98" s="424"/>
      <c r="D98" s="424"/>
      <c r="E98" s="424"/>
      <c r="F98" s="425"/>
      <c r="G98" s="100"/>
      <c r="H98" s="101"/>
      <c r="I98" s="101"/>
      <c r="J98" s="101"/>
      <c r="K98" s="101"/>
      <c r="L98" s="101"/>
      <c r="M98" s="101"/>
      <c r="N98" s="101"/>
      <c r="O98" s="102"/>
      <c r="P98" s="511"/>
      <c r="Q98" s="511"/>
      <c r="R98" s="511"/>
      <c r="S98" s="511"/>
      <c r="T98" s="511"/>
      <c r="U98" s="511"/>
      <c r="V98" s="511"/>
      <c r="W98" s="511"/>
      <c r="X98" s="512"/>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1"/>
      <c r="B99" s="426"/>
      <c r="C99" s="426"/>
      <c r="D99" s="426"/>
      <c r="E99" s="426"/>
      <c r="F99" s="427"/>
      <c r="G99" s="579"/>
      <c r="H99" s="208"/>
      <c r="I99" s="208"/>
      <c r="J99" s="208"/>
      <c r="K99" s="208"/>
      <c r="L99" s="208"/>
      <c r="M99" s="208"/>
      <c r="N99" s="208"/>
      <c r="O99" s="580"/>
      <c r="P99" s="513"/>
      <c r="Q99" s="513"/>
      <c r="R99" s="513"/>
      <c r="S99" s="513"/>
      <c r="T99" s="513"/>
      <c r="U99" s="513"/>
      <c r="V99" s="513"/>
      <c r="W99" s="513"/>
      <c r="X99" s="514"/>
      <c r="Y99" s="893" t="s">
        <v>13</v>
      </c>
      <c r="Z99" s="894"/>
      <c r="AA99" s="895"/>
      <c r="AB99" s="890" t="s">
        <v>14</v>
      </c>
      <c r="AC99" s="891"/>
      <c r="AD99" s="892"/>
      <c r="AE99" s="515"/>
      <c r="AF99" s="516"/>
      <c r="AG99" s="516"/>
      <c r="AH99" s="517"/>
      <c r="AI99" s="515"/>
      <c r="AJ99" s="516"/>
      <c r="AK99" s="516"/>
      <c r="AL99" s="517"/>
      <c r="AM99" s="515"/>
      <c r="AN99" s="516"/>
      <c r="AO99" s="516"/>
      <c r="AP99" s="516"/>
      <c r="AQ99" s="531"/>
      <c r="AR99" s="532"/>
      <c r="AS99" s="532"/>
      <c r="AT99" s="533"/>
      <c r="AU99" s="516"/>
      <c r="AV99" s="516"/>
      <c r="AW99" s="516"/>
      <c r="AX99" s="534"/>
    </row>
    <row r="100" spans="1:60" ht="31.5" customHeight="1" x14ac:dyDescent="0.15">
      <c r="A100" s="496" t="s">
        <v>493</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49"/>
      <c r="Z100" s="850"/>
      <c r="AA100" s="851"/>
      <c r="AB100" s="476" t="s">
        <v>11</v>
      </c>
      <c r="AC100" s="476"/>
      <c r="AD100" s="476"/>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636</v>
      </c>
      <c r="H101" s="98"/>
      <c r="I101" s="98"/>
      <c r="J101" s="98"/>
      <c r="K101" s="98"/>
      <c r="L101" s="98"/>
      <c r="M101" s="98"/>
      <c r="N101" s="98"/>
      <c r="O101" s="98"/>
      <c r="P101" s="98"/>
      <c r="Q101" s="98"/>
      <c r="R101" s="98"/>
      <c r="S101" s="98"/>
      <c r="T101" s="98"/>
      <c r="U101" s="98"/>
      <c r="V101" s="98"/>
      <c r="W101" s="98"/>
      <c r="X101" s="99"/>
      <c r="Y101" s="538" t="s">
        <v>55</v>
      </c>
      <c r="Z101" s="539"/>
      <c r="AA101" s="540"/>
      <c r="AB101" s="457" t="s">
        <v>649</v>
      </c>
      <c r="AC101" s="458"/>
      <c r="AD101" s="459"/>
      <c r="AE101" s="211">
        <v>19</v>
      </c>
      <c r="AF101" s="212"/>
      <c r="AG101" s="212"/>
      <c r="AH101" s="213"/>
      <c r="AI101" s="211">
        <v>18</v>
      </c>
      <c r="AJ101" s="212"/>
      <c r="AK101" s="212"/>
      <c r="AL101" s="213"/>
      <c r="AM101" s="211">
        <v>19</v>
      </c>
      <c r="AN101" s="212"/>
      <c r="AO101" s="212"/>
      <c r="AP101" s="213"/>
      <c r="AQ101" s="211" t="s">
        <v>557</v>
      </c>
      <c r="AR101" s="212"/>
      <c r="AS101" s="212"/>
      <c r="AT101" s="213"/>
      <c r="AU101" s="211" t="s">
        <v>642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649</v>
      </c>
      <c r="AC102" s="458"/>
      <c r="AD102" s="459"/>
      <c r="AE102" s="414">
        <v>17</v>
      </c>
      <c r="AF102" s="414"/>
      <c r="AG102" s="414"/>
      <c r="AH102" s="414"/>
      <c r="AI102" s="414">
        <v>19</v>
      </c>
      <c r="AJ102" s="414"/>
      <c r="AK102" s="414"/>
      <c r="AL102" s="414"/>
      <c r="AM102" s="414">
        <v>18</v>
      </c>
      <c r="AN102" s="414"/>
      <c r="AO102" s="414"/>
      <c r="AP102" s="414"/>
      <c r="AQ102" s="266">
        <v>19</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t="s">
        <v>567</v>
      </c>
      <c r="H104" s="98"/>
      <c r="I104" s="98"/>
      <c r="J104" s="98"/>
      <c r="K104" s="98"/>
      <c r="L104" s="98"/>
      <c r="M104" s="98"/>
      <c r="N104" s="98"/>
      <c r="O104" s="98"/>
      <c r="P104" s="98"/>
      <c r="Q104" s="98"/>
      <c r="R104" s="98"/>
      <c r="S104" s="98"/>
      <c r="T104" s="98"/>
      <c r="U104" s="98"/>
      <c r="V104" s="98"/>
      <c r="W104" s="98"/>
      <c r="X104" s="99"/>
      <c r="Y104" s="463" t="s">
        <v>55</v>
      </c>
      <c r="Z104" s="464"/>
      <c r="AA104" s="465"/>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57"/>
      <c r="AC105" s="458"/>
      <c r="AD105" s="459"/>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57"/>
      <c r="AC108" s="458"/>
      <c r="AD108" s="459"/>
      <c r="AE108" s="414"/>
      <c r="AF108" s="414"/>
      <c r="AG108" s="414"/>
      <c r="AH108" s="414"/>
      <c r="AI108" s="414"/>
      <c r="AJ108" s="414"/>
      <c r="AK108" s="414"/>
      <c r="AL108" s="414"/>
      <c r="AM108" s="414"/>
      <c r="AN108" s="414"/>
      <c r="AO108" s="414"/>
      <c r="AP108" s="414"/>
      <c r="AQ108" s="211">
        <v>19</v>
      </c>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57"/>
      <c r="AC111" s="458"/>
      <c r="AD111" s="459"/>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57"/>
      <c r="AC114" s="458"/>
      <c r="AD114" s="459"/>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637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t="s">
        <v>568</v>
      </c>
      <c r="AC116" s="461"/>
      <c r="AD116" s="462"/>
      <c r="AE116" s="414">
        <v>5.3</v>
      </c>
      <c r="AF116" s="414"/>
      <c r="AG116" s="414"/>
      <c r="AH116" s="414"/>
      <c r="AI116" s="414">
        <v>6.3</v>
      </c>
      <c r="AJ116" s="414"/>
      <c r="AK116" s="414"/>
      <c r="AL116" s="414"/>
      <c r="AM116" s="414">
        <f>115/19</f>
        <v>6.0526315789473681</v>
      </c>
      <c r="AN116" s="414"/>
      <c r="AO116" s="414"/>
      <c r="AP116" s="414"/>
      <c r="AQ116" s="211">
        <v>6.1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6" t="s">
        <v>49</v>
      </c>
      <c r="Z117" s="442"/>
      <c r="AA117" s="443"/>
      <c r="AB117" s="467" t="s">
        <v>570</v>
      </c>
      <c r="AC117" s="468"/>
      <c r="AD117" s="469"/>
      <c r="AE117" s="547" t="s">
        <v>624</v>
      </c>
      <c r="AF117" s="547"/>
      <c r="AG117" s="547"/>
      <c r="AH117" s="547"/>
      <c r="AI117" s="547" t="s">
        <v>638</v>
      </c>
      <c r="AJ117" s="547"/>
      <c r="AK117" s="547"/>
      <c r="AL117" s="547"/>
      <c r="AM117" s="547" t="s">
        <v>625</v>
      </c>
      <c r="AN117" s="547"/>
      <c r="AO117" s="547"/>
      <c r="AP117" s="547"/>
      <c r="AQ117" s="547" t="s">
        <v>646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6" t="s">
        <v>49</v>
      </c>
      <c r="Z120" s="442"/>
      <c r="AA120" s="443"/>
      <c r="AB120" s="467" t="s">
        <v>502</v>
      </c>
      <c r="AC120" s="468"/>
      <c r="AD120" s="469"/>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6" t="s">
        <v>49</v>
      </c>
      <c r="Z123" s="442"/>
      <c r="AA123" s="443"/>
      <c r="AB123" s="467" t="s">
        <v>505</v>
      </c>
      <c r="AC123" s="468"/>
      <c r="AD123" s="469"/>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6" t="s">
        <v>49</v>
      </c>
      <c r="Z126" s="442"/>
      <c r="AA126" s="443"/>
      <c r="AB126" s="467" t="s">
        <v>502</v>
      </c>
      <c r="AC126" s="468"/>
      <c r="AD126" s="469"/>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6" t="s">
        <v>49</v>
      </c>
      <c r="Z129" s="442"/>
      <c r="AA129" s="443"/>
      <c r="AB129" s="467" t="s">
        <v>502</v>
      </c>
      <c r="AC129" s="468"/>
      <c r="AD129" s="469"/>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654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t="s">
        <v>571</v>
      </c>
      <c r="AF134" s="200"/>
      <c r="AG134" s="200"/>
      <c r="AH134" s="200"/>
      <c r="AI134" s="199" t="s">
        <v>572</v>
      </c>
      <c r="AJ134" s="200"/>
      <c r="AK134" s="200"/>
      <c r="AL134" s="200"/>
      <c r="AM134" s="199" t="s">
        <v>572</v>
      </c>
      <c r="AN134" s="200"/>
      <c r="AO134" s="200"/>
      <c r="AP134" s="200"/>
      <c r="AQ134" s="199" t="s">
        <v>572</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572</v>
      </c>
      <c r="AF135" s="200"/>
      <c r="AG135" s="200"/>
      <c r="AH135" s="200"/>
      <c r="AI135" s="199" t="s">
        <v>572</v>
      </c>
      <c r="AJ135" s="200"/>
      <c r="AK135" s="200"/>
      <c r="AL135" s="200"/>
      <c r="AM135" s="199" t="s">
        <v>572</v>
      </c>
      <c r="AN135" s="200"/>
      <c r="AO135" s="200"/>
      <c r="AP135" s="200"/>
      <c r="AQ135" s="199" t="s">
        <v>573</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594</v>
      </c>
      <c r="H154" s="98"/>
      <c r="I154" s="98"/>
      <c r="J154" s="98"/>
      <c r="K154" s="98"/>
      <c r="L154" s="98"/>
      <c r="M154" s="98"/>
      <c r="N154" s="98"/>
      <c r="O154" s="98"/>
      <c r="P154" s="99"/>
      <c r="Q154" s="118" t="s">
        <v>595</v>
      </c>
      <c r="R154" s="98"/>
      <c r="S154" s="98"/>
      <c r="T154" s="98"/>
      <c r="U154" s="98"/>
      <c r="V154" s="98"/>
      <c r="W154" s="98"/>
      <c r="X154" s="98"/>
      <c r="Y154" s="98"/>
      <c r="Z154" s="98"/>
      <c r="AA154" s="286"/>
      <c r="AB154" s="134" t="s">
        <v>594</v>
      </c>
      <c r="AC154" s="135"/>
      <c r="AD154" s="135"/>
      <c r="AE154" s="140" t="s">
        <v>595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t="s">
        <v>578</v>
      </c>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t="s">
        <v>579</v>
      </c>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t="s">
        <v>576</v>
      </c>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t="s">
        <v>577</v>
      </c>
      <c r="AC374" s="198"/>
      <c r="AD374" s="198"/>
      <c r="AE374" s="199" t="s">
        <v>581</v>
      </c>
      <c r="AF374" s="200"/>
      <c r="AG374" s="200"/>
      <c r="AH374" s="200"/>
      <c r="AI374" s="199" t="s">
        <v>582</v>
      </c>
      <c r="AJ374" s="200"/>
      <c r="AK374" s="200"/>
      <c r="AL374" s="200"/>
      <c r="AM374" s="199" t="s">
        <v>581</v>
      </c>
      <c r="AN374" s="200"/>
      <c r="AO374" s="200"/>
      <c r="AP374" s="200"/>
      <c r="AQ374" s="199" t="s">
        <v>582</v>
      </c>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t="s">
        <v>580</v>
      </c>
      <c r="AC375" s="206"/>
      <c r="AD375" s="206"/>
      <c r="AE375" s="199" t="s">
        <v>577</v>
      </c>
      <c r="AF375" s="200"/>
      <c r="AG375" s="200"/>
      <c r="AH375" s="200"/>
      <c r="AI375" s="199" t="s">
        <v>559</v>
      </c>
      <c r="AJ375" s="200"/>
      <c r="AK375" s="200"/>
      <c r="AL375" s="200"/>
      <c r="AM375" s="199" t="s">
        <v>583</v>
      </c>
      <c r="AN375" s="200"/>
      <c r="AO375" s="200"/>
      <c r="AP375" s="200"/>
      <c r="AQ375" s="199" t="s">
        <v>584</v>
      </c>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t="s">
        <v>585</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6" t="s">
        <v>384</v>
      </c>
      <c r="H430" s="116"/>
      <c r="I430" s="116"/>
      <c r="J430" s="897" t="s">
        <v>553</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571</v>
      </c>
      <c r="AF432" s="193"/>
      <c r="AG432" s="126" t="s">
        <v>356</v>
      </c>
      <c r="AH432" s="127"/>
      <c r="AI432" s="149"/>
      <c r="AJ432" s="149"/>
      <c r="AK432" s="149"/>
      <c r="AL432" s="147"/>
      <c r="AM432" s="149"/>
      <c r="AN432" s="149"/>
      <c r="AO432" s="149"/>
      <c r="AP432" s="147"/>
      <c r="AQ432" s="589" t="s">
        <v>587</v>
      </c>
      <c r="AR432" s="193"/>
      <c r="AS432" s="126" t="s">
        <v>356</v>
      </c>
      <c r="AT432" s="127"/>
      <c r="AU432" s="193" t="s">
        <v>586</v>
      </c>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571</v>
      </c>
      <c r="AC433" s="206"/>
      <c r="AD433" s="206"/>
      <c r="AE433" s="333" t="s">
        <v>576</v>
      </c>
      <c r="AF433" s="200"/>
      <c r="AG433" s="200"/>
      <c r="AH433" s="200"/>
      <c r="AI433" s="333" t="s">
        <v>571</v>
      </c>
      <c r="AJ433" s="200"/>
      <c r="AK433" s="200"/>
      <c r="AL433" s="200"/>
      <c r="AM433" s="333" t="s">
        <v>586</v>
      </c>
      <c r="AN433" s="200"/>
      <c r="AO433" s="200"/>
      <c r="AP433" s="334"/>
      <c r="AQ433" s="333" t="s">
        <v>587</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571</v>
      </c>
      <c r="AC434" s="198"/>
      <c r="AD434" s="198"/>
      <c r="AE434" s="333" t="s">
        <v>571</v>
      </c>
      <c r="AF434" s="200"/>
      <c r="AG434" s="200"/>
      <c r="AH434" s="334"/>
      <c r="AI434" s="333" t="s">
        <v>577</v>
      </c>
      <c r="AJ434" s="200"/>
      <c r="AK434" s="200"/>
      <c r="AL434" s="200"/>
      <c r="AM434" s="333" t="s">
        <v>586</v>
      </c>
      <c r="AN434" s="200"/>
      <c r="AO434" s="200"/>
      <c r="AP434" s="334"/>
      <c r="AQ434" s="333" t="s">
        <v>566</v>
      </c>
      <c r="AR434" s="200"/>
      <c r="AS434" s="200"/>
      <c r="AT434" s="334"/>
      <c r="AU434" s="200" t="s">
        <v>564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577</v>
      </c>
      <c r="AF435" s="200"/>
      <c r="AG435" s="200"/>
      <c r="AH435" s="334"/>
      <c r="AI435" s="333" t="s">
        <v>558</v>
      </c>
      <c r="AJ435" s="200"/>
      <c r="AK435" s="200"/>
      <c r="AL435" s="200"/>
      <c r="AM435" s="333" t="s">
        <v>586</v>
      </c>
      <c r="AN435" s="200"/>
      <c r="AO435" s="200"/>
      <c r="AP435" s="334"/>
      <c r="AQ435" s="333" t="s">
        <v>586</v>
      </c>
      <c r="AR435" s="200"/>
      <c r="AS435" s="200"/>
      <c r="AT435" s="334"/>
      <c r="AU435" s="200" t="s">
        <v>588</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589</v>
      </c>
      <c r="AF437" s="193"/>
      <c r="AG437" s="126" t="s">
        <v>356</v>
      </c>
      <c r="AH437" s="127"/>
      <c r="AI437" s="149"/>
      <c r="AJ437" s="149"/>
      <c r="AK437" s="149"/>
      <c r="AL437" s="147"/>
      <c r="AM437" s="149"/>
      <c r="AN437" s="149"/>
      <c r="AO437" s="149"/>
      <c r="AP437" s="147"/>
      <c r="AQ437" s="589" t="s">
        <v>576</v>
      </c>
      <c r="AR437" s="193"/>
      <c r="AS437" s="126" t="s">
        <v>356</v>
      </c>
      <c r="AT437" s="127"/>
      <c r="AU437" s="193" t="s">
        <v>590</v>
      </c>
      <c r="AV437" s="193"/>
      <c r="AW437" s="126" t="s">
        <v>300</v>
      </c>
      <c r="AX437" s="188"/>
    </row>
    <row r="438" spans="1:50" ht="23.25" customHeight="1" x14ac:dyDescent="0.15">
      <c r="A438" s="182"/>
      <c r="B438" s="179"/>
      <c r="C438" s="173"/>
      <c r="D438" s="179"/>
      <c r="E438" s="335"/>
      <c r="F438" s="336"/>
      <c r="G438" s="97" t="s">
        <v>596</v>
      </c>
      <c r="H438" s="98"/>
      <c r="I438" s="98"/>
      <c r="J438" s="98"/>
      <c r="K438" s="98"/>
      <c r="L438" s="98"/>
      <c r="M438" s="98"/>
      <c r="N438" s="98"/>
      <c r="O438" s="98"/>
      <c r="P438" s="98"/>
      <c r="Q438" s="98"/>
      <c r="R438" s="98"/>
      <c r="S438" s="98"/>
      <c r="T438" s="98"/>
      <c r="U438" s="98"/>
      <c r="V438" s="98"/>
      <c r="W438" s="98"/>
      <c r="X438" s="99"/>
      <c r="Y438" s="194" t="s">
        <v>12</v>
      </c>
      <c r="Z438" s="195"/>
      <c r="AA438" s="196"/>
      <c r="AB438" s="206" t="s">
        <v>558</v>
      </c>
      <c r="AC438" s="206"/>
      <c r="AD438" s="206"/>
      <c r="AE438" s="333" t="s">
        <v>559</v>
      </c>
      <c r="AF438" s="200"/>
      <c r="AG438" s="200"/>
      <c r="AH438" s="200"/>
      <c r="AI438" s="333" t="s">
        <v>559</v>
      </c>
      <c r="AJ438" s="200"/>
      <c r="AK438" s="200"/>
      <c r="AL438" s="200"/>
      <c r="AM438" s="333" t="s">
        <v>559</v>
      </c>
      <c r="AN438" s="200"/>
      <c r="AO438" s="200"/>
      <c r="AP438" s="334"/>
      <c r="AQ438" s="333" t="s">
        <v>557</v>
      </c>
      <c r="AR438" s="200"/>
      <c r="AS438" s="200"/>
      <c r="AT438" s="334"/>
      <c r="AU438" s="200" t="s">
        <v>591</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586</v>
      </c>
      <c r="AC439" s="198"/>
      <c r="AD439" s="198"/>
      <c r="AE439" s="333" t="s">
        <v>563</v>
      </c>
      <c r="AF439" s="200"/>
      <c r="AG439" s="200"/>
      <c r="AH439" s="334"/>
      <c r="AI439" s="333" t="s">
        <v>580</v>
      </c>
      <c r="AJ439" s="200"/>
      <c r="AK439" s="200"/>
      <c r="AL439" s="200"/>
      <c r="AM439" s="333" t="s">
        <v>559</v>
      </c>
      <c r="AN439" s="200"/>
      <c r="AO439" s="200"/>
      <c r="AP439" s="334"/>
      <c r="AQ439" s="333" t="s">
        <v>557</v>
      </c>
      <c r="AR439" s="200"/>
      <c r="AS439" s="200"/>
      <c r="AT439" s="334"/>
      <c r="AU439" s="200" t="s">
        <v>572</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563</v>
      </c>
      <c r="AF440" s="200"/>
      <c r="AG440" s="200"/>
      <c r="AH440" s="334"/>
      <c r="AI440" s="333" t="s">
        <v>559</v>
      </c>
      <c r="AJ440" s="200"/>
      <c r="AK440" s="200"/>
      <c r="AL440" s="200"/>
      <c r="AM440" s="333" t="s">
        <v>571</v>
      </c>
      <c r="AN440" s="200"/>
      <c r="AO440" s="200"/>
      <c r="AP440" s="334"/>
      <c r="AQ440" s="333" t="s">
        <v>590</v>
      </c>
      <c r="AR440" s="200"/>
      <c r="AS440" s="200"/>
      <c r="AT440" s="334"/>
      <c r="AU440" s="200" t="s">
        <v>572</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9" t="s">
        <v>31</v>
      </c>
      <c r="AH701" s="378"/>
      <c r="AI701" s="378"/>
      <c r="AJ701" s="378"/>
      <c r="AK701" s="378"/>
      <c r="AL701" s="378"/>
      <c r="AM701" s="378"/>
      <c r="AN701" s="378"/>
      <c r="AO701" s="378"/>
      <c r="AP701" s="378"/>
      <c r="AQ701" s="378"/>
      <c r="AR701" s="378"/>
      <c r="AS701" s="378"/>
      <c r="AT701" s="378"/>
      <c r="AU701" s="378"/>
      <c r="AV701" s="378"/>
      <c r="AW701" s="378"/>
      <c r="AX701" s="820"/>
    </row>
    <row r="702" spans="1:50" ht="66"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569</v>
      </c>
      <c r="AE702" s="339"/>
      <c r="AF702" s="339"/>
      <c r="AG702" s="381" t="s">
        <v>598</v>
      </c>
      <c r="AH702" s="382"/>
      <c r="AI702" s="382"/>
      <c r="AJ702" s="382"/>
      <c r="AK702" s="382"/>
      <c r="AL702" s="382"/>
      <c r="AM702" s="382"/>
      <c r="AN702" s="382"/>
      <c r="AO702" s="382"/>
      <c r="AP702" s="382"/>
      <c r="AQ702" s="382"/>
      <c r="AR702" s="382"/>
      <c r="AS702" s="382"/>
      <c r="AT702" s="382"/>
      <c r="AU702" s="382"/>
      <c r="AV702" s="382"/>
      <c r="AW702" s="382"/>
      <c r="AX702" s="383"/>
    </row>
    <row r="703" spans="1:50" ht="66" customHeight="1" x14ac:dyDescent="0.15">
      <c r="A703" s="870"/>
      <c r="B703" s="871"/>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8"/>
      <c r="AD703" s="321" t="s">
        <v>569</v>
      </c>
      <c r="AE703" s="322"/>
      <c r="AF703" s="322"/>
      <c r="AG703" s="94" t="s">
        <v>639</v>
      </c>
      <c r="AH703" s="95"/>
      <c r="AI703" s="95"/>
      <c r="AJ703" s="95"/>
      <c r="AK703" s="95"/>
      <c r="AL703" s="95"/>
      <c r="AM703" s="95"/>
      <c r="AN703" s="95"/>
      <c r="AO703" s="95"/>
      <c r="AP703" s="95"/>
      <c r="AQ703" s="95"/>
      <c r="AR703" s="95"/>
      <c r="AS703" s="95"/>
      <c r="AT703" s="95"/>
      <c r="AU703" s="95"/>
      <c r="AV703" s="95"/>
      <c r="AW703" s="95"/>
      <c r="AX703" s="96"/>
    </row>
    <row r="704" spans="1:50" ht="66" customHeight="1" x14ac:dyDescent="0.15">
      <c r="A704" s="872"/>
      <c r="B704" s="873"/>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569</v>
      </c>
      <c r="AE704" s="778"/>
      <c r="AF704" s="778"/>
      <c r="AG704" s="160" t="s">
        <v>640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6" t="s">
        <v>41</v>
      </c>
      <c r="D705" s="817"/>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8"/>
      <c r="AD705" s="712" t="s">
        <v>592</v>
      </c>
      <c r="AE705" s="713"/>
      <c r="AF705" s="713"/>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89"/>
      <c r="D706" s="790"/>
      <c r="E706" s="728" t="s">
        <v>529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593</v>
      </c>
      <c r="AE706" s="322"/>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1"/>
      <c r="D707" s="792"/>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593</v>
      </c>
      <c r="AE707" s="831"/>
      <c r="AF707" s="83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3" t="s">
        <v>592</v>
      </c>
      <c r="AE708" s="604"/>
      <c r="AF708" s="604"/>
      <c r="AG708" s="865" t="s">
        <v>597</v>
      </c>
      <c r="AH708" s="866"/>
      <c r="AI708" s="866"/>
      <c r="AJ708" s="866"/>
      <c r="AK708" s="866"/>
      <c r="AL708" s="866"/>
      <c r="AM708" s="866"/>
      <c r="AN708" s="866"/>
      <c r="AO708" s="866"/>
      <c r="AP708" s="866"/>
      <c r="AQ708" s="866"/>
      <c r="AR708" s="866"/>
      <c r="AS708" s="866"/>
      <c r="AT708" s="866"/>
      <c r="AU708" s="866"/>
      <c r="AV708" s="866"/>
      <c r="AW708" s="866"/>
      <c r="AX708" s="867"/>
    </row>
    <row r="709" spans="1:50" ht="68.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569</v>
      </c>
      <c r="AE709" s="322"/>
      <c r="AF709" s="322"/>
      <c r="AG709" s="94" t="s">
        <v>641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569</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80.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77" t="s">
        <v>569</v>
      </c>
      <c r="AE712" s="778"/>
      <c r="AF712" s="778"/>
      <c r="AG712" s="805" t="s">
        <v>600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1"/>
      <c r="B713" s="643"/>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592</v>
      </c>
      <c r="AE713" s="322"/>
      <c r="AF713" s="661"/>
      <c r="AG713" s="94" t="s">
        <v>597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2" t="s">
        <v>569</v>
      </c>
      <c r="AE714" s="803"/>
      <c r="AF714" s="804"/>
      <c r="AG714" s="734" t="s">
        <v>601</v>
      </c>
      <c r="AH714" s="735"/>
      <c r="AI714" s="735"/>
      <c r="AJ714" s="735"/>
      <c r="AK714" s="735"/>
      <c r="AL714" s="735"/>
      <c r="AM714" s="735"/>
      <c r="AN714" s="735"/>
      <c r="AO714" s="735"/>
      <c r="AP714" s="735"/>
      <c r="AQ714" s="735"/>
      <c r="AR714" s="735"/>
      <c r="AS714" s="735"/>
      <c r="AT714" s="735"/>
      <c r="AU714" s="735"/>
      <c r="AV714" s="735"/>
      <c r="AW714" s="735"/>
      <c r="AX714" s="736"/>
    </row>
    <row r="715" spans="1:50" ht="76.5" customHeight="1" x14ac:dyDescent="0.15">
      <c r="A715" s="639"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25" t="s">
        <v>569</v>
      </c>
      <c r="AE715" s="626"/>
      <c r="AF715" s="626"/>
      <c r="AG715" s="94" t="s">
        <v>651</v>
      </c>
      <c r="AH715" s="95"/>
      <c r="AI715" s="95"/>
      <c r="AJ715" s="95"/>
      <c r="AK715" s="95"/>
      <c r="AL715" s="95"/>
      <c r="AM715" s="95"/>
      <c r="AN715" s="95"/>
      <c r="AO715" s="95"/>
      <c r="AP715" s="95"/>
      <c r="AQ715" s="95"/>
      <c r="AR715" s="95"/>
      <c r="AS715" s="95"/>
      <c r="AT715" s="95"/>
      <c r="AU715" s="95"/>
      <c r="AV715" s="95"/>
      <c r="AW715" s="95"/>
      <c r="AX715" s="9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592</v>
      </c>
      <c r="AE716" s="626"/>
      <c r="AF716" s="626"/>
      <c r="AG716" s="94" t="s">
        <v>594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569</v>
      </c>
      <c r="AE717" s="322"/>
      <c r="AF717" s="322"/>
      <c r="AG717" s="94" t="s">
        <v>648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569</v>
      </c>
      <c r="AE718" s="322"/>
      <c r="AF718" s="322"/>
      <c r="AG718" s="120" t="s">
        <v>652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1" t="s">
        <v>58</v>
      </c>
      <c r="B719" s="772"/>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569</v>
      </c>
      <c r="AE719" s="604"/>
      <c r="AF719" s="604"/>
      <c r="AG719" s="118" t="s">
        <v>607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3"/>
      <c r="B720" s="77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3"/>
      <c r="B721" s="774"/>
      <c r="C721" s="289" t="s">
        <v>554</v>
      </c>
      <c r="D721" s="290"/>
      <c r="E721" s="290"/>
      <c r="F721" s="291"/>
      <c r="G721" s="280"/>
      <c r="H721" s="281"/>
      <c r="I721" s="83" t="str">
        <f>IF(OR(G721="　", G721=""), "", "-")</f>
        <v/>
      </c>
      <c r="J721" s="284">
        <v>653</v>
      </c>
      <c r="K721" s="284"/>
      <c r="L721" s="83" t="str">
        <f>IF(M721="","","-")</f>
        <v/>
      </c>
      <c r="M721" s="84"/>
      <c r="N721" s="297" t="s">
        <v>602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3"/>
      <c r="B722" s="774"/>
      <c r="C722" s="289" t="s">
        <v>554</v>
      </c>
      <c r="D722" s="290"/>
      <c r="E722" s="290"/>
      <c r="F722" s="291"/>
      <c r="G722" s="280"/>
      <c r="H722" s="281"/>
      <c r="I722" s="83" t="str">
        <f t="shared" ref="I722:I725" si="4">IF(OR(G722="　", G722=""), "", "-")</f>
        <v/>
      </c>
      <c r="J722" s="284">
        <v>655</v>
      </c>
      <c r="K722" s="284"/>
      <c r="L722" s="83" t="str">
        <f t="shared" ref="L722:L725" si="5">IF(M722="","","-")</f>
        <v/>
      </c>
      <c r="M722" s="84"/>
      <c r="N722" s="297" t="s">
        <v>603</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3"/>
      <c r="B723" s="774"/>
      <c r="C723" s="289" t="s">
        <v>554</v>
      </c>
      <c r="D723" s="290"/>
      <c r="E723" s="290"/>
      <c r="F723" s="291"/>
      <c r="G723" s="280"/>
      <c r="H723" s="281"/>
      <c r="I723" s="83" t="str">
        <f t="shared" si="4"/>
        <v/>
      </c>
      <c r="J723" s="284">
        <v>656</v>
      </c>
      <c r="K723" s="284"/>
      <c r="L723" s="83" t="str">
        <f t="shared" si="5"/>
        <v/>
      </c>
      <c r="M723" s="84"/>
      <c r="N723" s="297" t="s">
        <v>604</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3"/>
      <c r="B724" s="774"/>
      <c r="C724" s="289" t="s">
        <v>554</v>
      </c>
      <c r="D724" s="290"/>
      <c r="E724" s="290"/>
      <c r="F724" s="291"/>
      <c r="G724" s="280"/>
      <c r="H724" s="281"/>
      <c r="I724" s="83" t="str">
        <f t="shared" si="4"/>
        <v/>
      </c>
      <c r="J724" s="284">
        <v>655</v>
      </c>
      <c r="K724" s="284"/>
      <c r="L724" s="83" t="str">
        <f t="shared" si="5"/>
        <v/>
      </c>
      <c r="M724" s="84"/>
      <c r="N724" s="297" t="s">
        <v>605</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5"/>
      <c r="B725" s="776"/>
      <c r="C725" s="318" t="s">
        <v>554</v>
      </c>
      <c r="D725" s="319"/>
      <c r="E725" s="319"/>
      <c r="F725" s="320"/>
      <c r="G725" s="282"/>
      <c r="H725" s="283"/>
      <c r="I725" s="85" t="str">
        <f t="shared" si="4"/>
        <v/>
      </c>
      <c r="J725" s="285">
        <v>663</v>
      </c>
      <c r="K725" s="285"/>
      <c r="L725" s="85" t="str">
        <f t="shared" si="5"/>
        <v/>
      </c>
      <c r="M725" s="86"/>
      <c r="N725" s="268" t="s">
        <v>606</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797"/>
      <c r="C726" s="810" t="s">
        <v>53</v>
      </c>
      <c r="D726" s="832"/>
      <c r="E726" s="832"/>
      <c r="F726" s="833"/>
      <c r="G726" s="573" t="s">
        <v>643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8"/>
      <c r="B727" s="799"/>
      <c r="C727" s="743" t="s">
        <v>57</v>
      </c>
      <c r="D727" s="744"/>
      <c r="E727" s="744"/>
      <c r="F727" s="745"/>
      <c r="G727" s="571" t="s">
        <v>644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4"/>
      <c r="B731" s="795"/>
      <c r="C731" s="795"/>
      <c r="D731" s="795"/>
      <c r="E731" s="796"/>
      <c r="F731" s="727"/>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c r="B733" s="672"/>
      <c r="C733" s="672"/>
      <c r="D733" s="672"/>
      <c r="E733" s="673"/>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9" t="s">
        <v>431</v>
      </c>
      <c r="B737" s="203"/>
      <c r="C737" s="203"/>
      <c r="D737" s="204"/>
      <c r="E737" s="985" t="s">
        <v>608</v>
      </c>
      <c r="F737" s="985"/>
      <c r="G737" s="985"/>
      <c r="H737" s="985"/>
      <c r="I737" s="985"/>
      <c r="J737" s="985"/>
      <c r="K737" s="985"/>
      <c r="L737" s="985"/>
      <c r="M737" s="985"/>
      <c r="N737" s="358" t="s">
        <v>358</v>
      </c>
      <c r="O737" s="358"/>
      <c r="P737" s="358"/>
      <c r="Q737" s="358"/>
      <c r="R737" s="985" t="s">
        <v>609</v>
      </c>
      <c r="S737" s="985"/>
      <c r="T737" s="985"/>
      <c r="U737" s="985"/>
      <c r="V737" s="985"/>
      <c r="W737" s="985"/>
      <c r="X737" s="985"/>
      <c r="Y737" s="985"/>
      <c r="Z737" s="985"/>
      <c r="AA737" s="358" t="s">
        <v>359</v>
      </c>
      <c r="AB737" s="358"/>
      <c r="AC737" s="358"/>
      <c r="AD737" s="358"/>
      <c r="AE737" s="985" t="s">
        <v>610</v>
      </c>
      <c r="AF737" s="985"/>
      <c r="AG737" s="985"/>
      <c r="AH737" s="985"/>
      <c r="AI737" s="985"/>
      <c r="AJ737" s="985"/>
      <c r="AK737" s="985"/>
      <c r="AL737" s="985"/>
      <c r="AM737" s="985"/>
      <c r="AN737" s="358" t="s">
        <v>360</v>
      </c>
      <c r="AO737" s="358"/>
      <c r="AP737" s="358"/>
      <c r="AQ737" s="358"/>
      <c r="AR737" s="986" t="s">
        <v>611</v>
      </c>
      <c r="AS737" s="987"/>
      <c r="AT737" s="987"/>
      <c r="AU737" s="987"/>
      <c r="AV737" s="987"/>
      <c r="AW737" s="987"/>
      <c r="AX737" s="988"/>
      <c r="AY737" s="89"/>
      <c r="AZ737" s="89"/>
    </row>
    <row r="738" spans="1:52" ht="24.75" customHeight="1" x14ac:dyDescent="0.15">
      <c r="A738" s="989" t="s">
        <v>361</v>
      </c>
      <c r="B738" s="203"/>
      <c r="C738" s="203"/>
      <c r="D738" s="204"/>
      <c r="E738" s="985" t="s">
        <v>612</v>
      </c>
      <c r="F738" s="985"/>
      <c r="G738" s="985"/>
      <c r="H738" s="985"/>
      <c r="I738" s="985"/>
      <c r="J738" s="985"/>
      <c r="K738" s="985"/>
      <c r="L738" s="985"/>
      <c r="M738" s="985"/>
      <c r="N738" s="358" t="s">
        <v>362</v>
      </c>
      <c r="O738" s="358"/>
      <c r="P738" s="358"/>
      <c r="Q738" s="358"/>
      <c r="R738" s="985" t="s">
        <v>613</v>
      </c>
      <c r="S738" s="985"/>
      <c r="T738" s="985"/>
      <c r="U738" s="985"/>
      <c r="V738" s="985"/>
      <c r="W738" s="985"/>
      <c r="X738" s="985"/>
      <c r="Y738" s="985"/>
      <c r="Z738" s="985"/>
      <c r="AA738" s="358" t="s">
        <v>482</v>
      </c>
      <c r="AB738" s="358"/>
      <c r="AC738" s="358"/>
      <c r="AD738" s="358"/>
      <c r="AE738" s="985" t="s">
        <v>614</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t="s">
        <v>554</v>
      </c>
      <c r="F739" s="997"/>
      <c r="G739" s="997"/>
      <c r="H739" s="91" t="str">
        <f>IF(E739="", "", "(")</f>
        <v>(</v>
      </c>
      <c r="I739" s="980"/>
      <c r="J739" s="980"/>
      <c r="K739" s="91" t="str">
        <f>IF(OR(I739="　", I739=""), "", "-")</f>
        <v/>
      </c>
      <c r="L739" s="981">
        <v>662</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647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88"/>
    </row>
    <row r="780" spans="1:50" ht="24.75" customHeight="1" x14ac:dyDescent="0.15">
      <c r="A780" s="630"/>
      <c r="B780" s="631"/>
      <c r="C780" s="631"/>
      <c r="D780" s="631"/>
      <c r="E780" s="631"/>
      <c r="F780" s="632"/>
      <c r="G780" s="810" t="s">
        <v>17</v>
      </c>
      <c r="H780" s="666"/>
      <c r="I780" s="666"/>
      <c r="J780" s="666"/>
      <c r="K780" s="666"/>
      <c r="L780" s="665" t="s">
        <v>18</v>
      </c>
      <c r="M780" s="666"/>
      <c r="N780" s="666"/>
      <c r="O780" s="666"/>
      <c r="P780" s="666"/>
      <c r="Q780" s="666"/>
      <c r="R780" s="666"/>
      <c r="S780" s="666"/>
      <c r="T780" s="666"/>
      <c r="U780" s="666"/>
      <c r="V780" s="666"/>
      <c r="W780" s="666"/>
      <c r="X780" s="667"/>
      <c r="Y780" s="652" t="s">
        <v>19</v>
      </c>
      <c r="Z780" s="653"/>
      <c r="AA780" s="653"/>
      <c r="AB780" s="793"/>
      <c r="AC780" s="810" t="s">
        <v>17</v>
      </c>
      <c r="AD780" s="666"/>
      <c r="AE780" s="666"/>
      <c r="AF780" s="666"/>
      <c r="AG780" s="666"/>
      <c r="AH780" s="665" t="s">
        <v>18</v>
      </c>
      <c r="AI780" s="666"/>
      <c r="AJ780" s="666"/>
      <c r="AK780" s="666"/>
      <c r="AL780" s="666"/>
      <c r="AM780" s="666"/>
      <c r="AN780" s="666"/>
      <c r="AO780" s="666"/>
      <c r="AP780" s="666"/>
      <c r="AQ780" s="666"/>
      <c r="AR780" s="666"/>
      <c r="AS780" s="666"/>
      <c r="AT780" s="667"/>
      <c r="AU780" s="652" t="s">
        <v>19</v>
      </c>
      <c r="AV780" s="653"/>
      <c r="AW780" s="653"/>
      <c r="AX780" s="654"/>
    </row>
    <row r="781" spans="1:50" ht="24.75" customHeight="1" x14ac:dyDescent="0.15">
      <c r="A781" s="630"/>
      <c r="B781" s="631"/>
      <c r="C781" s="631"/>
      <c r="D781" s="631"/>
      <c r="E781" s="631"/>
      <c r="F781" s="632"/>
      <c r="G781" s="668" t="s">
        <v>615</v>
      </c>
      <c r="H781" s="669"/>
      <c r="I781" s="669"/>
      <c r="J781" s="669"/>
      <c r="K781" s="670"/>
      <c r="L781" s="662" t="s">
        <v>616</v>
      </c>
      <c r="M781" s="663"/>
      <c r="N781" s="663"/>
      <c r="O781" s="663"/>
      <c r="P781" s="663"/>
      <c r="Q781" s="663"/>
      <c r="R781" s="663"/>
      <c r="S781" s="663"/>
      <c r="T781" s="663"/>
      <c r="U781" s="663"/>
      <c r="V781" s="663"/>
      <c r="W781" s="663"/>
      <c r="X781" s="664"/>
      <c r="Y781" s="384">
        <v>8</v>
      </c>
      <c r="Z781" s="385"/>
      <c r="AA781" s="385"/>
      <c r="AB781" s="800"/>
      <c r="AC781" s="668"/>
      <c r="AD781" s="669"/>
      <c r="AE781" s="669"/>
      <c r="AF781" s="669"/>
      <c r="AG781" s="670"/>
      <c r="AH781" s="662"/>
      <c r="AI781" s="663"/>
      <c r="AJ781" s="663"/>
      <c r="AK781" s="663"/>
      <c r="AL781" s="663"/>
      <c r="AM781" s="663"/>
      <c r="AN781" s="663"/>
      <c r="AO781" s="663"/>
      <c r="AP781" s="663"/>
      <c r="AQ781" s="663"/>
      <c r="AR781" s="663"/>
      <c r="AS781" s="663"/>
      <c r="AT781" s="664"/>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1" t="s">
        <v>20</v>
      </c>
      <c r="H791" s="822"/>
      <c r="I791" s="822"/>
      <c r="J791" s="822"/>
      <c r="K791" s="822"/>
      <c r="L791" s="823"/>
      <c r="M791" s="824"/>
      <c r="N791" s="824"/>
      <c r="O791" s="824"/>
      <c r="P791" s="824"/>
      <c r="Q791" s="824"/>
      <c r="R791" s="824"/>
      <c r="S791" s="824"/>
      <c r="T791" s="824"/>
      <c r="U791" s="824"/>
      <c r="V791" s="824"/>
      <c r="W791" s="824"/>
      <c r="X791" s="825"/>
      <c r="Y791" s="826">
        <f>SUM(Y781:AB790)</f>
        <v>8</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88"/>
    </row>
    <row r="793" spans="1:50" ht="24.75" hidden="1" customHeight="1" x14ac:dyDescent="0.15">
      <c r="A793" s="630"/>
      <c r="B793" s="631"/>
      <c r="C793" s="631"/>
      <c r="D793" s="631"/>
      <c r="E793" s="631"/>
      <c r="F793" s="632"/>
      <c r="G793" s="810" t="s">
        <v>17</v>
      </c>
      <c r="H793" s="666"/>
      <c r="I793" s="666"/>
      <c r="J793" s="666"/>
      <c r="K793" s="666"/>
      <c r="L793" s="665" t="s">
        <v>18</v>
      </c>
      <c r="M793" s="666"/>
      <c r="N793" s="666"/>
      <c r="O793" s="666"/>
      <c r="P793" s="666"/>
      <c r="Q793" s="666"/>
      <c r="R793" s="666"/>
      <c r="S793" s="666"/>
      <c r="T793" s="666"/>
      <c r="U793" s="666"/>
      <c r="V793" s="666"/>
      <c r="W793" s="666"/>
      <c r="X793" s="667"/>
      <c r="Y793" s="652" t="s">
        <v>19</v>
      </c>
      <c r="Z793" s="653"/>
      <c r="AA793" s="653"/>
      <c r="AB793" s="793"/>
      <c r="AC793" s="810" t="s">
        <v>17</v>
      </c>
      <c r="AD793" s="666"/>
      <c r="AE793" s="666"/>
      <c r="AF793" s="666"/>
      <c r="AG793" s="666"/>
      <c r="AH793" s="665" t="s">
        <v>18</v>
      </c>
      <c r="AI793" s="666"/>
      <c r="AJ793" s="666"/>
      <c r="AK793" s="666"/>
      <c r="AL793" s="666"/>
      <c r="AM793" s="666"/>
      <c r="AN793" s="666"/>
      <c r="AO793" s="666"/>
      <c r="AP793" s="666"/>
      <c r="AQ793" s="666"/>
      <c r="AR793" s="666"/>
      <c r="AS793" s="666"/>
      <c r="AT793" s="667"/>
      <c r="AU793" s="652" t="s">
        <v>19</v>
      </c>
      <c r="AV793" s="653"/>
      <c r="AW793" s="653"/>
      <c r="AX793" s="654"/>
    </row>
    <row r="794" spans="1:50" ht="24.75" hidden="1" customHeight="1" x14ac:dyDescent="0.15">
      <c r="A794" s="630"/>
      <c r="B794" s="631"/>
      <c r="C794" s="631"/>
      <c r="D794" s="631"/>
      <c r="E794" s="631"/>
      <c r="F794" s="632"/>
      <c r="G794" s="668"/>
      <c r="H794" s="669"/>
      <c r="I794" s="669"/>
      <c r="J794" s="669"/>
      <c r="K794" s="670"/>
      <c r="L794" s="662"/>
      <c r="M794" s="663"/>
      <c r="N794" s="663"/>
      <c r="O794" s="663"/>
      <c r="P794" s="663"/>
      <c r="Q794" s="663"/>
      <c r="R794" s="663"/>
      <c r="S794" s="663"/>
      <c r="T794" s="663"/>
      <c r="U794" s="663"/>
      <c r="V794" s="663"/>
      <c r="W794" s="663"/>
      <c r="X794" s="664"/>
      <c r="Y794" s="384"/>
      <c r="Z794" s="385"/>
      <c r="AA794" s="385"/>
      <c r="AB794" s="800"/>
      <c r="AC794" s="668"/>
      <c r="AD794" s="669"/>
      <c r="AE794" s="669"/>
      <c r="AF794" s="669"/>
      <c r="AG794" s="670"/>
      <c r="AH794" s="662"/>
      <c r="AI794" s="663"/>
      <c r="AJ794" s="663"/>
      <c r="AK794" s="663"/>
      <c r="AL794" s="663"/>
      <c r="AM794" s="663"/>
      <c r="AN794" s="663"/>
      <c r="AO794" s="663"/>
      <c r="AP794" s="663"/>
      <c r="AQ794" s="663"/>
      <c r="AR794" s="663"/>
      <c r="AS794" s="663"/>
      <c r="AT794" s="664"/>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88"/>
    </row>
    <row r="806" spans="1:50" ht="24.75" hidden="1" customHeight="1" x14ac:dyDescent="0.15">
      <c r="A806" s="630"/>
      <c r="B806" s="631"/>
      <c r="C806" s="631"/>
      <c r="D806" s="631"/>
      <c r="E806" s="631"/>
      <c r="F806" s="632"/>
      <c r="G806" s="810" t="s">
        <v>17</v>
      </c>
      <c r="H806" s="666"/>
      <c r="I806" s="666"/>
      <c r="J806" s="666"/>
      <c r="K806" s="666"/>
      <c r="L806" s="665" t="s">
        <v>18</v>
      </c>
      <c r="M806" s="666"/>
      <c r="N806" s="666"/>
      <c r="O806" s="666"/>
      <c r="P806" s="666"/>
      <c r="Q806" s="666"/>
      <c r="R806" s="666"/>
      <c r="S806" s="666"/>
      <c r="T806" s="666"/>
      <c r="U806" s="666"/>
      <c r="V806" s="666"/>
      <c r="W806" s="666"/>
      <c r="X806" s="667"/>
      <c r="Y806" s="652" t="s">
        <v>19</v>
      </c>
      <c r="Z806" s="653"/>
      <c r="AA806" s="653"/>
      <c r="AB806" s="793"/>
      <c r="AC806" s="810" t="s">
        <v>17</v>
      </c>
      <c r="AD806" s="666"/>
      <c r="AE806" s="666"/>
      <c r="AF806" s="666"/>
      <c r="AG806" s="666"/>
      <c r="AH806" s="665" t="s">
        <v>18</v>
      </c>
      <c r="AI806" s="666"/>
      <c r="AJ806" s="666"/>
      <c r="AK806" s="666"/>
      <c r="AL806" s="666"/>
      <c r="AM806" s="666"/>
      <c r="AN806" s="666"/>
      <c r="AO806" s="666"/>
      <c r="AP806" s="666"/>
      <c r="AQ806" s="666"/>
      <c r="AR806" s="666"/>
      <c r="AS806" s="666"/>
      <c r="AT806" s="667"/>
      <c r="AU806" s="652" t="s">
        <v>19</v>
      </c>
      <c r="AV806" s="653"/>
      <c r="AW806" s="653"/>
      <c r="AX806" s="654"/>
    </row>
    <row r="807" spans="1:50" ht="24.75" hidden="1" customHeight="1" x14ac:dyDescent="0.15">
      <c r="A807" s="630"/>
      <c r="B807" s="631"/>
      <c r="C807" s="631"/>
      <c r="D807" s="631"/>
      <c r="E807" s="631"/>
      <c r="F807" s="632"/>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0"/>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88"/>
    </row>
    <row r="819" spans="1:50" ht="24.75" hidden="1" customHeight="1" x14ac:dyDescent="0.15">
      <c r="A819" s="630"/>
      <c r="B819" s="631"/>
      <c r="C819" s="631"/>
      <c r="D819" s="631"/>
      <c r="E819" s="631"/>
      <c r="F819" s="632"/>
      <c r="G819" s="810" t="s">
        <v>17</v>
      </c>
      <c r="H819" s="666"/>
      <c r="I819" s="666"/>
      <c r="J819" s="666"/>
      <c r="K819" s="666"/>
      <c r="L819" s="665" t="s">
        <v>18</v>
      </c>
      <c r="M819" s="666"/>
      <c r="N819" s="666"/>
      <c r="O819" s="666"/>
      <c r="P819" s="666"/>
      <c r="Q819" s="666"/>
      <c r="R819" s="666"/>
      <c r="S819" s="666"/>
      <c r="T819" s="666"/>
      <c r="U819" s="666"/>
      <c r="V819" s="666"/>
      <c r="W819" s="666"/>
      <c r="X819" s="667"/>
      <c r="Y819" s="652" t="s">
        <v>19</v>
      </c>
      <c r="Z819" s="653"/>
      <c r="AA819" s="653"/>
      <c r="AB819" s="793"/>
      <c r="AC819" s="810" t="s">
        <v>17</v>
      </c>
      <c r="AD819" s="666"/>
      <c r="AE819" s="666"/>
      <c r="AF819" s="666"/>
      <c r="AG819" s="666"/>
      <c r="AH819" s="665" t="s">
        <v>18</v>
      </c>
      <c r="AI819" s="666"/>
      <c r="AJ819" s="666"/>
      <c r="AK819" s="666"/>
      <c r="AL819" s="666"/>
      <c r="AM819" s="666"/>
      <c r="AN819" s="666"/>
      <c r="AO819" s="666"/>
      <c r="AP819" s="666"/>
      <c r="AQ819" s="666"/>
      <c r="AR819" s="666"/>
      <c r="AS819" s="666"/>
      <c r="AT819" s="667"/>
      <c r="AU819" s="652" t="s">
        <v>19</v>
      </c>
      <c r="AV819" s="653"/>
      <c r="AW819" s="653"/>
      <c r="AX819" s="654"/>
    </row>
    <row r="820" spans="1:50" s="16" customFormat="1" ht="24.75" hidden="1" customHeight="1" x14ac:dyDescent="0.15">
      <c r="A820" s="630"/>
      <c r="B820" s="631"/>
      <c r="C820" s="631"/>
      <c r="D820" s="631"/>
      <c r="E820" s="631"/>
      <c r="F820" s="632"/>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0"/>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617</v>
      </c>
      <c r="D837" s="340"/>
      <c r="E837" s="340"/>
      <c r="F837" s="340"/>
      <c r="G837" s="340"/>
      <c r="H837" s="340"/>
      <c r="I837" s="340"/>
      <c r="J837" s="341">
        <v>8000020190004</v>
      </c>
      <c r="K837" s="342"/>
      <c r="L837" s="342"/>
      <c r="M837" s="342"/>
      <c r="N837" s="342"/>
      <c r="O837" s="342"/>
      <c r="P837" s="355" t="s">
        <v>618</v>
      </c>
      <c r="Q837" s="343"/>
      <c r="R837" s="343"/>
      <c r="S837" s="343"/>
      <c r="T837" s="343"/>
      <c r="U837" s="343"/>
      <c r="V837" s="343"/>
      <c r="W837" s="343"/>
      <c r="X837" s="343"/>
      <c r="Y837" s="344">
        <v>8</v>
      </c>
      <c r="Z837" s="345"/>
      <c r="AA837" s="345"/>
      <c r="AB837" s="346"/>
      <c r="AC837" s="356" t="s">
        <v>619</v>
      </c>
      <c r="AD837" s="364"/>
      <c r="AE837" s="364"/>
      <c r="AF837" s="364"/>
      <c r="AG837" s="364"/>
      <c r="AH837" s="365" t="s">
        <v>595</v>
      </c>
      <c r="AI837" s="366"/>
      <c r="AJ837" s="366"/>
      <c r="AK837" s="366"/>
      <c r="AL837" s="350" t="s">
        <v>595</v>
      </c>
      <c r="AM837" s="351"/>
      <c r="AN837" s="351"/>
      <c r="AO837" s="352"/>
      <c r="AP837" s="353" t="s">
        <v>595</v>
      </c>
      <c r="AQ837" s="353"/>
      <c r="AR837" s="353"/>
      <c r="AS837" s="353"/>
      <c r="AT837" s="353"/>
      <c r="AU837" s="353"/>
      <c r="AV837" s="353"/>
      <c r="AW837" s="353"/>
      <c r="AX837" s="353"/>
    </row>
    <row r="838" spans="1:50" ht="30" customHeight="1" x14ac:dyDescent="0.15">
      <c r="A838" s="372">
        <v>2</v>
      </c>
      <c r="B838" s="372">
        <v>1</v>
      </c>
      <c r="C838" s="354" t="s">
        <v>626</v>
      </c>
      <c r="D838" s="340"/>
      <c r="E838" s="340"/>
      <c r="F838" s="340"/>
      <c r="G838" s="340"/>
      <c r="H838" s="340"/>
      <c r="I838" s="340"/>
      <c r="J838" s="341">
        <v>5000020240001</v>
      </c>
      <c r="K838" s="342"/>
      <c r="L838" s="342"/>
      <c r="M838" s="342"/>
      <c r="N838" s="342"/>
      <c r="O838" s="342"/>
      <c r="P838" s="355" t="s">
        <v>618</v>
      </c>
      <c r="Q838" s="343"/>
      <c r="R838" s="343"/>
      <c r="S838" s="343"/>
      <c r="T838" s="343"/>
      <c r="U838" s="343"/>
      <c r="V838" s="343"/>
      <c r="W838" s="343"/>
      <c r="X838" s="343"/>
      <c r="Y838" s="344">
        <v>8</v>
      </c>
      <c r="Z838" s="345"/>
      <c r="AA838" s="345"/>
      <c r="AB838" s="346"/>
      <c r="AC838" s="356" t="s">
        <v>619</v>
      </c>
      <c r="AD838" s="364"/>
      <c r="AE838" s="364"/>
      <c r="AF838" s="364"/>
      <c r="AG838" s="364"/>
      <c r="AH838" s="365" t="s">
        <v>595</v>
      </c>
      <c r="AI838" s="366"/>
      <c r="AJ838" s="366"/>
      <c r="AK838" s="366"/>
      <c r="AL838" s="350" t="s">
        <v>595</v>
      </c>
      <c r="AM838" s="351"/>
      <c r="AN838" s="351"/>
      <c r="AO838" s="352"/>
      <c r="AP838" s="353" t="s">
        <v>595</v>
      </c>
      <c r="AQ838" s="353"/>
      <c r="AR838" s="353"/>
      <c r="AS838" s="353"/>
      <c r="AT838" s="353"/>
      <c r="AU838" s="353"/>
      <c r="AV838" s="353"/>
      <c r="AW838" s="353"/>
      <c r="AX838" s="353"/>
    </row>
    <row r="839" spans="1:50" ht="30" customHeight="1" x14ac:dyDescent="0.15">
      <c r="A839" s="372">
        <v>3</v>
      </c>
      <c r="B839" s="372">
        <v>1</v>
      </c>
      <c r="C839" s="354" t="s">
        <v>627</v>
      </c>
      <c r="D839" s="340"/>
      <c r="E839" s="340"/>
      <c r="F839" s="340"/>
      <c r="G839" s="340"/>
      <c r="H839" s="340"/>
      <c r="I839" s="340"/>
      <c r="J839" s="341">
        <v>7000020220001</v>
      </c>
      <c r="K839" s="342"/>
      <c r="L839" s="342"/>
      <c r="M839" s="342"/>
      <c r="N839" s="342"/>
      <c r="O839" s="342"/>
      <c r="P839" s="355" t="s">
        <v>618</v>
      </c>
      <c r="Q839" s="343"/>
      <c r="R839" s="343"/>
      <c r="S839" s="343"/>
      <c r="T839" s="343"/>
      <c r="U839" s="343"/>
      <c r="V839" s="343"/>
      <c r="W839" s="343"/>
      <c r="X839" s="343"/>
      <c r="Y839" s="344">
        <v>8</v>
      </c>
      <c r="Z839" s="345"/>
      <c r="AA839" s="345"/>
      <c r="AB839" s="346"/>
      <c r="AC839" s="356" t="s">
        <v>619</v>
      </c>
      <c r="AD839" s="364"/>
      <c r="AE839" s="364"/>
      <c r="AF839" s="364"/>
      <c r="AG839" s="364"/>
      <c r="AH839" s="365" t="s">
        <v>595</v>
      </c>
      <c r="AI839" s="366"/>
      <c r="AJ839" s="366"/>
      <c r="AK839" s="366"/>
      <c r="AL839" s="350" t="s">
        <v>595</v>
      </c>
      <c r="AM839" s="351"/>
      <c r="AN839" s="351"/>
      <c r="AO839" s="352"/>
      <c r="AP839" s="353" t="s">
        <v>595</v>
      </c>
      <c r="AQ839" s="353"/>
      <c r="AR839" s="353"/>
      <c r="AS839" s="353"/>
      <c r="AT839" s="353"/>
      <c r="AU839" s="353"/>
      <c r="AV839" s="353"/>
      <c r="AW839" s="353"/>
      <c r="AX839" s="353"/>
    </row>
    <row r="840" spans="1:50" ht="30" customHeight="1" x14ac:dyDescent="0.15">
      <c r="A840" s="372">
        <v>4</v>
      </c>
      <c r="B840" s="372">
        <v>1</v>
      </c>
      <c r="C840" s="354" t="s">
        <v>628</v>
      </c>
      <c r="D840" s="340"/>
      <c r="E840" s="340"/>
      <c r="F840" s="340"/>
      <c r="G840" s="340"/>
      <c r="H840" s="340"/>
      <c r="I840" s="340"/>
      <c r="J840" s="341">
        <v>2000020170003</v>
      </c>
      <c r="K840" s="342"/>
      <c r="L840" s="342"/>
      <c r="M840" s="342"/>
      <c r="N840" s="342"/>
      <c r="O840" s="342"/>
      <c r="P840" s="355" t="s">
        <v>618</v>
      </c>
      <c r="Q840" s="343"/>
      <c r="R840" s="343"/>
      <c r="S840" s="343"/>
      <c r="T840" s="343"/>
      <c r="U840" s="343"/>
      <c r="V840" s="343"/>
      <c r="W840" s="343"/>
      <c r="X840" s="343"/>
      <c r="Y840" s="344">
        <v>8</v>
      </c>
      <c r="Z840" s="345"/>
      <c r="AA840" s="345"/>
      <c r="AB840" s="346"/>
      <c r="AC840" s="356" t="s">
        <v>619</v>
      </c>
      <c r="AD840" s="364"/>
      <c r="AE840" s="364"/>
      <c r="AF840" s="364"/>
      <c r="AG840" s="364"/>
      <c r="AH840" s="365" t="s">
        <v>595</v>
      </c>
      <c r="AI840" s="366"/>
      <c r="AJ840" s="366"/>
      <c r="AK840" s="366"/>
      <c r="AL840" s="350" t="s">
        <v>595</v>
      </c>
      <c r="AM840" s="351"/>
      <c r="AN840" s="351"/>
      <c r="AO840" s="352"/>
      <c r="AP840" s="353" t="s">
        <v>595</v>
      </c>
      <c r="AQ840" s="353"/>
      <c r="AR840" s="353"/>
      <c r="AS840" s="353"/>
      <c r="AT840" s="353"/>
      <c r="AU840" s="353"/>
      <c r="AV840" s="353"/>
      <c r="AW840" s="353"/>
      <c r="AX840" s="353"/>
    </row>
    <row r="841" spans="1:50" ht="30" customHeight="1" x14ac:dyDescent="0.15">
      <c r="A841" s="372">
        <v>5</v>
      </c>
      <c r="B841" s="372">
        <v>1</v>
      </c>
      <c r="C841" s="354" t="s">
        <v>629</v>
      </c>
      <c r="D841" s="340"/>
      <c r="E841" s="340"/>
      <c r="F841" s="340"/>
      <c r="G841" s="340"/>
      <c r="H841" s="340"/>
      <c r="I841" s="340"/>
      <c r="J841" s="341">
        <v>7000020430005</v>
      </c>
      <c r="K841" s="342"/>
      <c r="L841" s="342"/>
      <c r="M841" s="342"/>
      <c r="N841" s="342"/>
      <c r="O841" s="342"/>
      <c r="P841" s="355" t="s">
        <v>618</v>
      </c>
      <c r="Q841" s="343"/>
      <c r="R841" s="343"/>
      <c r="S841" s="343"/>
      <c r="T841" s="343"/>
      <c r="U841" s="343"/>
      <c r="V841" s="343"/>
      <c r="W841" s="343"/>
      <c r="X841" s="343"/>
      <c r="Y841" s="344">
        <v>8</v>
      </c>
      <c r="Z841" s="345"/>
      <c r="AA841" s="345"/>
      <c r="AB841" s="346"/>
      <c r="AC841" s="356" t="s">
        <v>619</v>
      </c>
      <c r="AD841" s="364"/>
      <c r="AE841" s="364"/>
      <c r="AF841" s="364"/>
      <c r="AG841" s="364"/>
      <c r="AH841" s="365" t="s">
        <v>595</v>
      </c>
      <c r="AI841" s="366"/>
      <c r="AJ841" s="366"/>
      <c r="AK841" s="366"/>
      <c r="AL841" s="350" t="s">
        <v>595</v>
      </c>
      <c r="AM841" s="351"/>
      <c r="AN841" s="351"/>
      <c r="AO841" s="352"/>
      <c r="AP841" s="353" t="s">
        <v>595</v>
      </c>
      <c r="AQ841" s="353"/>
      <c r="AR841" s="353"/>
      <c r="AS841" s="353"/>
      <c r="AT841" s="353"/>
      <c r="AU841" s="353"/>
      <c r="AV841" s="353"/>
      <c r="AW841" s="353"/>
      <c r="AX841" s="353"/>
    </row>
    <row r="842" spans="1:50" ht="30" customHeight="1" x14ac:dyDescent="0.15">
      <c r="A842" s="372">
        <v>6</v>
      </c>
      <c r="B842" s="372">
        <v>1</v>
      </c>
      <c r="C842" s="354" t="s">
        <v>630</v>
      </c>
      <c r="D842" s="340"/>
      <c r="E842" s="340"/>
      <c r="F842" s="340"/>
      <c r="G842" s="340"/>
      <c r="H842" s="340"/>
      <c r="I842" s="340"/>
      <c r="J842" s="341">
        <v>4000020270008</v>
      </c>
      <c r="K842" s="342"/>
      <c r="L842" s="342"/>
      <c r="M842" s="342"/>
      <c r="N842" s="342"/>
      <c r="O842" s="342"/>
      <c r="P842" s="355" t="s">
        <v>618</v>
      </c>
      <c r="Q842" s="343"/>
      <c r="R842" s="343"/>
      <c r="S842" s="343"/>
      <c r="T842" s="343"/>
      <c r="U842" s="343"/>
      <c r="V842" s="343"/>
      <c r="W842" s="343"/>
      <c r="X842" s="343"/>
      <c r="Y842" s="344">
        <v>6</v>
      </c>
      <c r="Z842" s="345"/>
      <c r="AA842" s="345"/>
      <c r="AB842" s="346"/>
      <c r="AC842" s="356" t="s">
        <v>619</v>
      </c>
      <c r="AD842" s="364"/>
      <c r="AE842" s="364"/>
      <c r="AF842" s="364"/>
      <c r="AG842" s="364"/>
      <c r="AH842" s="365" t="s">
        <v>595</v>
      </c>
      <c r="AI842" s="366"/>
      <c r="AJ842" s="366"/>
      <c r="AK842" s="366"/>
      <c r="AL842" s="350" t="s">
        <v>595</v>
      </c>
      <c r="AM842" s="351"/>
      <c r="AN842" s="351"/>
      <c r="AO842" s="352"/>
      <c r="AP842" s="353" t="s">
        <v>595</v>
      </c>
      <c r="AQ842" s="353"/>
      <c r="AR842" s="353"/>
      <c r="AS842" s="353"/>
      <c r="AT842" s="353"/>
      <c r="AU842" s="353"/>
      <c r="AV842" s="353"/>
      <c r="AW842" s="353"/>
      <c r="AX842" s="353"/>
    </row>
    <row r="843" spans="1:50" ht="30" customHeight="1" x14ac:dyDescent="0.15">
      <c r="A843" s="372">
        <v>7</v>
      </c>
      <c r="B843" s="372">
        <v>1</v>
      </c>
      <c r="C843" s="354" t="s">
        <v>631</v>
      </c>
      <c r="D843" s="340"/>
      <c r="E843" s="340"/>
      <c r="F843" s="340"/>
      <c r="G843" s="340"/>
      <c r="H843" s="340"/>
      <c r="I843" s="340"/>
      <c r="J843" s="341">
        <v>1000020320005</v>
      </c>
      <c r="K843" s="342"/>
      <c r="L843" s="342"/>
      <c r="M843" s="342"/>
      <c r="N843" s="342"/>
      <c r="O843" s="342"/>
      <c r="P843" s="355" t="s">
        <v>618</v>
      </c>
      <c r="Q843" s="343"/>
      <c r="R843" s="343"/>
      <c r="S843" s="343"/>
      <c r="T843" s="343"/>
      <c r="U843" s="343"/>
      <c r="V843" s="343"/>
      <c r="W843" s="343"/>
      <c r="X843" s="343"/>
      <c r="Y843" s="344">
        <v>6</v>
      </c>
      <c r="Z843" s="345"/>
      <c r="AA843" s="345"/>
      <c r="AB843" s="346"/>
      <c r="AC843" s="356" t="s">
        <v>619</v>
      </c>
      <c r="AD843" s="364"/>
      <c r="AE843" s="364"/>
      <c r="AF843" s="364"/>
      <c r="AG843" s="364"/>
      <c r="AH843" s="365" t="s">
        <v>595</v>
      </c>
      <c r="AI843" s="366"/>
      <c r="AJ843" s="366"/>
      <c r="AK843" s="366"/>
      <c r="AL843" s="350" t="s">
        <v>595</v>
      </c>
      <c r="AM843" s="351"/>
      <c r="AN843" s="351"/>
      <c r="AO843" s="352"/>
      <c r="AP843" s="353" t="s">
        <v>595</v>
      </c>
      <c r="AQ843" s="353"/>
      <c r="AR843" s="353"/>
      <c r="AS843" s="353"/>
      <c r="AT843" s="353"/>
      <c r="AU843" s="353"/>
      <c r="AV843" s="353"/>
      <c r="AW843" s="353"/>
      <c r="AX843" s="353"/>
    </row>
    <row r="844" spans="1:50" ht="30" customHeight="1" x14ac:dyDescent="0.15">
      <c r="A844" s="372">
        <v>8</v>
      </c>
      <c r="B844" s="372">
        <v>1</v>
      </c>
      <c r="C844" s="354" t="s">
        <v>620</v>
      </c>
      <c r="D844" s="340"/>
      <c r="E844" s="340"/>
      <c r="F844" s="340"/>
      <c r="G844" s="340"/>
      <c r="H844" s="340"/>
      <c r="I844" s="340"/>
      <c r="J844" s="341">
        <v>8000020130001</v>
      </c>
      <c r="K844" s="342"/>
      <c r="L844" s="342"/>
      <c r="M844" s="342"/>
      <c r="N844" s="342"/>
      <c r="O844" s="342"/>
      <c r="P844" s="355" t="s">
        <v>618</v>
      </c>
      <c r="Q844" s="343"/>
      <c r="R844" s="343"/>
      <c r="S844" s="343"/>
      <c r="T844" s="343"/>
      <c r="U844" s="343"/>
      <c r="V844" s="343"/>
      <c r="W844" s="343"/>
      <c r="X844" s="343"/>
      <c r="Y844" s="344">
        <v>6</v>
      </c>
      <c r="Z844" s="345"/>
      <c r="AA844" s="345"/>
      <c r="AB844" s="346"/>
      <c r="AC844" s="356" t="s">
        <v>619</v>
      </c>
      <c r="AD844" s="364"/>
      <c r="AE844" s="364"/>
      <c r="AF844" s="364"/>
      <c r="AG844" s="364"/>
      <c r="AH844" s="365" t="s">
        <v>595</v>
      </c>
      <c r="AI844" s="366"/>
      <c r="AJ844" s="366"/>
      <c r="AK844" s="366"/>
      <c r="AL844" s="350" t="s">
        <v>595</v>
      </c>
      <c r="AM844" s="351"/>
      <c r="AN844" s="351"/>
      <c r="AO844" s="352"/>
      <c r="AP844" s="353" t="s">
        <v>595</v>
      </c>
      <c r="AQ844" s="353"/>
      <c r="AR844" s="353"/>
      <c r="AS844" s="353"/>
      <c r="AT844" s="353"/>
      <c r="AU844" s="353"/>
      <c r="AV844" s="353"/>
      <c r="AW844" s="353"/>
      <c r="AX844" s="353"/>
    </row>
    <row r="845" spans="1:50" ht="30" customHeight="1" x14ac:dyDescent="0.15">
      <c r="A845" s="372">
        <v>9</v>
      </c>
      <c r="B845" s="372">
        <v>1</v>
      </c>
      <c r="C845" s="354" t="s">
        <v>632</v>
      </c>
      <c r="D845" s="340"/>
      <c r="E845" s="340"/>
      <c r="F845" s="340"/>
      <c r="G845" s="340"/>
      <c r="H845" s="340"/>
      <c r="I845" s="340"/>
      <c r="J845" s="341">
        <v>8000020280003</v>
      </c>
      <c r="K845" s="342"/>
      <c r="L845" s="342"/>
      <c r="M845" s="342"/>
      <c r="N845" s="342"/>
      <c r="O845" s="342"/>
      <c r="P845" s="355" t="s">
        <v>618</v>
      </c>
      <c r="Q845" s="343"/>
      <c r="R845" s="343"/>
      <c r="S845" s="343"/>
      <c r="T845" s="343"/>
      <c r="U845" s="343"/>
      <c r="V845" s="343"/>
      <c r="W845" s="343"/>
      <c r="X845" s="343"/>
      <c r="Y845" s="344">
        <v>5</v>
      </c>
      <c r="Z845" s="345"/>
      <c r="AA845" s="345"/>
      <c r="AB845" s="346"/>
      <c r="AC845" s="356" t="s">
        <v>619</v>
      </c>
      <c r="AD845" s="364"/>
      <c r="AE845" s="364"/>
      <c r="AF845" s="364"/>
      <c r="AG845" s="364"/>
      <c r="AH845" s="365" t="s">
        <v>595</v>
      </c>
      <c r="AI845" s="366"/>
      <c r="AJ845" s="366"/>
      <c r="AK845" s="366"/>
      <c r="AL845" s="350" t="s">
        <v>595</v>
      </c>
      <c r="AM845" s="351"/>
      <c r="AN845" s="351"/>
      <c r="AO845" s="352"/>
      <c r="AP845" s="353" t="s">
        <v>595</v>
      </c>
      <c r="AQ845" s="353"/>
      <c r="AR845" s="353"/>
      <c r="AS845" s="353"/>
      <c r="AT845" s="353"/>
      <c r="AU845" s="353"/>
      <c r="AV845" s="353"/>
      <c r="AW845" s="353"/>
      <c r="AX845" s="353"/>
    </row>
    <row r="846" spans="1:50" ht="30" customHeight="1" x14ac:dyDescent="0.15">
      <c r="A846" s="372">
        <v>10</v>
      </c>
      <c r="B846" s="372">
        <v>1</v>
      </c>
      <c r="C846" s="354" t="s">
        <v>633</v>
      </c>
      <c r="D846" s="340"/>
      <c r="E846" s="340"/>
      <c r="F846" s="340"/>
      <c r="G846" s="340"/>
      <c r="H846" s="340"/>
      <c r="I846" s="340"/>
      <c r="J846" s="341">
        <v>6000020400009</v>
      </c>
      <c r="K846" s="342"/>
      <c r="L846" s="342"/>
      <c r="M846" s="342"/>
      <c r="N846" s="342"/>
      <c r="O846" s="342"/>
      <c r="P846" s="355" t="s">
        <v>618</v>
      </c>
      <c r="Q846" s="343"/>
      <c r="R846" s="343"/>
      <c r="S846" s="343"/>
      <c r="T846" s="343"/>
      <c r="U846" s="343"/>
      <c r="V846" s="343"/>
      <c r="W846" s="343"/>
      <c r="X846" s="343"/>
      <c r="Y846" s="344">
        <v>5</v>
      </c>
      <c r="Z846" s="345"/>
      <c r="AA846" s="345"/>
      <c r="AB846" s="346"/>
      <c r="AC846" s="356" t="s">
        <v>619</v>
      </c>
      <c r="AD846" s="364"/>
      <c r="AE846" s="364"/>
      <c r="AF846" s="364"/>
      <c r="AG846" s="364"/>
      <c r="AH846" s="365" t="s">
        <v>595</v>
      </c>
      <c r="AI846" s="366"/>
      <c r="AJ846" s="366"/>
      <c r="AK846" s="366"/>
      <c r="AL846" s="350" t="s">
        <v>595</v>
      </c>
      <c r="AM846" s="351"/>
      <c r="AN846" s="351"/>
      <c r="AO846" s="352"/>
      <c r="AP846" s="353" t="s">
        <v>595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597</v>
      </c>
      <c r="F1102" s="371"/>
      <c r="G1102" s="371"/>
      <c r="H1102" s="371"/>
      <c r="I1102" s="371"/>
      <c r="J1102" s="341" t="s">
        <v>597</v>
      </c>
      <c r="K1102" s="342"/>
      <c r="L1102" s="342"/>
      <c r="M1102" s="342"/>
      <c r="N1102" s="342"/>
      <c r="O1102" s="342"/>
      <c r="P1102" s="355" t="s">
        <v>595</v>
      </c>
      <c r="Q1102" s="343"/>
      <c r="R1102" s="343"/>
      <c r="S1102" s="343"/>
      <c r="T1102" s="343"/>
      <c r="U1102" s="343"/>
      <c r="V1102" s="343"/>
      <c r="W1102" s="343"/>
      <c r="X1102" s="343"/>
      <c r="Y1102" s="344" t="s">
        <v>595</v>
      </c>
      <c r="Z1102" s="345"/>
      <c r="AA1102" s="345"/>
      <c r="AB1102" s="346"/>
      <c r="AC1102" s="347"/>
      <c r="AD1102" s="347"/>
      <c r="AE1102" s="347"/>
      <c r="AF1102" s="347"/>
      <c r="AG1102" s="347"/>
      <c r="AH1102" s="348" t="s">
        <v>621</v>
      </c>
      <c r="AI1102" s="349"/>
      <c r="AJ1102" s="349"/>
      <c r="AK1102" s="349"/>
      <c r="AL1102" s="350" t="s">
        <v>597</v>
      </c>
      <c r="AM1102" s="351"/>
      <c r="AN1102" s="351"/>
      <c r="AO1102" s="352"/>
      <c r="AP1102" s="353" t="s">
        <v>594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7:AO866">
    <cfRule type="expression" dxfId="2495" priority="6623">
      <formula>IF(AND(AL847&gt;=0, RIGHT(TEXT(AL847,"0.#"),1)&lt;&gt;"."),TRUE,FALSE)</formula>
    </cfRule>
    <cfRule type="expression" dxfId="2494" priority="6624">
      <formula>IF(AND(AL847&gt;=0, RIGHT(TEXT(AL847,"0.#"),1)="."),TRUE,FALSE)</formula>
    </cfRule>
    <cfRule type="expression" dxfId="2493" priority="6625">
      <formula>IF(AND(AL847&lt;0, RIGHT(TEXT(AL847,"0.#"),1)&lt;&gt;"."),TRUE,FALSE)</formula>
    </cfRule>
    <cfRule type="expression" dxfId="2492" priority="6626">
      <formula>IF(AND(AL847&lt;0, RIGHT(TEXT(AL847,"0.#"),1)="."),TRUE,FALSE)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8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2" sqref="F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569</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7" t="s">
        <v>265</v>
      </c>
      <c r="H2" s="429"/>
      <c r="I2" s="429"/>
      <c r="J2" s="429"/>
      <c r="K2" s="429"/>
      <c r="L2" s="429"/>
      <c r="M2" s="429"/>
      <c r="N2" s="429"/>
      <c r="O2" s="508"/>
      <c r="P2" s="428" t="s">
        <v>59</v>
      </c>
      <c r="Q2" s="429"/>
      <c r="R2" s="429"/>
      <c r="S2" s="429"/>
      <c r="T2" s="429"/>
      <c r="U2" s="429"/>
      <c r="V2" s="429"/>
      <c r="W2" s="429"/>
      <c r="X2" s="508"/>
      <c r="Y2" s="1024"/>
      <c r="Z2" s="824"/>
      <c r="AA2" s="825"/>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1"/>
      <c r="I4" s="1001"/>
      <c r="J4" s="1001"/>
      <c r="K4" s="1001"/>
      <c r="L4" s="1001"/>
      <c r="M4" s="1001"/>
      <c r="N4" s="1001"/>
      <c r="O4" s="1002"/>
      <c r="P4" s="98"/>
      <c r="Q4" s="1009"/>
      <c r="R4" s="1009"/>
      <c r="S4" s="1009"/>
      <c r="T4" s="1009"/>
      <c r="U4" s="1009"/>
      <c r="V4" s="1009"/>
      <c r="W4" s="1009"/>
      <c r="X4" s="1010"/>
      <c r="Y4" s="1019" t="s">
        <v>12</v>
      </c>
      <c r="Z4" s="1020"/>
      <c r="AA4" s="1021"/>
      <c r="AB4" s="518"/>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7" t="s">
        <v>265</v>
      </c>
      <c r="H9" s="429"/>
      <c r="I9" s="429"/>
      <c r="J9" s="429"/>
      <c r="K9" s="429"/>
      <c r="L9" s="429"/>
      <c r="M9" s="429"/>
      <c r="N9" s="429"/>
      <c r="O9" s="508"/>
      <c r="P9" s="428" t="s">
        <v>59</v>
      </c>
      <c r="Q9" s="429"/>
      <c r="R9" s="429"/>
      <c r="S9" s="429"/>
      <c r="T9" s="429"/>
      <c r="U9" s="429"/>
      <c r="V9" s="429"/>
      <c r="W9" s="429"/>
      <c r="X9" s="508"/>
      <c r="Y9" s="1024"/>
      <c r="Z9" s="824"/>
      <c r="AA9" s="825"/>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518"/>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7" t="s">
        <v>265</v>
      </c>
      <c r="H16" s="429"/>
      <c r="I16" s="429"/>
      <c r="J16" s="429"/>
      <c r="K16" s="429"/>
      <c r="L16" s="429"/>
      <c r="M16" s="429"/>
      <c r="N16" s="429"/>
      <c r="O16" s="508"/>
      <c r="P16" s="428" t="s">
        <v>59</v>
      </c>
      <c r="Q16" s="429"/>
      <c r="R16" s="429"/>
      <c r="S16" s="429"/>
      <c r="T16" s="429"/>
      <c r="U16" s="429"/>
      <c r="V16" s="429"/>
      <c r="W16" s="429"/>
      <c r="X16" s="508"/>
      <c r="Y16" s="1024"/>
      <c r="Z16" s="824"/>
      <c r="AA16" s="825"/>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518"/>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7" t="s">
        <v>265</v>
      </c>
      <c r="H23" s="429"/>
      <c r="I23" s="429"/>
      <c r="J23" s="429"/>
      <c r="K23" s="429"/>
      <c r="L23" s="429"/>
      <c r="M23" s="429"/>
      <c r="N23" s="429"/>
      <c r="O23" s="508"/>
      <c r="P23" s="428" t="s">
        <v>59</v>
      </c>
      <c r="Q23" s="429"/>
      <c r="R23" s="429"/>
      <c r="S23" s="429"/>
      <c r="T23" s="429"/>
      <c r="U23" s="429"/>
      <c r="V23" s="429"/>
      <c r="W23" s="429"/>
      <c r="X23" s="508"/>
      <c r="Y23" s="1024"/>
      <c r="Z23" s="824"/>
      <c r="AA23" s="825"/>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518"/>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7" t="s">
        <v>265</v>
      </c>
      <c r="H30" s="429"/>
      <c r="I30" s="429"/>
      <c r="J30" s="429"/>
      <c r="K30" s="429"/>
      <c r="L30" s="429"/>
      <c r="M30" s="429"/>
      <c r="N30" s="429"/>
      <c r="O30" s="508"/>
      <c r="P30" s="428" t="s">
        <v>59</v>
      </c>
      <c r="Q30" s="429"/>
      <c r="R30" s="429"/>
      <c r="S30" s="429"/>
      <c r="T30" s="429"/>
      <c r="U30" s="429"/>
      <c r="V30" s="429"/>
      <c r="W30" s="429"/>
      <c r="X30" s="508"/>
      <c r="Y30" s="1024"/>
      <c r="Z30" s="824"/>
      <c r="AA30" s="825"/>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518"/>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7" t="s">
        <v>265</v>
      </c>
      <c r="H37" s="429"/>
      <c r="I37" s="429"/>
      <c r="J37" s="429"/>
      <c r="K37" s="429"/>
      <c r="L37" s="429"/>
      <c r="M37" s="429"/>
      <c r="N37" s="429"/>
      <c r="O37" s="508"/>
      <c r="P37" s="428" t="s">
        <v>59</v>
      </c>
      <c r="Q37" s="429"/>
      <c r="R37" s="429"/>
      <c r="S37" s="429"/>
      <c r="T37" s="429"/>
      <c r="U37" s="429"/>
      <c r="V37" s="429"/>
      <c r="W37" s="429"/>
      <c r="X37" s="508"/>
      <c r="Y37" s="1024"/>
      <c r="Z37" s="824"/>
      <c r="AA37" s="825"/>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518"/>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7" t="s">
        <v>265</v>
      </c>
      <c r="H44" s="429"/>
      <c r="I44" s="429"/>
      <c r="J44" s="429"/>
      <c r="K44" s="429"/>
      <c r="L44" s="429"/>
      <c r="M44" s="429"/>
      <c r="N44" s="429"/>
      <c r="O44" s="508"/>
      <c r="P44" s="428" t="s">
        <v>59</v>
      </c>
      <c r="Q44" s="429"/>
      <c r="R44" s="429"/>
      <c r="S44" s="429"/>
      <c r="T44" s="429"/>
      <c r="U44" s="429"/>
      <c r="V44" s="429"/>
      <c r="W44" s="429"/>
      <c r="X44" s="508"/>
      <c r="Y44" s="1024"/>
      <c r="Z44" s="824"/>
      <c r="AA44" s="825"/>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518"/>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7" t="s">
        <v>265</v>
      </c>
      <c r="H51" s="429"/>
      <c r="I51" s="429"/>
      <c r="J51" s="429"/>
      <c r="K51" s="429"/>
      <c r="L51" s="429"/>
      <c r="M51" s="429"/>
      <c r="N51" s="429"/>
      <c r="O51" s="508"/>
      <c r="P51" s="428" t="s">
        <v>59</v>
      </c>
      <c r="Q51" s="429"/>
      <c r="R51" s="429"/>
      <c r="S51" s="429"/>
      <c r="T51" s="429"/>
      <c r="U51" s="429"/>
      <c r="V51" s="429"/>
      <c r="W51" s="429"/>
      <c r="X51" s="508"/>
      <c r="Y51" s="1024"/>
      <c r="Z51" s="824"/>
      <c r="AA51" s="825"/>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518"/>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7" t="s">
        <v>265</v>
      </c>
      <c r="H58" s="429"/>
      <c r="I58" s="429"/>
      <c r="J58" s="429"/>
      <c r="K58" s="429"/>
      <c r="L58" s="429"/>
      <c r="M58" s="429"/>
      <c r="N58" s="429"/>
      <c r="O58" s="508"/>
      <c r="P58" s="428" t="s">
        <v>59</v>
      </c>
      <c r="Q58" s="429"/>
      <c r="R58" s="429"/>
      <c r="S58" s="429"/>
      <c r="T58" s="429"/>
      <c r="U58" s="429"/>
      <c r="V58" s="429"/>
      <c r="W58" s="429"/>
      <c r="X58" s="508"/>
      <c r="Y58" s="1024"/>
      <c r="Z58" s="824"/>
      <c r="AA58" s="825"/>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518"/>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7" t="s">
        <v>265</v>
      </c>
      <c r="H65" s="429"/>
      <c r="I65" s="429"/>
      <c r="J65" s="429"/>
      <c r="K65" s="429"/>
      <c r="L65" s="429"/>
      <c r="M65" s="429"/>
      <c r="N65" s="429"/>
      <c r="O65" s="508"/>
      <c r="P65" s="428" t="s">
        <v>59</v>
      </c>
      <c r="Q65" s="429"/>
      <c r="R65" s="429"/>
      <c r="S65" s="429"/>
      <c r="T65" s="429"/>
      <c r="U65" s="429"/>
      <c r="V65" s="429"/>
      <c r="W65" s="429"/>
      <c r="X65" s="508"/>
      <c r="Y65" s="1024"/>
      <c r="Z65" s="824"/>
      <c r="AA65" s="825"/>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518"/>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7" sqref="L17:X1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0" t="s">
        <v>17</v>
      </c>
      <c r="H3" s="666"/>
      <c r="I3" s="666"/>
      <c r="J3" s="666"/>
      <c r="K3" s="666"/>
      <c r="L3" s="665" t="s">
        <v>18</v>
      </c>
      <c r="M3" s="666"/>
      <c r="N3" s="666"/>
      <c r="O3" s="666"/>
      <c r="P3" s="666"/>
      <c r="Q3" s="666"/>
      <c r="R3" s="666"/>
      <c r="S3" s="666"/>
      <c r="T3" s="666"/>
      <c r="U3" s="666"/>
      <c r="V3" s="666"/>
      <c r="W3" s="666"/>
      <c r="X3" s="667"/>
      <c r="Y3" s="652" t="s">
        <v>19</v>
      </c>
      <c r="Z3" s="653"/>
      <c r="AA3" s="653"/>
      <c r="AB3" s="793"/>
      <c r="AC3" s="810" t="s">
        <v>17</v>
      </c>
      <c r="AD3" s="666"/>
      <c r="AE3" s="666"/>
      <c r="AF3" s="666"/>
      <c r="AG3" s="666"/>
      <c r="AH3" s="665" t="s">
        <v>18</v>
      </c>
      <c r="AI3" s="666"/>
      <c r="AJ3" s="666"/>
      <c r="AK3" s="666"/>
      <c r="AL3" s="666"/>
      <c r="AM3" s="666"/>
      <c r="AN3" s="666"/>
      <c r="AO3" s="666"/>
      <c r="AP3" s="666"/>
      <c r="AQ3" s="666"/>
      <c r="AR3" s="666"/>
      <c r="AS3" s="666"/>
      <c r="AT3" s="667"/>
      <c r="AU3" s="652" t="s">
        <v>19</v>
      </c>
      <c r="AV3" s="653"/>
      <c r="AW3" s="653"/>
      <c r="AX3" s="654"/>
    </row>
    <row r="4" spans="1:50" ht="24.75" customHeight="1" x14ac:dyDescent="0.15">
      <c r="A4" s="1047"/>
      <c r="B4" s="1048"/>
      <c r="C4" s="1048"/>
      <c r="D4" s="1048"/>
      <c r="E4" s="1048"/>
      <c r="F4" s="1049"/>
      <c r="G4" s="668"/>
      <c r="H4" s="669"/>
      <c r="I4" s="669"/>
      <c r="J4" s="669"/>
      <c r="K4" s="670"/>
      <c r="L4" s="662"/>
      <c r="M4" s="663"/>
      <c r="N4" s="663"/>
      <c r="O4" s="663"/>
      <c r="P4" s="663"/>
      <c r="Q4" s="663"/>
      <c r="R4" s="663"/>
      <c r="S4" s="663"/>
      <c r="T4" s="663"/>
      <c r="U4" s="663"/>
      <c r="V4" s="663"/>
      <c r="W4" s="663"/>
      <c r="X4" s="664"/>
      <c r="Y4" s="384"/>
      <c r="Z4" s="385"/>
      <c r="AA4" s="385"/>
      <c r="AB4" s="800"/>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47"/>
      <c r="B5" s="1048"/>
      <c r="C5" s="1048"/>
      <c r="D5" s="1048"/>
      <c r="E5" s="1048"/>
      <c r="F5" s="104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7"/>
      <c r="B6" s="1048"/>
      <c r="C6" s="1048"/>
      <c r="D6" s="1048"/>
      <c r="E6" s="1048"/>
      <c r="F6" s="104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7"/>
      <c r="B7" s="1048"/>
      <c r="C7" s="1048"/>
      <c r="D7" s="1048"/>
      <c r="E7" s="1048"/>
      <c r="F7" s="104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7"/>
      <c r="B8" s="1048"/>
      <c r="C8" s="1048"/>
      <c r="D8" s="1048"/>
      <c r="E8" s="1048"/>
      <c r="F8" s="104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7"/>
      <c r="B9" s="1048"/>
      <c r="C9" s="1048"/>
      <c r="D9" s="1048"/>
      <c r="E9" s="1048"/>
      <c r="F9" s="104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7"/>
      <c r="B10" s="1048"/>
      <c r="C10" s="1048"/>
      <c r="D10" s="1048"/>
      <c r="E10" s="1048"/>
      <c r="F10" s="104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7"/>
      <c r="B11" s="1048"/>
      <c r="C11" s="1048"/>
      <c r="D11" s="1048"/>
      <c r="E11" s="1048"/>
      <c r="F11" s="104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7"/>
      <c r="B12" s="1048"/>
      <c r="C12" s="1048"/>
      <c r="D12" s="1048"/>
      <c r="E12" s="1048"/>
      <c r="F12" s="104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7"/>
      <c r="B13" s="1048"/>
      <c r="C13" s="1048"/>
      <c r="D13" s="1048"/>
      <c r="E13" s="1048"/>
      <c r="F13" s="104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7"/>
      <c r="B14" s="1048"/>
      <c r="C14" s="1048"/>
      <c r="D14" s="1048"/>
      <c r="E14" s="1048"/>
      <c r="F14" s="1049"/>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7"/>
      <c r="B15" s="1048"/>
      <c r="C15" s="1048"/>
      <c r="D15" s="1048"/>
      <c r="E15" s="1048"/>
      <c r="F15" s="1049"/>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88"/>
    </row>
    <row r="16" spans="1:50" ht="25.5" customHeight="1" x14ac:dyDescent="0.15">
      <c r="A16" s="1047"/>
      <c r="B16" s="1048"/>
      <c r="C16" s="1048"/>
      <c r="D16" s="1048"/>
      <c r="E16" s="1048"/>
      <c r="F16" s="1049"/>
      <c r="G16" s="810" t="s">
        <v>17</v>
      </c>
      <c r="H16" s="666"/>
      <c r="I16" s="666"/>
      <c r="J16" s="666"/>
      <c r="K16" s="666"/>
      <c r="L16" s="665" t="s">
        <v>18</v>
      </c>
      <c r="M16" s="666"/>
      <c r="N16" s="666"/>
      <c r="O16" s="666"/>
      <c r="P16" s="666"/>
      <c r="Q16" s="666"/>
      <c r="R16" s="666"/>
      <c r="S16" s="666"/>
      <c r="T16" s="666"/>
      <c r="U16" s="666"/>
      <c r="V16" s="666"/>
      <c r="W16" s="666"/>
      <c r="X16" s="667"/>
      <c r="Y16" s="652" t="s">
        <v>19</v>
      </c>
      <c r="Z16" s="653"/>
      <c r="AA16" s="653"/>
      <c r="AB16" s="793"/>
      <c r="AC16" s="810" t="s">
        <v>17</v>
      </c>
      <c r="AD16" s="666"/>
      <c r="AE16" s="666"/>
      <c r="AF16" s="666"/>
      <c r="AG16" s="666"/>
      <c r="AH16" s="665" t="s">
        <v>18</v>
      </c>
      <c r="AI16" s="666"/>
      <c r="AJ16" s="666"/>
      <c r="AK16" s="666"/>
      <c r="AL16" s="666"/>
      <c r="AM16" s="666"/>
      <c r="AN16" s="666"/>
      <c r="AO16" s="666"/>
      <c r="AP16" s="666"/>
      <c r="AQ16" s="666"/>
      <c r="AR16" s="666"/>
      <c r="AS16" s="666"/>
      <c r="AT16" s="667"/>
      <c r="AU16" s="652" t="s">
        <v>19</v>
      </c>
      <c r="AV16" s="653"/>
      <c r="AW16" s="653"/>
      <c r="AX16" s="654"/>
    </row>
    <row r="17" spans="1:50" ht="24.75" customHeight="1" x14ac:dyDescent="0.15">
      <c r="A17" s="1047"/>
      <c r="B17" s="1048"/>
      <c r="C17" s="1048"/>
      <c r="D17" s="1048"/>
      <c r="E17" s="1048"/>
      <c r="F17" s="1049"/>
      <c r="G17" s="668"/>
      <c r="H17" s="669"/>
      <c r="I17" s="669"/>
      <c r="J17" s="669"/>
      <c r="K17" s="670"/>
      <c r="L17" s="662"/>
      <c r="M17" s="663"/>
      <c r="N17" s="663"/>
      <c r="O17" s="663"/>
      <c r="P17" s="663"/>
      <c r="Q17" s="663"/>
      <c r="R17" s="663"/>
      <c r="S17" s="663"/>
      <c r="T17" s="663"/>
      <c r="U17" s="663"/>
      <c r="V17" s="663"/>
      <c r="W17" s="663"/>
      <c r="X17" s="664"/>
      <c r="Y17" s="384"/>
      <c r="Z17" s="385"/>
      <c r="AA17" s="385"/>
      <c r="AB17" s="800"/>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47"/>
      <c r="B18" s="1048"/>
      <c r="C18" s="1048"/>
      <c r="D18" s="1048"/>
      <c r="E18" s="1048"/>
      <c r="F18" s="104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7"/>
      <c r="B19" s="1048"/>
      <c r="C19" s="1048"/>
      <c r="D19" s="1048"/>
      <c r="E19" s="1048"/>
      <c r="F19" s="104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7"/>
      <c r="B20" s="1048"/>
      <c r="C20" s="1048"/>
      <c r="D20" s="1048"/>
      <c r="E20" s="1048"/>
      <c r="F20" s="104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7"/>
      <c r="B21" s="1048"/>
      <c r="C21" s="1048"/>
      <c r="D21" s="1048"/>
      <c r="E21" s="1048"/>
      <c r="F21" s="104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7"/>
      <c r="B22" s="1048"/>
      <c r="C22" s="1048"/>
      <c r="D22" s="1048"/>
      <c r="E22" s="1048"/>
      <c r="F22" s="104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7"/>
      <c r="B23" s="1048"/>
      <c r="C23" s="1048"/>
      <c r="D23" s="1048"/>
      <c r="E23" s="1048"/>
      <c r="F23" s="104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7"/>
      <c r="B24" s="1048"/>
      <c r="C24" s="1048"/>
      <c r="D24" s="1048"/>
      <c r="E24" s="1048"/>
      <c r="F24" s="104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7"/>
      <c r="B25" s="1048"/>
      <c r="C25" s="1048"/>
      <c r="D25" s="1048"/>
      <c r="E25" s="1048"/>
      <c r="F25" s="104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7"/>
      <c r="B26" s="1048"/>
      <c r="C26" s="1048"/>
      <c r="D26" s="1048"/>
      <c r="E26" s="1048"/>
      <c r="F26" s="104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7"/>
      <c r="B27" s="1048"/>
      <c r="C27" s="1048"/>
      <c r="D27" s="1048"/>
      <c r="E27" s="1048"/>
      <c r="F27" s="1049"/>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7"/>
      <c r="B28" s="1048"/>
      <c r="C28" s="1048"/>
      <c r="D28" s="1048"/>
      <c r="E28" s="1048"/>
      <c r="F28" s="1049"/>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88"/>
    </row>
    <row r="29" spans="1:50" ht="24.75" customHeight="1" x14ac:dyDescent="0.15">
      <c r="A29" s="1047"/>
      <c r="B29" s="1048"/>
      <c r="C29" s="1048"/>
      <c r="D29" s="1048"/>
      <c r="E29" s="1048"/>
      <c r="F29" s="1049"/>
      <c r="G29" s="810" t="s">
        <v>17</v>
      </c>
      <c r="H29" s="666"/>
      <c r="I29" s="666"/>
      <c r="J29" s="666"/>
      <c r="K29" s="666"/>
      <c r="L29" s="665" t="s">
        <v>18</v>
      </c>
      <c r="M29" s="666"/>
      <c r="N29" s="666"/>
      <c r="O29" s="666"/>
      <c r="P29" s="666"/>
      <c r="Q29" s="666"/>
      <c r="R29" s="666"/>
      <c r="S29" s="666"/>
      <c r="T29" s="666"/>
      <c r="U29" s="666"/>
      <c r="V29" s="666"/>
      <c r="W29" s="666"/>
      <c r="X29" s="667"/>
      <c r="Y29" s="652" t="s">
        <v>19</v>
      </c>
      <c r="Z29" s="653"/>
      <c r="AA29" s="653"/>
      <c r="AB29" s="793"/>
      <c r="AC29" s="810" t="s">
        <v>17</v>
      </c>
      <c r="AD29" s="666"/>
      <c r="AE29" s="666"/>
      <c r="AF29" s="666"/>
      <c r="AG29" s="666"/>
      <c r="AH29" s="665" t="s">
        <v>18</v>
      </c>
      <c r="AI29" s="666"/>
      <c r="AJ29" s="666"/>
      <c r="AK29" s="666"/>
      <c r="AL29" s="666"/>
      <c r="AM29" s="666"/>
      <c r="AN29" s="666"/>
      <c r="AO29" s="666"/>
      <c r="AP29" s="666"/>
      <c r="AQ29" s="666"/>
      <c r="AR29" s="666"/>
      <c r="AS29" s="666"/>
      <c r="AT29" s="667"/>
      <c r="AU29" s="652" t="s">
        <v>19</v>
      </c>
      <c r="AV29" s="653"/>
      <c r="AW29" s="653"/>
      <c r="AX29" s="654"/>
    </row>
    <row r="30" spans="1:50" ht="24.75" customHeight="1" x14ac:dyDescent="0.15">
      <c r="A30" s="1047"/>
      <c r="B30" s="1048"/>
      <c r="C30" s="1048"/>
      <c r="D30" s="1048"/>
      <c r="E30" s="1048"/>
      <c r="F30" s="1049"/>
      <c r="G30" s="668"/>
      <c r="H30" s="669"/>
      <c r="I30" s="669"/>
      <c r="J30" s="669"/>
      <c r="K30" s="670"/>
      <c r="L30" s="662"/>
      <c r="M30" s="663"/>
      <c r="N30" s="663"/>
      <c r="O30" s="663"/>
      <c r="P30" s="663"/>
      <c r="Q30" s="663"/>
      <c r="R30" s="663"/>
      <c r="S30" s="663"/>
      <c r="T30" s="663"/>
      <c r="U30" s="663"/>
      <c r="V30" s="663"/>
      <c r="W30" s="663"/>
      <c r="X30" s="664"/>
      <c r="Y30" s="384"/>
      <c r="Z30" s="385"/>
      <c r="AA30" s="385"/>
      <c r="AB30" s="800"/>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47"/>
      <c r="B31" s="1048"/>
      <c r="C31" s="1048"/>
      <c r="D31" s="1048"/>
      <c r="E31" s="1048"/>
      <c r="F31" s="104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7"/>
      <c r="B32" s="1048"/>
      <c r="C32" s="1048"/>
      <c r="D32" s="1048"/>
      <c r="E32" s="1048"/>
      <c r="F32" s="104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7"/>
      <c r="B33" s="1048"/>
      <c r="C33" s="1048"/>
      <c r="D33" s="1048"/>
      <c r="E33" s="1048"/>
      <c r="F33" s="104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7"/>
      <c r="B34" s="1048"/>
      <c r="C34" s="1048"/>
      <c r="D34" s="1048"/>
      <c r="E34" s="1048"/>
      <c r="F34" s="104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7"/>
      <c r="B35" s="1048"/>
      <c r="C35" s="1048"/>
      <c r="D35" s="1048"/>
      <c r="E35" s="1048"/>
      <c r="F35" s="104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7"/>
      <c r="B36" s="1048"/>
      <c r="C36" s="1048"/>
      <c r="D36" s="1048"/>
      <c r="E36" s="1048"/>
      <c r="F36" s="104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7"/>
      <c r="B37" s="1048"/>
      <c r="C37" s="1048"/>
      <c r="D37" s="1048"/>
      <c r="E37" s="1048"/>
      <c r="F37" s="104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7"/>
      <c r="B38" s="1048"/>
      <c r="C38" s="1048"/>
      <c r="D38" s="1048"/>
      <c r="E38" s="1048"/>
      <c r="F38" s="104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7"/>
      <c r="B39" s="1048"/>
      <c r="C39" s="1048"/>
      <c r="D39" s="1048"/>
      <c r="E39" s="1048"/>
      <c r="F39" s="104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7"/>
      <c r="B40" s="1048"/>
      <c r="C40" s="1048"/>
      <c r="D40" s="1048"/>
      <c r="E40" s="1048"/>
      <c r="F40" s="1049"/>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7"/>
      <c r="B41" s="1048"/>
      <c r="C41" s="1048"/>
      <c r="D41" s="1048"/>
      <c r="E41" s="1048"/>
      <c r="F41" s="1049"/>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88"/>
    </row>
    <row r="42" spans="1:50" ht="24.75" customHeight="1" x14ac:dyDescent="0.15">
      <c r="A42" s="1047"/>
      <c r="B42" s="1048"/>
      <c r="C42" s="1048"/>
      <c r="D42" s="1048"/>
      <c r="E42" s="1048"/>
      <c r="F42" s="1049"/>
      <c r="G42" s="810" t="s">
        <v>17</v>
      </c>
      <c r="H42" s="666"/>
      <c r="I42" s="666"/>
      <c r="J42" s="666"/>
      <c r="K42" s="666"/>
      <c r="L42" s="665" t="s">
        <v>18</v>
      </c>
      <c r="M42" s="666"/>
      <c r="N42" s="666"/>
      <c r="O42" s="666"/>
      <c r="P42" s="666"/>
      <c r="Q42" s="666"/>
      <c r="R42" s="666"/>
      <c r="S42" s="666"/>
      <c r="T42" s="666"/>
      <c r="U42" s="666"/>
      <c r="V42" s="666"/>
      <c r="W42" s="666"/>
      <c r="X42" s="667"/>
      <c r="Y42" s="652" t="s">
        <v>19</v>
      </c>
      <c r="Z42" s="653"/>
      <c r="AA42" s="653"/>
      <c r="AB42" s="793"/>
      <c r="AC42" s="810" t="s">
        <v>17</v>
      </c>
      <c r="AD42" s="666"/>
      <c r="AE42" s="666"/>
      <c r="AF42" s="666"/>
      <c r="AG42" s="666"/>
      <c r="AH42" s="665" t="s">
        <v>18</v>
      </c>
      <c r="AI42" s="666"/>
      <c r="AJ42" s="666"/>
      <c r="AK42" s="666"/>
      <c r="AL42" s="666"/>
      <c r="AM42" s="666"/>
      <c r="AN42" s="666"/>
      <c r="AO42" s="666"/>
      <c r="AP42" s="666"/>
      <c r="AQ42" s="666"/>
      <c r="AR42" s="666"/>
      <c r="AS42" s="666"/>
      <c r="AT42" s="667"/>
      <c r="AU42" s="652" t="s">
        <v>19</v>
      </c>
      <c r="AV42" s="653"/>
      <c r="AW42" s="653"/>
      <c r="AX42" s="654"/>
    </row>
    <row r="43" spans="1:50" ht="24.75" customHeight="1" x14ac:dyDescent="0.15">
      <c r="A43" s="1047"/>
      <c r="B43" s="1048"/>
      <c r="C43" s="1048"/>
      <c r="D43" s="1048"/>
      <c r="E43" s="1048"/>
      <c r="F43" s="1049"/>
      <c r="G43" s="668"/>
      <c r="H43" s="669"/>
      <c r="I43" s="669"/>
      <c r="J43" s="669"/>
      <c r="K43" s="670"/>
      <c r="L43" s="662"/>
      <c r="M43" s="663"/>
      <c r="N43" s="663"/>
      <c r="O43" s="663"/>
      <c r="P43" s="663"/>
      <c r="Q43" s="663"/>
      <c r="R43" s="663"/>
      <c r="S43" s="663"/>
      <c r="T43" s="663"/>
      <c r="U43" s="663"/>
      <c r="V43" s="663"/>
      <c r="W43" s="663"/>
      <c r="X43" s="664"/>
      <c r="Y43" s="384"/>
      <c r="Z43" s="385"/>
      <c r="AA43" s="385"/>
      <c r="AB43" s="800"/>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47"/>
      <c r="B44" s="1048"/>
      <c r="C44" s="1048"/>
      <c r="D44" s="1048"/>
      <c r="E44" s="1048"/>
      <c r="F44" s="104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7"/>
      <c r="B45" s="1048"/>
      <c r="C45" s="1048"/>
      <c r="D45" s="1048"/>
      <c r="E45" s="1048"/>
      <c r="F45" s="104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7"/>
      <c r="B46" s="1048"/>
      <c r="C46" s="1048"/>
      <c r="D46" s="1048"/>
      <c r="E46" s="1048"/>
      <c r="F46" s="104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7"/>
      <c r="B47" s="1048"/>
      <c r="C47" s="1048"/>
      <c r="D47" s="1048"/>
      <c r="E47" s="1048"/>
      <c r="F47" s="104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7"/>
      <c r="B48" s="1048"/>
      <c r="C48" s="1048"/>
      <c r="D48" s="1048"/>
      <c r="E48" s="1048"/>
      <c r="F48" s="104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7"/>
      <c r="B49" s="1048"/>
      <c r="C49" s="1048"/>
      <c r="D49" s="1048"/>
      <c r="E49" s="1048"/>
      <c r="F49" s="104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7"/>
      <c r="B50" s="1048"/>
      <c r="C50" s="1048"/>
      <c r="D50" s="1048"/>
      <c r="E50" s="1048"/>
      <c r="F50" s="104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7"/>
      <c r="B51" s="1048"/>
      <c r="C51" s="1048"/>
      <c r="D51" s="1048"/>
      <c r="E51" s="1048"/>
      <c r="F51" s="104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7"/>
      <c r="B52" s="1048"/>
      <c r="C52" s="1048"/>
      <c r="D52" s="1048"/>
      <c r="E52" s="1048"/>
      <c r="F52" s="104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88"/>
    </row>
    <row r="56" spans="1:50" ht="24.75" customHeight="1" x14ac:dyDescent="0.15">
      <c r="A56" s="1047"/>
      <c r="B56" s="1048"/>
      <c r="C56" s="1048"/>
      <c r="D56" s="1048"/>
      <c r="E56" s="1048"/>
      <c r="F56" s="1049"/>
      <c r="G56" s="810" t="s">
        <v>17</v>
      </c>
      <c r="H56" s="666"/>
      <c r="I56" s="666"/>
      <c r="J56" s="666"/>
      <c r="K56" s="666"/>
      <c r="L56" s="665" t="s">
        <v>18</v>
      </c>
      <c r="M56" s="666"/>
      <c r="N56" s="666"/>
      <c r="O56" s="666"/>
      <c r="P56" s="666"/>
      <c r="Q56" s="666"/>
      <c r="R56" s="666"/>
      <c r="S56" s="666"/>
      <c r="T56" s="666"/>
      <c r="U56" s="666"/>
      <c r="V56" s="666"/>
      <c r="W56" s="666"/>
      <c r="X56" s="667"/>
      <c r="Y56" s="652" t="s">
        <v>19</v>
      </c>
      <c r="Z56" s="653"/>
      <c r="AA56" s="653"/>
      <c r="AB56" s="793"/>
      <c r="AC56" s="810" t="s">
        <v>17</v>
      </c>
      <c r="AD56" s="666"/>
      <c r="AE56" s="666"/>
      <c r="AF56" s="666"/>
      <c r="AG56" s="666"/>
      <c r="AH56" s="665" t="s">
        <v>18</v>
      </c>
      <c r="AI56" s="666"/>
      <c r="AJ56" s="666"/>
      <c r="AK56" s="666"/>
      <c r="AL56" s="666"/>
      <c r="AM56" s="666"/>
      <c r="AN56" s="666"/>
      <c r="AO56" s="666"/>
      <c r="AP56" s="666"/>
      <c r="AQ56" s="666"/>
      <c r="AR56" s="666"/>
      <c r="AS56" s="666"/>
      <c r="AT56" s="667"/>
      <c r="AU56" s="652" t="s">
        <v>19</v>
      </c>
      <c r="AV56" s="653"/>
      <c r="AW56" s="653"/>
      <c r="AX56" s="654"/>
    </row>
    <row r="57" spans="1:50" ht="24.75" customHeight="1" x14ac:dyDescent="0.15">
      <c r="A57" s="1047"/>
      <c r="B57" s="1048"/>
      <c r="C57" s="1048"/>
      <c r="D57" s="1048"/>
      <c r="E57" s="1048"/>
      <c r="F57" s="1049"/>
      <c r="G57" s="668"/>
      <c r="H57" s="669"/>
      <c r="I57" s="669"/>
      <c r="J57" s="669"/>
      <c r="K57" s="670"/>
      <c r="L57" s="662"/>
      <c r="M57" s="663"/>
      <c r="N57" s="663"/>
      <c r="O57" s="663"/>
      <c r="P57" s="663"/>
      <c r="Q57" s="663"/>
      <c r="R57" s="663"/>
      <c r="S57" s="663"/>
      <c r="T57" s="663"/>
      <c r="U57" s="663"/>
      <c r="V57" s="663"/>
      <c r="W57" s="663"/>
      <c r="X57" s="664"/>
      <c r="Y57" s="384"/>
      <c r="Z57" s="385"/>
      <c r="AA57" s="385"/>
      <c r="AB57" s="800"/>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47"/>
      <c r="B58" s="1048"/>
      <c r="C58" s="1048"/>
      <c r="D58" s="1048"/>
      <c r="E58" s="1048"/>
      <c r="F58" s="104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7"/>
      <c r="B59" s="1048"/>
      <c r="C59" s="1048"/>
      <c r="D59" s="1048"/>
      <c r="E59" s="1048"/>
      <c r="F59" s="104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7"/>
      <c r="B60" s="1048"/>
      <c r="C60" s="1048"/>
      <c r="D60" s="1048"/>
      <c r="E60" s="1048"/>
      <c r="F60" s="104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7"/>
      <c r="B61" s="1048"/>
      <c r="C61" s="1048"/>
      <c r="D61" s="1048"/>
      <c r="E61" s="1048"/>
      <c r="F61" s="104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7"/>
      <c r="B62" s="1048"/>
      <c r="C62" s="1048"/>
      <c r="D62" s="1048"/>
      <c r="E62" s="1048"/>
      <c r="F62" s="104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7"/>
      <c r="B63" s="1048"/>
      <c r="C63" s="1048"/>
      <c r="D63" s="1048"/>
      <c r="E63" s="1048"/>
      <c r="F63" s="104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7"/>
      <c r="B64" s="1048"/>
      <c r="C64" s="1048"/>
      <c r="D64" s="1048"/>
      <c r="E64" s="1048"/>
      <c r="F64" s="104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7"/>
      <c r="B65" s="1048"/>
      <c r="C65" s="1048"/>
      <c r="D65" s="1048"/>
      <c r="E65" s="1048"/>
      <c r="F65" s="104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7"/>
      <c r="B66" s="1048"/>
      <c r="C66" s="1048"/>
      <c r="D66" s="1048"/>
      <c r="E66" s="1048"/>
      <c r="F66" s="104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7"/>
      <c r="B67" s="1048"/>
      <c r="C67" s="1048"/>
      <c r="D67" s="1048"/>
      <c r="E67" s="1048"/>
      <c r="F67" s="1049"/>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7"/>
      <c r="B68" s="1048"/>
      <c r="C68" s="1048"/>
      <c r="D68" s="1048"/>
      <c r="E68" s="1048"/>
      <c r="F68" s="1049"/>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88"/>
    </row>
    <row r="69" spans="1:50" ht="25.5" customHeight="1" x14ac:dyDescent="0.15">
      <c r="A69" s="1047"/>
      <c r="B69" s="1048"/>
      <c r="C69" s="1048"/>
      <c r="D69" s="1048"/>
      <c r="E69" s="1048"/>
      <c r="F69" s="1049"/>
      <c r="G69" s="810" t="s">
        <v>17</v>
      </c>
      <c r="H69" s="666"/>
      <c r="I69" s="666"/>
      <c r="J69" s="666"/>
      <c r="K69" s="666"/>
      <c r="L69" s="665" t="s">
        <v>18</v>
      </c>
      <c r="M69" s="666"/>
      <c r="N69" s="666"/>
      <c r="O69" s="666"/>
      <c r="P69" s="666"/>
      <c r="Q69" s="666"/>
      <c r="R69" s="666"/>
      <c r="S69" s="666"/>
      <c r="T69" s="666"/>
      <c r="U69" s="666"/>
      <c r="V69" s="666"/>
      <c r="W69" s="666"/>
      <c r="X69" s="667"/>
      <c r="Y69" s="652" t="s">
        <v>19</v>
      </c>
      <c r="Z69" s="653"/>
      <c r="AA69" s="653"/>
      <c r="AB69" s="793"/>
      <c r="AC69" s="810" t="s">
        <v>17</v>
      </c>
      <c r="AD69" s="666"/>
      <c r="AE69" s="666"/>
      <c r="AF69" s="666"/>
      <c r="AG69" s="666"/>
      <c r="AH69" s="665" t="s">
        <v>18</v>
      </c>
      <c r="AI69" s="666"/>
      <c r="AJ69" s="666"/>
      <c r="AK69" s="666"/>
      <c r="AL69" s="666"/>
      <c r="AM69" s="666"/>
      <c r="AN69" s="666"/>
      <c r="AO69" s="666"/>
      <c r="AP69" s="666"/>
      <c r="AQ69" s="666"/>
      <c r="AR69" s="666"/>
      <c r="AS69" s="666"/>
      <c r="AT69" s="667"/>
      <c r="AU69" s="652" t="s">
        <v>19</v>
      </c>
      <c r="AV69" s="653"/>
      <c r="AW69" s="653"/>
      <c r="AX69" s="654"/>
    </row>
    <row r="70" spans="1:50" ht="24.75" customHeight="1" x14ac:dyDescent="0.15">
      <c r="A70" s="1047"/>
      <c r="B70" s="1048"/>
      <c r="C70" s="1048"/>
      <c r="D70" s="1048"/>
      <c r="E70" s="1048"/>
      <c r="F70" s="1049"/>
      <c r="G70" s="668"/>
      <c r="H70" s="669"/>
      <c r="I70" s="669"/>
      <c r="J70" s="669"/>
      <c r="K70" s="670"/>
      <c r="L70" s="662"/>
      <c r="M70" s="663"/>
      <c r="N70" s="663"/>
      <c r="O70" s="663"/>
      <c r="P70" s="663"/>
      <c r="Q70" s="663"/>
      <c r="R70" s="663"/>
      <c r="S70" s="663"/>
      <c r="T70" s="663"/>
      <c r="U70" s="663"/>
      <c r="V70" s="663"/>
      <c r="W70" s="663"/>
      <c r="X70" s="664"/>
      <c r="Y70" s="384"/>
      <c r="Z70" s="385"/>
      <c r="AA70" s="385"/>
      <c r="AB70" s="800"/>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47"/>
      <c r="B71" s="1048"/>
      <c r="C71" s="1048"/>
      <c r="D71" s="1048"/>
      <c r="E71" s="1048"/>
      <c r="F71" s="104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7"/>
      <c r="B72" s="1048"/>
      <c r="C72" s="1048"/>
      <c r="D72" s="1048"/>
      <c r="E72" s="1048"/>
      <c r="F72" s="104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7"/>
      <c r="B73" s="1048"/>
      <c r="C73" s="1048"/>
      <c r="D73" s="1048"/>
      <c r="E73" s="1048"/>
      <c r="F73" s="104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7"/>
      <c r="B74" s="1048"/>
      <c r="C74" s="1048"/>
      <c r="D74" s="1048"/>
      <c r="E74" s="1048"/>
      <c r="F74" s="104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7"/>
      <c r="B75" s="1048"/>
      <c r="C75" s="1048"/>
      <c r="D75" s="1048"/>
      <c r="E75" s="1048"/>
      <c r="F75" s="104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7"/>
      <c r="B76" s="1048"/>
      <c r="C76" s="1048"/>
      <c r="D76" s="1048"/>
      <c r="E76" s="1048"/>
      <c r="F76" s="104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7"/>
      <c r="B77" s="1048"/>
      <c r="C77" s="1048"/>
      <c r="D77" s="1048"/>
      <c r="E77" s="1048"/>
      <c r="F77" s="104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7"/>
      <c r="B78" s="1048"/>
      <c r="C78" s="1048"/>
      <c r="D78" s="1048"/>
      <c r="E78" s="1048"/>
      <c r="F78" s="104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7"/>
      <c r="B79" s="1048"/>
      <c r="C79" s="1048"/>
      <c r="D79" s="1048"/>
      <c r="E79" s="1048"/>
      <c r="F79" s="104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7"/>
      <c r="B80" s="1048"/>
      <c r="C80" s="1048"/>
      <c r="D80" s="1048"/>
      <c r="E80" s="1048"/>
      <c r="F80" s="1049"/>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7"/>
      <c r="B81" s="1048"/>
      <c r="C81" s="1048"/>
      <c r="D81" s="1048"/>
      <c r="E81" s="1048"/>
      <c r="F81" s="1049"/>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88"/>
    </row>
    <row r="82" spans="1:50" ht="24.75" customHeight="1" x14ac:dyDescent="0.15">
      <c r="A82" s="1047"/>
      <c r="B82" s="1048"/>
      <c r="C82" s="1048"/>
      <c r="D82" s="1048"/>
      <c r="E82" s="1048"/>
      <c r="F82" s="1049"/>
      <c r="G82" s="810" t="s">
        <v>17</v>
      </c>
      <c r="H82" s="666"/>
      <c r="I82" s="666"/>
      <c r="J82" s="666"/>
      <c r="K82" s="666"/>
      <c r="L82" s="665" t="s">
        <v>18</v>
      </c>
      <c r="M82" s="666"/>
      <c r="N82" s="666"/>
      <c r="O82" s="666"/>
      <c r="P82" s="666"/>
      <c r="Q82" s="666"/>
      <c r="R82" s="666"/>
      <c r="S82" s="666"/>
      <c r="T82" s="666"/>
      <c r="U82" s="666"/>
      <c r="V82" s="666"/>
      <c r="W82" s="666"/>
      <c r="X82" s="667"/>
      <c r="Y82" s="652" t="s">
        <v>19</v>
      </c>
      <c r="Z82" s="653"/>
      <c r="AA82" s="653"/>
      <c r="AB82" s="793"/>
      <c r="AC82" s="810" t="s">
        <v>17</v>
      </c>
      <c r="AD82" s="666"/>
      <c r="AE82" s="666"/>
      <c r="AF82" s="666"/>
      <c r="AG82" s="666"/>
      <c r="AH82" s="665" t="s">
        <v>18</v>
      </c>
      <c r="AI82" s="666"/>
      <c r="AJ82" s="666"/>
      <c r="AK82" s="666"/>
      <c r="AL82" s="666"/>
      <c r="AM82" s="666"/>
      <c r="AN82" s="666"/>
      <c r="AO82" s="666"/>
      <c r="AP82" s="666"/>
      <c r="AQ82" s="666"/>
      <c r="AR82" s="666"/>
      <c r="AS82" s="666"/>
      <c r="AT82" s="667"/>
      <c r="AU82" s="652" t="s">
        <v>19</v>
      </c>
      <c r="AV82" s="653"/>
      <c r="AW82" s="653"/>
      <c r="AX82" s="654"/>
    </row>
    <row r="83" spans="1:50" ht="24.75" customHeight="1" x14ac:dyDescent="0.15">
      <c r="A83" s="1047"/>
      <c r="B83" s="1048"/>
      <c r="C83" s="1048"/>
      <c r="D83" s="1048"/>
      <c r="E83" s="1048"/>
      <c r="F83" s="1049"/>
      <c r="G83" s="668"/>
      <c r="H83" s="669"/>
      <c r="I83" s="669"/>
      <c r="J83" s="669"/>
      <c r="K83" s="670"/>
      <c r="L83" s="662"/>
      <c r="M83" s="663"/>
      <c r="N83" s="663"/>
      <c r="O83" s="663"/>
      <c r="P83" s="663"/>
      <c r="Q83" s="663"/>
      <c r="R83" s="663"/>
      <c r="S83" s="663"/>
      <c r="T83" s="663"/>
      <c r="U83" s="663"/>
      <c r="V83" s="663"/>
      <c r="W83" s="663"/>
      <c r="X83" s="664"/>
      <c r="Y83" s="384"/>
      <c r="Z83" s="385"/>
      <c r="AA83" s="385"/>
      <c r="AB83" s="800"/>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47"/>
      <c r="B84" s="1048"/>
      <c r="C84" s="1048"/>
      <c r="D84" s="1048"/>
      <c r="E84" s="1048"/>
      <c r="F84" s="104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7"/>
      <c r="B85" s="1048"/>
      <c r="C85" s="1048"/>
      <c r="D85" s="1048"/>
      <c r="E85" s="1048"/>
      <c r="F85" s="104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7"/>
      <c r="B86" s="1048"/>
      <c r="C86" s="1048"/>
      <c r="D86" s="1048"/>
      <c r="E86" s="1048"/>
      <c r="F86" s="104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7"/>
      <c r="B87" s="1048"/>
      <c r="C87" s="1048"/>
      <c r="D87" s="1048"/>
      <c r="E87" s="1048"/>
      <c r="F87" s="104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7"/>
      <c r="B88" s="1048"/>
      <c r="C88" s="1048"/>
      <c r="D88" s="1048"/>
      <c r="E88" s="1048"/>
      <c r="F88" s="104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7"/>
      <c r="B89" s="1048"/>
      <c r="C89" s="1048"/>
      <c r="D89" s="1048"/>
      <c r="E89" s="1048"/>
      <c r="F89" s="104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7"/>
      <c r="B90" s="1048"/>
      <c r="C90" s="1048"/>
      <c r="D90" s="1048"/>
      <c r="E90" s="1048"/>
      <c r="F90" s="104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7"/>
      <c r="B91" s="1048"/>
      <c r="C91" s="1048"/>
      <c r="D91" s="1048"/>
      <c r="E91" s="1048"/>
      <c r="F91" s="104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7"/>
      <c r="B92" s="1048"/>
      <c r="C92" s="1048"/>
      <c r="D92" s="1048"/>
      <c r="E92" s="1048"/>
      <c r="F92" s="104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7"/>
      <c r="B93" s="1048"/>
      <c r="C93" s="1048"/>
      <c r="D93" s="1048"/>
      <c r="E93" s="1048"/>
      <c r="F93" s="1049"/>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7"/>
      <c r="B94" s="1048"/>
      <c r="C94" s="1048"/>
      <c r="D94" s="1048"/>
      <c r="E94" s="1048"/>
      <c r="F94" s="1049"/>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88"/>
    </row>
    <row r="95" spans="1:50" ht="24.75" customHeight="1" x14ac:dyDescent="0.15">
      <c r="A95" s="1047"/>
      <c r="B95" s="1048"/>
      <c r="C95" s="1048"/>
      <c r="D95" s="1048"/>
      <c r="E95" s="1048"/>
      <c r="F95" s="1049"/>
      <c r="G95" s="810" t="s">
        <v>17</v>
      </c>
      <c r="H95" s="666"/>
      <c r="I95" s="666"/>
      <c r="J95" s="666"/>
      <c r="K95" s="666"/>
      <c r="L95" s="665" t="s">
        <v>18</v>
      </c>
      <c r="M95" s="666"/>
      <c r="N95" s="666"/>
      <c r="O95" s="666"/>
      <c r="P95" s="666"/>
      <c r="Q95" s="666"/>
      <c r="R95" s="666"/>
      <c r="S95" s="666"/>
      <c r="T95" s="666"/>
      <c r="U95" s="666"/>
      <c r="V95" s="666"/>
      <c r="W95" s="666"/>
      <c r="X95" s="667"/>
      <c r="Y95" s="652" t="s">
        <v>19</v>
      </c>
      <c r="Z95" s="653"/>
      <c r="AA95" s="653"/>
      <c r="AB95" s="793"/>
      <c r="AC95" s="810" t="s">
        <v>17</v>
      </c>
      <c r="AD95" s="666"/>
      <c r="AE95" s="666"/>
      <c r="AF95" s="666"/>
      <c r="AG95" s="666"/>
      <c r="AH95" s="665" t="s">
        <v>18</v>
      </c>
      <c r="AI95" s="666"/>
      <c r="AJ95" s="666"/>
      <c r="AK95" s="666"/>
      <c r="AL95" s="666"/>
      <c r="AM95" s="666"/>
      <c r="AN95" s="666"/>
      <c r="AO95" s="666"/>
      <c r="AP95" s="666"/>
      <c r="AQ95" s="666"/>
      <c r="AR95" s="666"/>
      <c r="AS95" s="666"/>
      <c r="AT95" s="667"/>
      <c r="AU95" s="652" t="s">
        <v>19</v>
      </c>
      <c r="AV95" s="653"/>
      <c r="AW95" s="653"/>
      <c r="AX95" s="654"/>
    </row>
    <row r="96" spans="1:50" ht="24.75" customHeight="1" x14ac:dyDescent="0.15">
      <c r="A96" s="1047"/>
      <c r="B96" s="1048"/>
      <c r="C96" s="1048"/>
      <c r="D96" s="1048"/>
      <c r="E96" s="1048"/>
      <c r="F96" s="1049"/>
      <c r="G96" s="668"/>
      <c r="H96" s="669"/>
      <c r="I96" s="669"/>
      <c r="J96" s="669"/>
      <c r="K96" s="670"/>
      <c r="L96" s="662"/>
      <c r="M96" s="663"/>
      <c r="N96" s="663"/>
      <c r="O96" s="663"/>
      <c r="P96" s="663"/>
      <c r="Q96" s="663"/>
      <c r="R96" s="663"/>
      <c r="S96" s="663"/>
      <c r="T96" s="663"/>
      <c r="U96" s="663"/>
      <c r="V96" s="663"/>
      <c r="W96" s="663"/>
      <c r="X96" s="664"/>
      <c r="Y96" s="384"/>
      <c r="Z96" s="385"/>
      <c r="AA96" s="385"/>
      <c r="AB96" s="800"/>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47"/>
      <c r="B97" s="1048"/>
      <c r="C97" s="1048"/>
      <c r="D97" s="1048"/>
      <c r="E97" s="1048"/>
      <c r="F97" s="104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7"/>
      <c r="B98" s="1048"/>
      <c r="C98" s="1048"/>
      <c r="D98" s="1048"/>
      <c r="E98" s="1048"/>
      <c r="F98" s="104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7"/>
      <c r="B99" s="1048"/>
      <c r="C99" s="1048"/>
      <c r="D99" s="1048"/>
      <c r="E99" s="1048"/>
      <c r="F99" s="104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7"/>
      <c r="B100" s="1048"/>
      <c r="C100" s="1048"/>
      <c r="D100" s="1048"/>
      <c r="E100" s="1048"/>
      <c r="F100" s="104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7"/>
      <c r="B101" s="1048"/>
      <c r="C101" s="1048"/>
      <c r="D101" s="1048"/>
      <c r="E101" s="1048"/>
      <c r="F101" s="104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7"/>
      <c r="B102" s="1048"/>
      <c r="C102" s="1048"/>
      <c r="D102" s="1048"/>
      <c r="E102" s="1048"/>
      <c r="F102" s="104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7"/>
      <c r="B103" s="1048"/>
      <c r="C103" s="1048"/>
      <c r="D103" s="1048"/>
      <c r="E103" s="1048"/>
      <c r="F103" s="104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7"/>
      <c r="B104" s="1048"/>
      <c r="C104" s="1048"/>
      <c r="D104" s="1048"/>
      <c r="E104" s="1048"/>
      <c r="F104" s="104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7"/>
      <c r="B105" s="1048"/>
      <c r="C105" s="1048"/>
      <c r="D105" s="1048"/>
      <c r="E105" s="1048"/>
      <c r="F105" s="104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8"/>
    </row>
    <row r="109" spans="1:50" ht="24.75" customHeight="1" x14ac:dyDescent="0.15">
      <c r="A109" s="1047"/>
      <c r="B109" s="1048"/>
      <c r="C109" s="1048"/>
      <c r="D109" s="1048"/>
      <c r="E109" s="1048"/>
      <c r="F109" s="1049"/>
      <c r="G109" s="810" t="s">
        <v>17</v>
      </c>
      <c r="H109" s="666"/>
      <c r="I109" s="666"/>
      <c r="J109" s="666"/>
      <c r="K109" s="666"/>
      <c r="L109" s="665" t="s">
        <v>18</v>
      </c>
      <c r="M109" s="666"/>
      <c r="N109" s="666"/>
      <c r="O109" s="666"/>
      <c r="P109" s="666"/>
      <c r="Q109" s="666"/>
      <c r="R109" s="666"/>
      <c r="S109" s="666"/>
      <c r="T109" s="666"/>
      <c r="U109" s="666"/>
      <c r="V109" s="666"/>
      <c r="W109" s="666"/>
      <c r="X109" s="667"/>
      <c r="Y109" s="652" t="s">
        <v>19</v>
      </c>
      <c r="Z109" s="653"/>
      <c r="AA109" s="653"/>
      <c r="AB109" s="793"/>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2" t="s">
        <v>19</v>
      </c>
      <c r="AV109" s="653"/>
      <c r="AW109" s="653"/>
      <c r="AX109" s="654"/>
    </row>
    <row r="110" spans="1:50" ht="24.75" customHeight="1" x14ac:dyDescent="0.15">
      <c r="A110" s="1047"/>
      <c r="B110" s="1048"/>
      <c r="C110" s="1048"/>
      <c r="D110" s="1048"/>
      <c r="E110" s="1048"/>
      <c r="F110" s="1049"/>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0"/>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47"/>
      <c r="B111" s="1048"/>
      <c r="C111" s="1048"/>
      <c r="D111" s="1048"/>
      <c r="E111" s="1048"/>
      <c r="F111" s="104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7"/>
      <c r="B112" s="1048"/>
      <c r="C112" s="1048"/>
      <c r="D112" s="1048"/>
      <c r="E112" s="1048"/>
      <c r="F112" s="104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7"/>
      <c r="B113" s="1048"/>
      <c r="C113" s="1048"/>
      <c r="D113" s="1048"/>
      <c r="E113" s="1048"/>
      <c r="F113" s="104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7"/>
      <c r="B114" s="1048"/>
      <c r="C114" s="1048"/>
      <c r="D114" s="1048"/>
      <c r="E114" s="1048"/>
      <c r="F114" s="104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7"/>
      <c r="B115" s="1048"/>
      <c r="C115" s="1048"/>
      <c r="D115" s="1048"/>
      <c r="E115" s="1048"/>
      <c r="F115" s="104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7"/>
      <c r="B116" s="1048"/>
      <c r="C116" s="1048"/>
      <c r="D116" s="1048"/>
      <c r="E116" s="1048"/>
      <c r="F116" s="104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7"/>
      <c r="B117" s="1048"/>
      <c r="C117" s="1048"/>
      <c r="D117" s="1048"/>
      <c r="E117" s="1048"/>
      <c r="F117" s="104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7"/>
      <c r="B118" s="1048"/>
      <c r="C118" s="1048"/>
      <c r="D118" s="1048"/>
      <c r="E118" s="1048"/>
      <c r="F118" s="104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7"/>
      <c r="B119" s="1048"/>
      <c r="C119" s="1048"/>
      <c r="D119" s="1048"/>
      <c r="E119" s="1048"/>
      <c r="F119" s="104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7"/>
      <c r="B120" s="1048"/>
      <c r="C120" s="1048"/>
      <c r="D120" s="1048"/>
      <c r="E120" s="1048"/>
      <c r="F120" s="1049"/>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7"/>
      <c r="B121" s="1048"/>
      <c r="C121" s="1048"/>
      <c r="D121" s="1048"/>
      <c r="E121" s="1048"/>
      <c r="F121" s="1049"/>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8"/>
    </row>
    <row r="122" spans="1:50" ht="25.5" customHeight="1" x14ac:dyDescent="0.15">
      <c r="A122" s="1047"/>
      <c r="B122" s="1048"/>
      <c r="C122" s="1048"/>
      <c r="D122" s="1048"/>
      <c r="E122" s="1048"/>
      <c r="F122" s="1049"/>
      <c r="G122" s="810" t="s">
        <v>17</v>
      </c>
      <c r="H122" s="666"/>
      <c r="I122" s="666"/>
      <c r="J122" s="666"/>
      <c r="K122" s="666"/>
      <c r="L122" s="665" t="s">
        <v>18</v>
      </c>
      <c r="M122" s="666"/>
      <c r="N122" s="666"/>
      <c r="O122" s="666"/>
      <c r="P122" s="666"/>
      <c r="Q122" s="666"/>
      <c r="R122" s="666"/>
      <c r="S122" s="666"/>
      <c r="T122" s="666"/>
      <c r="U122" s="666"/>
      <c r="V122" s="666"/>
      <c r="W122" s="666"/>
      <c r="X122" s="667"/>
      <c r="Y122" s="652" t="s">
        <v>19</v>
      </c>
      <c r="Z122" s="653"/>
      <c r="AA122" s="653"/>
      <c r="AB122" s="793"/>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2" t="s">
        <v>19</v>
      </c>
      <c r="AV122" s="653"/>
      <c r="AW122" s="653"/>
      <c r="AX122" s="654"/>
    </row>
    <row r="123" spans="1:50" ht="24.75" customHeight="1" x14ac:dyDescent="0.15">
      <c r="A123" s="1047"/>
      <c r="B123" s="1048"/>
      <c r="C123" s="1048"/>
      <c r="D123" s="1048"/>
      <c r="E123" s="1048"/>
      <c r="F123" s="1049"/>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0"/>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47"/>
      <c r="B124" s="1048"/>
      <c r="C124" s="1048"/>
      <c r="D124" s="1048"/>
      <c r="E124" s="1048"/>
      <c r="F124" s="104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7"/>
      <c r="B125" s="1048"/>
      <c r="C125" s="1048"/>
      <c r="D125" s="1048"/>
      <c r="E125" s="1048"/>
      <c r="F125" s="104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7"/>
      <c r="B126" s="1048"/>
      <c r="C126" s="1048"/>
      <c r="D126" s="1048"/>
      <c r="E126" s="1048"/>
      <c r="F126" s="104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7"/>
      <c r="B127" s="1048"/>
      <c r="C127" s="1048"/>
      <c r="D127" s="1048"/>
      <c r="E127" s="1048"/>
      <c r="F127" s="104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7"/>
      <c r="B128" s="1048"/>
      <c r="C128" s="1048"/>
      <c r="D128" s="1048"/>
      <c r="E128" s="1048"/>
      <c r="F128" s="104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7"/>
      <c r="B129" s="1048"/>
      <c r="C129" s="1048"/>
      <c r="D129" s="1048"/>
      <c r="E129" s="1048"/>
      <c r="F129" s="104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7"/>
      <c r="B130" s="1048"/>
      <c r="C130" s="1048"/>
      <c r="D130" s="1048"/>
      <c r="E130" s="1048"/>
      <c r="F130" s="104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7"/>
      <c r="B131" s="1048"/>
      <c r="C131" s="1048"/>
      <c r="D131" s="1048"/>
      <c r="E131" s="1048"/>
      <c r="F131" s="104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7"/>
      <c r="B132" s="1048"/>
      <c r="C132" s="1048"/>
      <c r="D132" s="1048"/>
      <c r="E132" s="1048"/>
      <c r="F132" s="104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7"/>
      <c r="B133" s="1048"/>
      <c r="C133" s="1048"/>
      <c r="D133" s="1048"/>
      <c r="E133" s="1048"/>
      <c r="F133" s="1049"/>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7"/>
      <c r="B134" s="1048"/>
      <c r="C134" s="1048"/>
      <c r="D134" s="1048"/>
      <c r="E134" s="1048"/>
      <c r="F134" s="1049"/>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8"/>
    </row>
    <row r="135" spans="1:50" ht="24.75" customHeight="1" x14ac:dyDescent="0.15">
      <c r="A135" s="1047"/>
      <c r="B135" s="1048"/>
      <c r="C135" s="1048"/>
      <c r="D135" s="1048"/>
      <c r="E135" s="1048"/>
      <c r="F135" s="1049"/>
      <c r="G135" s="810" t="s">
        <v>17</v>
      </c>
      <c r="H135" s="666"/>
      <c r="I135" s="666"/>
      <c r="J135" s="666"/>
      <c r="K135" s="666"/>
      <c r="L135" s="665" t="s">
        <v>18</v>
      </c>
      <c r="M135" s="666"/>
      <c r="N135" s="666"/>
      <c r="O135" s="666"/>
      <c r="P135" s="666"/>
      <c r="Q135" s="666"/>
      <c r="R135" s="666"/>
      <c r="S135" s="666"/>
      <c r="T135" s="666"/>
      <c r="U135" s="666"/>
      <c r="V135" s="666"/>
      <c r="W135" s="666"/>
      <c r="X135" s="667"/>
      <c r="Y135" s="652" t="s">
        <v>19</v>
      </c>
      <c r="Z135" s="653"/>
      <c r="AA135" s="653"/>
      <c r="AB135" s="793"/>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2" t="s">
        <v>19</v>
      </c>
      <c r="AV135" s="653"/>
      <c r="AW135" s="653"/>
      <c r="AX135" s="654"/>
    </row>
    <row r="136" spans="1:50" ht="24.75" customHeight="1" x14ac:dyDescent="0.15">
      <c r="A136" s="1047"/>
      <c r="B136" s="1048"/>
      <c r="C136" s="1048"/>
      <c r="D136" s="1048"/>
      <c r="E136" s="1048"/>
      <c r="F136" s="1049"/>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0"/>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47"/>
      <c r="B137" s="1048"/>
      <c r="C137" s="1048"/>
      <c r="D137" s="1048"/>
      <c r="E137" s="1048"/>
      <c r="F137" s="104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7"/>
      <c r="B138" s="1048"/>
      <c r="C138" s="1048"/>
      <c r="D138" s="1048"/>
      <c r="E138" s="1048"/>
      <c r="F138" s="104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7"/>
      <c r="B139" s="1048"/>
      <c r="C139" s="1048"/>
      <c r="D139" s="1048"/>
      <c r="E139" s="1048"/>
      <c r="F139" s="104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7"/>
      <c r="B140" s="1048"/>
      <c r="C140" s="1048"/>
      <c r="D140" s="1048"/>
      <c r="E140" s="1048"/>
      <c r="F140" s="104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7"/>
      <c r="B141" s="1048"/>
      <c r="C141" s="1048"/>
      <c r="D141" s="1048"/>
      <c r="E141" s="1048"/>
      <c r="F141" s="104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7"/>
      <c r="B142" s="1048"/>
      <c r="C142" s="1048"/>
      <c r="D142" s="1048"/>
      <c r="E142" s="1048"/>
      <c r="F142" s="104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7"/>
      <c r="B143" s="1048"/>
      <c r="C143" s="1048"/>
      <c r="D143" s="1048"/>
      <c r="E143" s="1048"/>
      <c r="F143" s="104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7"/>
      <c r="B144" s="1048"/>
      <c r="C144" s="1048"/>
      <c r="D144" s="1048"/>
      <c r="E144" s="1048"/>
      <c r="F144" s="104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7"/>
      <c r="B145" s="1048"/>
      <c r="C145" s="1048"/>
      <c r="D145" s="1048"/>
      <c r="E145" s="1048"/>
      <c r="F145" s="104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7"/>
      <c r="B146" s="1048"/>
      <c r="C146" s="1048"/>
      <c r="D146" s="1048"/>
      <c r="E146" s="1048"/>
      <c r="F146" s="1049"/>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7"/>
      <c r="B147" s="1048"/>
      <c r="C147" s="1048"/>
      <c r="D147" s="1048"/>
      <c r="E147" s="1048"/>
      <c r="F147" s="1049"/>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8"/>
    </row>
    <row r="148" spans="1:50" ht="24.75" customHeight="1" x14ac:dyDescent="0.15">
      <c r="A148" s="1047"/>
      <c r="B148" s="1048"/>
      <c r="C148" s="1048"/>
      <c r="D148" s="1048"/>
      <c r="E148" s="1048"/>
      <c r="F148" s="1049"/>
      <c r="G148" s="810" t="s">
        <v>17</v>
      </c>
      <c r="H148" s="666"/>
      <c r="I148" s="666"/>
      <c r="J148" s="666"/>
      <c r="K148" s="666"/>
      <c r="L148" s="665" t="s">
        <v>18</v>
      </c>
      <c r="M148" s="666"/>
      <c r="N148" s="666"/>
      <c r="O148" s="666"/>
      <c r="P148" s="666"/>
      <c r="Q148" s="666"/>
      <c r="R148" s="666"/>
      <c r="S148" s="666"/>
      <c r="T148" s="666"/>
      <c r="U148" s="666"/>
      <c r="V148" s="666"/>
      <c r="W148" s="666"/>
      <c r="X148" s="667"/>
      <c r="Y148" s="652" t="s">
        <v>19</v>
      </c>
      <c r="Z148" s="653"/>
      <c r="AA148" s="653"/>
      <c r="AB148" s="793"/>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2" t="s">
        <v>19</v>
      </c>
      <c r="AV148" s="653"/>
      <c r="AW148" s="653"/>
      <c r="AX148" s="654"/>
    </row>
    <row r="149" spans="1:50" ht="24.75" customHeight="1" x14ac:dyDescent="0.15">
      <c r="A149" s="1047"/>
      <c r="B149" s="1048"/>
      <c r="C149" s="1048"/>
      <c r="D149" s="1048"/>
      <c r="E149" s="1048"/>
      <c r="F149" s="1049"/>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0"/>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47"/>
      <c r="B150" s="1048"/>
      <c r="C150" s="1048"/>
      <c r="D150" s="1048"/>
      <c r="E150" s="1048"/>
      <c r="F150" s="104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7"/>
      <c r="B151" s="1048"/>
      <c r="C151" s="1048"/>
      <c r="D151" s="1048"/>
      <c r="E151" s="1048"/>
      <c r="F151" s="104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7"/>
      <c r="B152" s="1048"/>
      <c r="C152" s="1048"/>
      <c r="D152" s="1048"/>
      <c r="E152" s="1048"/>
      <c r="F152" s="104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7"/>
      <c r="B153" s="1048"/>
      <c r="C153" s="1048"/>
      <c r="D153" s="1048"/>
      <c r="E153" s="1048"/>
      <c r="F153" s="104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7"/>
      <c r="B154" s="1048"/>
      <c r="C154" s="1048"/>
      <c r="D154" s="1048"/>
      <c r="E154" s="1048"/>
      <c r="F154" s="104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7"/>
      <c r="B155" s="1048"/>
      <c r="C155" s="1048"/>
      <c r="D155" s="1048"/>
      <c r="E155" s="1048"/>
      <c r="F155" s="104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7"/>
      <c r="B156" s="1048"/>
      <c r="C156" s="1048"/>
      <c r="D156" s="1048"/>
      <c r="E156" s="1048"/>
      <c r="F156" s="104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7"/>
      <c r="B157" s="1048"/>
      <c r="C157" s="1048"/>
      <c r="D157" s="1048"/>
      <c r="E157" s="1048"/>
      <c r="F157" s="104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7"/>
      <c r="B158" s="1048"/>
      <c r="C158" s="1048"/>
      <c r="D158" s="1048"/>
      <c r="E158" s="1048"/>
      <c r="F158" s="104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8"/>
    </row>
    <row r="162" spans="1:50" ht="24.75" customHeight="1" x14ac:dyDescent="0.15">
      <c r="A162" s="1047"/>
      <c r="B162" s="1048"/>
      <c r="C162" s="1048"/>
      <c r="D162" s="1048"/>
      <c r="E162" s="1048"/>
      <c r="F162" s="1049"/>
      <c r="G162" s="810" t="s">
        <v>17</v>
      </c>
      <c r="H162" s="666"/>
      <c r="I162" s="666"/>
      <c r="J162" s="666"/>
      <c r="K162" s="666"/>
      <c r="L162" s="665" t="s">
        <v>18</v>
      </c>
      <c r="M162" s="666"/>
      <c r="N162" s="666"/>
      <c r="O162" s="666"/>
      <c r="P162" s="666"/>
      <c r="Q162" s="666"/>
      <c r="R162" s="666"/>
      <c r="S162" s="666"/>
      <c r="T162" s="666"/>
      <c r="U162" s="666"/>
      <c r="V162" s="666"/>
      <c r="W162" s="666"/>
      <c r="X162" s="667"/>
      <c r="Y162" s="652" t="s">
        <v>19</v>
      </c>
      <c r="Z162" s="653"/>
      <c r="AA162" s="653"/>
      <c r="AB162" s="793"/>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2" t="s">
        <v>19</v>
      </c>
      <c r="AV162" s="653"/>
      <c r="AW162" s="653"/>
      <c r="AX162" s="654"/>
    </row>
    <row r="163" spans="1:50" ht="24.75" customHeight="1" x14ac:dyDescent="0.15">
      <c r="A163" s="1047"/>
      <c r="B163" s="1048"/>
      <c r="C163" s="1048"/>
      <c r="D163" s="1048"/>
      <c r="E163" s="1048"/>
      <c r="F163" s="1049"/>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0"/>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47"/>
      <c r="B164" s="1048"/>
      <c r="C164" s="1048"/>
      <c r="D164" s="1048"/>
      <c r="E164" s="1048"/>
      <c r="F164" s="104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7"/>
      <c r="B165" s="1048"/>
      <c r="C165" s="1048"/>
      <c r="D165" s="1048"/>
      <c r="E165" s="1048"/>
      <c r="F165" s="104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7"/>
      <c r="B166" s="1048"/>
      <c r="C166" s="1048"/>
      <c r="D166" s="1048"/>
      <c r="E166" s="1048"/>
      <c r="F166" s="104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7"/>
      <c r="B167" s="1048"/>
      <c r="C167" s="1048"/>
      <c r="D167" s="1048"/>
      <c r="E167" s="1048"/>
      <c r="F167" s="104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7"/>
      <c r="B168" s="1048"/>
      <c r="C168" s="1048"/>
      <c r="D168" s="1048"/>
      <c r="E168" s="1048"/>
      <c r="F168" s="104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7"/>
      <c r="B169" s="1048"/>
      <c r="C169" s="1048"/>
      <c r="D169" s="1048"/>
      <c r="E169" s="1048"/>
      <c r="F169" s="104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7"/>
      <c r="B170" s="1048"/>
      <c r="C170" s="1048"/>
      <c r="D170" s="1048"/>
      <c r="E170" s="1048"/>
      <c r="F170" s="104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7"/>
      <c r="B171" s="1048"/>
      <c r="C171" s="1048"/>
      <c r="D171" s="1048"/>
      <c r="E171" s="1048"/>
      <c r="F171" s="104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7"/>
      <c r="B172" s="1048"/>
      <c r="C172" s="1048"/>
      <c r="D172" s="1048"/>
      <c r="E172" s="1048"/>
      <c r="F172" s="104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7"/>
      <c r="B173" s="1048"/>
      <c r="C173" s="1048"/>
      <c r="D173" s="1048"/>
      <c r="E173" s="1048"/>
      <c r="F173" s="1049"/>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7"/>
      <c r="B174" s="1048"/>
      <c r="C174" s="1048"/>
      <c r="D174" s="1048"/>
      <c r="E174" s="1048"/>
      <c r="F174" s="1049"/>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8"/>
    </row>
    <row r="175" spans="1:50" ht="25.5" customHeight="1" x14ac:dyDescent="0.15">
      <c r="A175" s="1047"/>
      <c r="B175" s="1048"/>
      <c r="C175" s="1048"/>
      <c r="D175" s="1048"/>
      <c r="E175" s="1048"/>
      <c r="F175" s="1049"/>
      <c r="G175" s="810" t="s">
        <v>17</v>
      </c>
      <c r="H175" s="666"/>
      <c r="I175" s="666"/>
      <c r="J175" s="666"/>
      <c r="K175" s="666"/>
      <c r="L175" s="665" t="s">
        <v>18</v>
      </c>
      <c r="M175" s="666"/>
      <c r="N175" s="666"/>
      <c r="O175" s="666"/>
      <c r="P175" s="666"/>
      <c r="Q175" s="666"/>
      <c r="R175" s="666"/>
      <c r="S175" s="666"/>
      <c r="T175" s="666"/>
      <c r="U175" s="666"/>
      <c r="V175" s="666"/>
      <c r="W175" s="666"/>
      <c r="X175" s="667"/>
      <c r="Y175" s="652" t="s">
        <v>19</v>
      </c>
      <c r="Z175" s="653"/>
      <c r="AA175" s="653"/>
      <c r="AB175" s="793"/>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2" t="s">
        <v>19</v>
      </c>
      <c r="AV175" s="653"/>
      <c r="AW175" s="653"/>
      <c r="AX175" s="654"/>
    </row>
    <row r="176" spans="1:50" ht="24.75" customHeight="1" x14ac:dyDescent="0.15">
      <c r="A176" s="1047"/>
      <c r="B176" s="1048"/>
      <c r="C176" s="1048"/>
      <c r="D176" s="1048"/>
      <c r="E176" s="1048"/>
      <c r="F176" s="1049"/>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0"/>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47"/>
      <c r="B177" s="1048"/>
      <c r="C177" s="1048"/>
      <c r="D177" s="1048"/>
      <c r="E177" s="1048"/>
      <c r="F177" s="104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7"/>
      <c r="B178" s="1048"/>
      <c r="C178" s="1048"/>
      <c r="D178" s="1048"/>
      <c r="E178" s="1048"/>
      <c r="F178" s="104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7"/>
      <c r="B179" s="1048"/>
      <c r="C179" s="1048"/>
      <c r="D179" s="1048"/>
      <c r="E179" s="1048"/>
      <c r="F179" s="104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7"/>
      <c r="B180" s="1048"/>
      <c r="C180" s="1048"/>
      <c r="D180" s="1048"/>
      <c r="E180" s="1048"/>
      <c r="F180" s="104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7"/>
      <c r="B181" s="1048"/>
      <c r="C181" s="1048"/>
      <c r="D181" s="1048"/>
      <c r="E181" s="1048"/>
      <c r="F181" s="104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7"/>
      <c r="B182" s="1048"/>
      <c r="C182" s="1048"/>
      <c r="D182" s="1048"/>
      <c r="E182" s="1048"/>
      <c r="F182" s="104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7"/>
      <c r="B183" s="1048"/>
      <c r="C183" s="1048"/>
      <c r="D183" s="1048"/>
      <c r="E183" s="1048"/>
      <c r="F183" s="104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7"/>
      <c r="B184" s="1048"/>
      <c r="C184" s="1048"/>
      <c r="D184" s="1048"/>
      <c r="E184" s="1048"/>
      <c r="F184" s="104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7"/>
      <c r="B185" s="1048"/>
      <c r="C185" s="1048"/>
      <c r="D185" s="1048"/>
      <c r="E185" s="1048"/>
      <c r="F185" s="104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7"/>
      <c r="B186" s="1048"/>
      <c r="C186" s="1048"/>
      <c r="D186" s="1048"/>
      <c r="E186" s="1048"/>
      <c r="F186" s="1049"/>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7"/>
      <c r="B187" s="1048"/>
      <c r="C187" s="1048"/>
      <c r="D187" s="1048"/>
      <c r="E187" s="1048"/>
      <c r="F187" s="1049"/>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8"/>
    </row>
    <row r="188" spans="1:50" ht="24.75" customHeight="1" x14ac:dyDescent="0.15">
      <c r="A188" s="1047"/>
      <c r="B188" s="1048"/>
      <c r="C188" s="1048"/>
      <c r="D188" s="1048"/>
      <c r="E188" s="1048"/>
      <c r="F188" s="1049"/>
      <c r="G188" s="810" t="s">
        <v>17</v>
      </c>
      <c r="H188" s="666"/>
      <c r="I188" s="666"/>
      <c r="J188" s="666"/>
      <c r="K188" s="666"/>
      <c r="L188" s="665" t="s">
        <v>18</v>
      </c>
      <c r="M188" s="666"/>
      <c r="N188" s="666"/>
      <c r="O188" s="666"/>
      <c r="P188" s="666"/>
      <c r="Q188" s="666"/>
      <c r="R188" s="666"/>
      <c r="S188" s="666"/>
      <c r="T188" s="666"/>
      <c r="U188" s="666"/>
      <c r="V188" s="666"/>
      <c r="W188" s="666"/>
      <c r="X188" s="667"/>
      <c r="Y188" s="652" t="s">
        <v>19</v>
      </c>
      <c r="Z188" s="653"/>
      <c r="AA188" s="653"/>
      <c r="AB188" s="793"/>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2" t="s">
        <v>19</v>
      </c>
      <c r="AV188" s="653"/>
      <c r="AW188" s="653"/>
      <c r="AX188" s="654"/>
    </row>
    <row r="189" spans="1:50" ht="24.75" customHeight="1" x14ac:dyDescent="0.15">
      <c r="A189" s="1047"/>
      <c r="B189" s="1048"/>
      <c r="C189" s="1048"/>
      <c r="D189" s="1048"/>
      <c r="E189" s="1048"/>
      <c r="F189" s="1049"/>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0"/>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47"/>
      <c r="B190" s="1048"/>
      <c r="C190" s="1048"/>
      <c r="D190" s="1048"/>
      <c r="E190" s="1048"/>
      <c r="F190" s="104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7"/>
      <c r="B191" s="1048"/>
      <c r="C191" s="1048"/>
      <c r="D191" s="1048"/>
      <c r="E191" s="1048"/>
      <c r="F191" s="104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7"/>
      <c r="B192" s="1048"/>
      <c r="C192" s="1048"/>
      <c r="D192" s="1048"/>
      <c r="E192" s="1048"/>
      <c r="F192" s="104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7"/>
      <c r="B193" s="1048"/>
      <c r="C193" s="1048"/>
      <c r="D193" s="1048"/>
      <c r="E193" s="1048"/>
      <c r="F193" s="104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7"/>
      <c r="B194" s="1048"/>
      <c r="C194" s="1048"/>
      <c r="D194" s="1048"/>
      <c r="E194" s="1048"/>
      <c r="F194" s="104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7"/>
      <c r="B195" s="1048"/>
      <c r="C195" s="1048"/>
      <c r="D195" s="1048"/>
      <c r="E195" s="1048"/>
      <c r="F195" s="104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7"/>
      <c r="B196" s="1048"/>
      <c r="C196" s="1048"/>
      <c r="D196" s="1048"/>
      <c r="E196" s="1048"/>
      <c r="F196" s="104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7"/>
      <c r="B197" s="1048"/>
      <c r="C197" s="1048"/>
      <c r="D197" s="1048"/>
      <c r="E197" s="1048"/>
      <c r="F197" s="104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7"/>
      <c r="B198" s="1048"/>
      <c r="C198" s="1048"/>
      <c r="D198" s="1048"/>
      <c r="E198" s="1048"/>
      <c r="F198" s="104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7"/>
      <c r="B199" s="1048"/>
      <c r="C199" s="1048"/>
      <c r="D199" s="1048"/>
      <c r="E199" s="1048"/>
      <c r="F199" s="1049"/>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7"/>
      <c r="B200" s="1048"/>
      <c r="C200" s="1048"/>
      <c r="D200" s="1048"/>
      <c r="E200" s="1048"/>
      <c r="F200" s="1049"/>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8"/>
    </row>
    <row r="201" spans="1:50" ht="24.75" customHeight="1" x14ac:dyDescent="0.15">
      <c r="A201" s="1047"/>
      <c r="B201" s="1048"/>
      <c r="C201" s="1048"/>
      <c r="D201" s="1048"/>
      <c r="E201" s="1048"/>
      <c r="F201" s="1049"/>
      <c r="G201" s="810" t="s">
        <v>17</v>
      </c>
      <c r="H201" s="666"/>
      <c r="I201" s="666"/>
      <c r="J201" s="666"/>
      <c r="K201" s="666"/>
      <c r="L201" s="665" t="s">
        <v>18</v>
      </c>
      <c r="M201" s="666"/>
      <c r="N201" s="666"/>
      <c r="O201" s="666"/>
      <c r="P201" s="666"/>
      <c r="Q201" s="666"/>
      <c r="R201" s="666"/>
      <c r="S201" s="666"/>
      <c r="T201" s="666"/>
      <c r="U201" s="666"/>
      <c r="V201" s="666"/>
      <c r="W201" s="666"/>
      <c r="X201" s="667"/>
      <c r="Y201" s="652" t="s">
        <v>19</v>
      </c>
      <c r="Z201" s="653"/>
      <c r="AA201" s="653"/>
      <c r="AB201" s="793"/>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2" t="s">
        <v>19</v>
      </c>
      <c r="AV201" s="653"/>
      <c r="AW201" s="653"/>
      <c r="AX201" s="654"/>
    </row>
    <row r="202" spans="1:50" ht="24.75" customHeight="1" x14ac:dyDescent="0.15">
      <c r="A202" s="1047"/>
      <c r="B202" s="1048"/>
      <c r="C202" s="1048"/>
      <c r="D202" s="1048"/>
      <c r="E202" s="1048"/>
      <c r="F202" s="1049"/>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0"/>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47"/>
      <c r="B203" s="1048"/>
      <c r="C203" s="1048"/>
      <c r="D203" s="1048"/>
      <c r="E203" s="1048"/>
      <c r="F203" s="104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7"/>
      <c r="B204" s="1048"/>
      <c r="C204" s="1048"/>
      <c r="D204" s="1048"/>
      <c r="E204" s="1048"/>
      <c r="F204" s="104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7"/>
      <c r="B205" s="1048"/>
      <c r="C205" s="1048"/>
      <c r="D205" s="1048"/>
      <c r="E205" s="1048"/>
      <c r="F205" s="104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7"/>
      <c r="B206" s="1048"/>
      <c r="C206" s="1048"/>
      <c r="D206" s="1048"/>
      <c r="E206" s="1048"/>
      <c r="F206" s="104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7"/>
      <c r="B207" s="1048"/>
      <c r="C207" s="1048"/>
      <c r="D207" s="1048"/>
      <c r="E207" s="1048"/>
      <c r="F207" s="104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7"/>
      <c r="B208" s="1048"/>
      <c r="C208" s="1048"/>
      <c r="D208" s="1048"/>
      <c r="E208" s="1048"/>
      <c r="F208" s="104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7"/>
      <c r="B209" s="1048"/>
      <c r="C209" s="1048"/>
      <c r="D209" s="1048"/>
      <c r="E209" s="1048"/>
      <c r="F209" s="104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7"/>
      <c r="B210" s="1048"/>
      <c r="C210" s="1048"/>
      <c r="D210" s="1048"/>
      <c r="E210" s="1048"/>
      <c r="F210" s="104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7"/>
      <c r="B211" s="1048"/>
      <c r="C211" s="1048"/>
      <c r="D211" s="1048"/>
      <c r="E211" s="1048"/>
      <c r="F211" s="104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8"/>
    </row>
    <row r="215" spans="1:50" ht="24.75" customHeight="1" x14ac:dyDescent="0.15">
      <c r="A215" s="1047"/>
      <c r="B215" s="1048"/>
      <c r="C215" s="1048"/>
      <c r="D215" s="1048"/>
      <c r="E215" s="1048"/>
      <c r="F215" s="1049"/>
      <c r="G215" s="810" t="s">
        <v>17</v>
      </c>
      <c r="H215" s="666"/>
      <c r="I215" s="666"/>
      <c r="J215" s="666"/>
      <c r="K215" s="666"/>
      <c r="L215" s="665" t="s">
        <v>18</v>
      </c>
      <c r="M215" s="666"/>
      <c r="N215" s="666"/>
      <c r="O215" s="666"/>
      <c r="P215" s="666"/>
      <c r="Q215" s="666"/>
      <c r="R215" s="666"/>
      <c r="S215" s="666"/>
      <c r="T215" s="666"/>
      <c r="U215" s="666"/>
      <c r="V215" s="666"/>
      <c r="W215" s="666"/>
      <c r="X215" s="667"/>
      <c r="Y215" s="652" t="s">
        <v>19</v>
      </c>
      <c r="Z215" s="653"/>
      <c r="AA215" s="653"/>
      <c r="AB215" s="793"/>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2" t="s">
        <v>19</v>
      </c>
      <c r="AV215" s="653"/>
      <c r="AW215" s="653"/>
      <c r="AX215" s="654"/>
    </row>
    <row r="216" spans="1:50" ht="24.75" customHeight="1" x14ac:dyDescent="0.15">
      <c r="A216" s="1047"/>
      <c r="B216" s="1048"/>
      <c r="C216" s="1048"/>
      <c r="D216" s="1048"/>
      <c r="E216" s="1048"/>
      <c r="F216" s="1049"/>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0"/>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47"/>
      <c r="B217" s="1048"/>
      <c r="C217" s="1048"/>
      <c r="D217" s="1048"/>
      <c r="E217" s="1048"/>
      <c r="F217" s="104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7"/>
      <c r="B218" s="1048"/>
      <c r="C218" s="1048"/>
      <c r="D218" s="1048"/>
      <c r="E218" s="1048"/>
      <c r="F218" s="104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7"/>
      <c r="B219" s="1048"/>
      <c r="C219" s="1048"/>
      <c r="D219" s="1048"/>
      <c r="E219" s="1048"/>
      <c r="F219" s="104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7"/>
      <c r="B220" s="1048"/>
      <c r="C220" s="1048"/>
      <c r="D220" s="1048"/>
      <c r="E220" s="1048"/>
      <c r="F220" s="104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7"/>
      <c r="B221" s="1048"/>
      <c r="C221" s="1048"/>
      <c r="D221" s="1048"/>
      <c r="E221" s="1048"/>
      <c r="F221" s="104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7"/>
      <c r="B222" s="1048"/>
      <c r="C222" s="1048"/>
      <c r="D222" s="1048"/>
      <c r="E222" s="1048"/>
      <c r="F222" s="104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7"/>
      <c r="B223" s="1048"/>
      <c r="C223" s="1048"/>
      <c r="D223" s="1048"/>
      <c r="E223" s="1048"/>
      <c r="F223" s="104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7"/>
      <c r="B224" s="1048"/>
      <c r="C224" s="1048"/>
      <c r="D224" s="1048"/>
      <c r="E224" s="1048"/>
      <c r="F224" s="104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7"/>
      <c r="B225" s="1048"/>
      <c r="C225" s="1048"/>
      <c r="D225" s="1048"/>
      <c r="E225" s="1048"/>
      <c r="F225" s="104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7"/>
      <c r="B226" s="1048"/>
      <c r="C226" s="1048"/>
      <c r="D226" s="1048"/>
      <c r="E226" s="1048"/>
      <c r="F226" s="1049"/>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7"/>
      <c r="B227" s="1048"/>
      <c r="C227" s="1048"/>
      <c r="D227" s="1048"/>
      <c r="E227" s="1048"/>
      <c r="F227" s="1049"/>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8"/>
    </row>
    <row r="228" spans="1:50" ht="25.5" customHeight="1" x14ac:dyDescent="0.15">
      <c r="A228" s="1047"/>
      <c r="B228" s="1048"/>
      <c r="C228" s="1048"/>
      <c r="D228" s="1048"/>
      <c r="E228" s="1048"/>
      <c r="F228" s="1049"/>
      <c r="G228" s="810" t="s">
        <v>17</v>
      </c>
      <c r="H228" s="666"/>
      <c r="I228" s="666"/>
      <c r="J228" s="666"/>
      <c r="K228" s="666"/>
      <c r="L228" s="665" t="s">
        <v>18</v>
      </c>
      <c r="M228" s="666"/>
      <c r="N228" s="666"/>
      <c r="O228" s="666"/>
      <c r="P228" s="666"/>
      <c r="Q228" s="666"/>
      <c r="R228" s="666"/>
      <c r="S228" s="666"/>
      <c r="T228" s="666"/>
      <c r="U228" s="666"/>
      <c r="V228" s="666"/>
      <c r="W228" s="666"/>
      <c r="X228" s="667"/>
      <c r="Y228" s="652" t="s">
        <v>19</v>
      </c>
      <c r="Z228" s="653"/>
      <c r="AA228" s="653"/>
      <c r="AB228" s="793"/>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2" t="s">
        <v>19</v>
      </c>
      <c r="AV228" s="653"/>
      <c r="AW228" s="653"/>
      <c r="AX228" s="654"/>
    </row>
    <row r="229" spans="1:50" ht="24.75" customHeight="1" x14ac:dyDescent="0.15">
      <c r="A229" s="1047"/>
      <c r="B229" s="1048"/>
      <c r="C229" s="1048"/>
      <c r="D229" s="1048"/>
      <c r="E229" s="1048"/>
      <c r="F229" s="1049"/>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0"/>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47"/>
      <c r="B230" s="1048"/>
      <c r="C230" s="1048"/>
      <c r="D230" s="1048"/>
      <c r="E230" s="1048"/>
      <c r="F230" s="104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7"/>
      <c r="B231" s="1048"/>
      <c r="C231" s="1048"/>
      <c r="D231" s="1048"/>
      <c r="E231" s="1048"/>
      <c r="F231" s="104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7"/>
      <c r="B232" s="1048"/>
      <c r="C232" s="1048"/>
      <c r="D232" s="1048"/>
      <c r="E232" s="1048"/>
      <c r="F232" s="104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7"/>
      <c r="B233" s="1048"/>
      <c r="C233" s="1048"/>
      <c r="D233" s="1048"/>
      <c r="E233" s="1048"/>
      <c r="F233" s="104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7"/>
      <c r="B234" s="1048"/>
      <c r="C234" s="1048"/>
      <c r="D234" s="1048"/>
      <c r="E234" s="1048"/>
      <c r="F234" s="104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7"/>
      <c r="B235" s="1048"/>
      <c r="C235" s="1048"/>
      <c r="D235" s="1048"/>
      <c r="E235" s="1048"/>
      <c r="F235" s="104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7"/>
      <c r="B236" s="1048"/>
      <c r="C236" s="1048"/>
      <c r="D236" s="1048"/>
      <c r="E236" s="1048"/>
      <c r="F236" s="104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7"/>
      <c r="B237" s="1048"/>
      <c r="C237" s="1048"/>
      <c r="D237" s="1048"/>
      <c r="E237" s="1048"/>
      <c r="F237" s="104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7"/>
      <c r="B238" s="1048"/>
      <c r="C238" s="1048"/>
      <c r="D238" s="1048"/>
      <c r="E238" s="1048"/>
      <c r="F238" s="104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7"/>
      <c r="B239" s="1048"/>
      <c r="C239" s="1048"/>
      <c r="D239" s="1048"/>
      <c r="E239" s="1048"/>
      <c r="F239" s="1049"/>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7"/>
      <c r="B240" s="1048"/>
      <c r="C240" s="1048"/>
      <c r="D240" s="1048"/>
      <c r="E240" s="1048"/>
      <c r="F240" s="1049"/>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8"/>
    </row>
    <row r="241" spans="1:50" ht="24.75" customHeight="1" x14ac:dyDescent="0.15">
      <c r="A241" s="1047"/>
      <c r="B241" s="1048"/>
      <c r="C241" s="1048"/>
      <c r="D241" s="1048"/>
      <c r="E241" s="1048"/>
      <c r="F241" s="1049"/>
      <c r="G241" s="810" t="s">
        <v>17</v>
      </c>
      <c r="H241" s="666"/>
      <c r="I241" s="666"/>
      <c r="J241" s="666"/>
      <c r="K241" s="666"/>
      <c r="L241" s="665" t="s">
        <v>18</v>
      </c>
      <c r="M241" s="666"/>
      <c r="N241" s="666"/>
      <c r="O241" s="666"/>
      <c r="P241" s="666"/>
      <c r="Q241" s="666"/>
      <c r="R241" s="666"/>
      <c r="S241" s="666"/>
      <c r="T241" s="666"/>
      <c r="U241" s="666"/>
      <c r="V241" s="666"/>
      <c r="W241" s="666"/>
      <c r="X241" s="667"/>
      <c r="Y241" s="652" t="s">
        <v>19</v>
      </c>
      <c r="Z241" s="653"/>
      <c r="AA241" s="653"/>
      <c r="AB241" s="793"/>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2" t="s">
        <v>19</v>
      </c>
      <c r="AV241" s="653"/>
      <c r="AW241" s="653"/>
      <c r="AX241" s="654"/>
    </row>
    <row r="242" spans="1:50" ht="24.75" customHeight="1" x14ac:dyDescent="0.15">
      <c r="A242" s="1047"/>
      <c r="B242" s="1048"/>
      <c r="C242" s="1048"/>
      <c r="D242" s="1048"/>
      <c r="E242" s="1048"/>
      <c r="F242" s="1049"/>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0"/>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47"/>
      <c r="B243" s="1048"/>
      <c r="C243" s="1048"/>
      <c r="D243" s="1048"/>
      <c r="E243" s="1048"/>
      <c r="F243" s="104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7"/>
      <c r="B244" s="1048"/>
      <c r="C244" s="1048"/>
      <c r="D244" s="1048"/>
      <c r="E244" s="1048"/>
      <c r="F244" s="104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7"/>
      <c r="B245" s="1048"/>
      <c r="C245" s="1048"/>
      <c r="D245" s="1048"/>
      <c r="E245" s="1048"/>
      <c r="F245" s="104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7"/>
      <c r="B246" s="1048"/>
      <c r="C246" s="1048"/>
      <c r="D246" s="1048"/>
      <c r="E246" s="1048"/>
      <c r="F246" s="104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7"/>
      <c r="B247" s="1048"/>
      <c r="C247" s="1048"/>
      <c r="D247" s="1048"/>
      <c r="E247" s="1048"/>
      <c r="F247" s="104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7"/>
      <c r="B248" s="1048"/>
      <c r="C248" s="1048"/>
      <c r="D248" s="1048"/>
      <c r="E248" s="1048"/>
      <c r="F248" s="104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7"/>
      <c r="B249" s="1048"/>
      <c r="C249" s="1048"/>
      <c r="D249" s="1048"/>
      <c r="E249" s="1048"/>
      <c r="F249" s="104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7"/>
      <c r="B250" s="1048"/>
      <c r="C250" s="1048"/>
      <c r="D250" s="1048"/>
      <c r="E250" s="1048"/>
      <c r="F250" s="104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7"/>
      <c r="B251" s="1048"/>
      <c r="C251" s="1048"/>
      <c r="D251" s="1048"/>
      <c r="E251" s="1048"/>
      <c r="F251" s="104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7"/>
      <c r="B252" s="1048"/>
      <c r="C252" s="1048"/>
      <c r="D252" s="1048"/>
      <c r="E252" s="1048"/>
      <c r="F252" s="1049"/>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7"/>
      <c r="B253" s="1048"/>
      <c r="C253" s="1048"/>
      <c r="D253" s="1048"/>
      <c r="E253" s="1048"/>
      <c r="F253" s="1049"/>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8"/>
    </row>
    <row r="254" spans="1:50" ht="24.75" customHeight="1" x14ac:dyDescent="0.15">
      <c r="A254" s="1047"/>
      <c r="B254" s="1048"/>
      <c r="C254" s="1048"/>
      <c r="D254" s="1048"/>
      <c r="E254" s="1048"/>
      <c r="F254" s="1049"/>
      <c r="G254" s="810" t="s">
        <v>17</v>
      </c>
      <c r="H254" s="666"/>
      <c r="I254" s="666"/>
      <c r="J254" s="666"/>
      <c r="K254" s="666"/>
      <c r="L254" s="665" t="s">
        <v>18</v>
      </c>
      <c r="M254" s="666"/>
      <c r="N254" s="666"/>
      <c r="O254" s="666"/>
      <c r="P254" s="666"/>
      <c r="Q254" s="666"/>
      <c r="R254" s="666"/>
      <c r="S254" s="666"/>
      <c r="T254" s="666"/>
      <c r="U254" s="666"/>
      <c r="V254" s="666"/>
      <c r="W254" s="666"/>
      <c r="X254" s="667"/>
      <c r="Y254" s="652" t="s">
        <v>19</v>
      </c>
      <c r="Z254" s="653"/>
      <c r="AA254" s="653"/>
      <c r="AB254" s="793"/>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2" t="s">
        <v>19</v>
      </c>
      <c r="AV254" s="653"/>
      <c r="AW254" s="653"/>
      <c r="AX254" s="654"/>
    </row>
    <row r="255" spans="1:50" ht="24.75" customHeight="1" x14ac:dyDescent="0.15">
      <c r="A255" s="1047"/>
      <c r="B255" s="1048"/>
      <c r="C255" s="1048"/>
      <c r="D255" s="1048"/>
      <c r="E255" s="1048"/>
      <c r="F255" s="1049"/>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0"/>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47"/>
      <c r="B256" s="1048"/>
      <c r="C256" s="1048"/>
      <c r="D256" s="1048"/>
      <c r="E256" s="1048"/>
      <c r="F256" s="104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7"/>
      <c r="B257" s="1048"/>
      <c r="C257" s="1048"/>
      <c r="D257" s="1048"/>
      <c r="E257" s="1048"/>
      <c r="F257" s="104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7"/>
      <c r="B258" s="1048"/>
      <c r="C258" s="1048"/>
      <c r="D258" s="1048"/>
      <c r="E258" s="1048"/>
      <c r="F258" s="104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7"/>
      <c r="B259" s="1048"/>
      <c r="C259" s="1048"/>
      <c r="D259" s="1048"/>
      <c r="E259" s="1048"/>
      <c r="F259" s="104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7"/>
      <c r="B260" s="1048"/>
      <c r="C260" s="1048"/>
      <c r="D260" s="1048"/>
      <c r="E260" s="1048"/>
      <c r="F260" s="104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7"/>
      <c r="B261" s="1048"/>
      <c r="C261" s="1048"/>
      <c r="D261" s="1048"/>
      <c r="E261" s="1048"/>
      <c r="F261" s="104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7"/>
      <c r="B262" s="1048"/>
      <c r="C262" s="1048"/>
      <c r="D262" s="1048"/>
      <c r="E262" s="1048"/>
      <c r="F262" s="104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7"/>
      <c r="B263" s="1048"/>
      <c r="C263" s="1048"/>
      <c r="D263" s="1048"/>
      <c r="E263" s="1048"/>
      <c r="F263" s="104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7"/>
      <c r="B264" s="1048"/>
      <c r="C264" s="1048"/>
      <c r="D264" s="1048"/>
      <c r="E264" s="1048"/>
      <c r="F264" s="104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2018-07-06T08:13:10Z</dcterms:modified>
</cp:coreProperties>
</file>