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<sst xmlns="http://schemas.openxmlformats.org/spreadsheetml/2006/main" count="2998" uniqueCount="671">
  <si>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</si>
  <si>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</si>
  <si>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</si>
  <si>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</si>
  <si>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</si>
  <si>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</si>
  <si>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</si>
  <si>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</si>
  <si>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</si>
  <si>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</si>
  <si>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</si>
  <si>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</si>
  <si>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</si>
  <si>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</si>
  <si>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</si>
  <si>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</si>
  <si>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</si>
  <si>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</si>
  <si>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</si>
  <si>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</si>
  <si>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</si>
  <si>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</si>
  <si>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</si>
  <si>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</si>
  <si>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</si>
  <si>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</si>
  <si>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</si>
  <si>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</si>
  <si>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</si>
  <si>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</si>
  <si>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</si>
  <si>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</si>
  <si>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</si>
  <si>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</si>
  <si>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</si>
  <si>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</si>
  <si>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</si>
  <si>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</si>
  <si>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</si>
  <si>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</si>
  <si>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</si>
  <si>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</si>
  <si>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</si>
  <si>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</si>
  <si>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</si>
  <si>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</si>
  <si>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</si>
  <si>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</si>
  <si>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</si>
  <si>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</si>
  <si>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</si>
  <si>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</si>
  <si>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</si>
  <si>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</si>
  <si>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</si>
  <si>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</si>
  <si>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</si>
  <si>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</si>
  <si>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</si>
  <si>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</si>
  <si>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</si>
  <si>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</si>
  <si>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</si>
  <si>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</si>
  <si>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</si>
  <si>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</si>
  <si>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</si>
  <si>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</si>
  <si>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</si>
  <si>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</si>
  <si>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</si>
  <si>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</si>
  <si>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</si>
  <si>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</si>
  <si>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</si>
  <si>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</si>
  <si>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</si>
  <si>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</si>
  <si>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</si>
  <si>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</si>
  <si>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</si>
  <si>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</si>
  <si>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</si>
  <si>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</si>
  <si>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</si>
  <si>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</si>
  <si>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</si>
  <si>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</si>
  <si>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</si>
  <si>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</si>
  <si>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</si>
  <si>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</si>
  <si>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</si>
  <si>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</si>
  <si>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</si>
  <si>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</si>
  <si>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</si>
  <si>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</si>
  <si>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</si>
  <si>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</si>
  <si>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</si>
  <si>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</si>
  <si>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</si>
  <si>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</si>
  <si>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</si>
  <si>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</si>
  <si>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</si>
  <si>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</si>
  <si>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</si>
  <si>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</si>
  <si>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</si>
  <si>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</si>
  <si>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</si>
  <si>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</si>
  <si>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</si>
  <si>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</si>
  <si>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</si>
  <si>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</si>
  <si>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</si>
  <si>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</si>
  <si>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</si>
  <si>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</si>
  <si>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</si>
  <si>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</si>
  <si>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</si>
  <si>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</si>
  <si>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</si>
  <si>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</si>
  <si>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</si>
  <si>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</si>
  <si>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</si>
  <si>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</si>
  <si>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</si>
  <si>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</si>
  <si>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</si>
  <si>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</si>
  <si>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</si>
  <si>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</si>
  <si>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</si>
  <si>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</si>
  <si>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</si>
  <si>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</si>
  <si>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</si>
  <si>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</si>
  <si>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</si>
  <si>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</si>
  <si>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</si>
  <si>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</si>
  <si>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</si>
  <si>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</si>
  <si>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</si>
  <si>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</si>
  <si>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</si>
  <si>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</si>
  <si>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</si>
  <si>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</si>
  <si>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</si>
  <si>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</si>
  <si>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</si>
  <si>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</si>
  <si>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</si>
  <si>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</si>
  <si>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</si>
  <si>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</si>
  <si>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</si>
  <si>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</si>
  <si>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</si>
  <si>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</si>
  <si>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</si>
  <si>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</si>
  <si>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</si>
  <si>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</si>
  <si>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</si>
  <si>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</si>
  <si>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</si>
  <si>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</si>
  <si>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</si>
  <si>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</si>
  <si>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</si>
  <si>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</si>
  <si>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</si>
  <si>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</si>
  <si>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</si>
  <si>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</si>
  <si>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</si>
  <si>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</si>
  <si>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</si>
  <si>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</si>
  <si>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</si>
  <si>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</si>
  <si>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</si>
  <si>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</si>
  <si>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</si>
  <si>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</si>
  <si>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</si>
  <si>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</si>
  <si>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</si>
  <si>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</si>
  <si>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</si>
  <si>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</si>
  <si>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</si>
  <si>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</si>
  <si>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</si>
  <si>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</si>
  <si>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</si>
  <si>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</si>
  <si>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</si>
  <si>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</si>
  <si>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</si>
  <si>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</si>
  <si>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</si>
  <si>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</si>
  <si>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</si>
  <si>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</si>
  <si>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</si>
  <si>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</si>
  <si>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</si>
  <si>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</si>
  <si>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</si>
  <si>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</si>
  <si>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</si>
  <si>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</si>
  <si>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</si>
  <si>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</si>
  <si>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</si>
  <si>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</si>
  <si>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</si>
  <si>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</si>
  <si>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</si>
  <si>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</si>
  <si>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</si>
  <si>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</si>
  <si>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</si>
  <si>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</si>
  <si>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</si>
  <si>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</si>
  <si>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</si>
  <si>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</si>
  <si>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</si>
  <si>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</si>
  <si>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</si>
  <si>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</si>
  <si>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</si>
  <si>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</si>
  <si>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</si>
  <si>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</si>
  <si>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</si>
  <si>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</si>
  <si>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</si>
  <si>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</si>
  <si>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</si>
  <si>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</si>
  <si>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</si>
  <si>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</si>
  <si>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</si>
  <si>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</si>
  <si>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</si>
  <si>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</si>
  <si>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</si>
  <si>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</si>
  <si>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</si>
  <si>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</si>
  <si>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</si>
  <si>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</si>
  <si>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</si>
  <si>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</si>
  <si>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</si>
  <si>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</si>
  <si>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</si>
  <si>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</si>
  <si>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</si>
  <si>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</si>
  <si>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</si>
  <si>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</si>
  <si>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</si>
  <si>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</si>
  <si>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</si>
  <si>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</si>
  <si>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</si>
  <si>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</si>
  <si>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</si>
  <si>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</si>
  <si>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</si>
  <si>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</si>
  <si>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</si>
  <si>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</si>
  <si>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</si>
  <si>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</si>
  <si>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</si>
  <si>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</si>
  <si>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</si>
  <si>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</si>
  <si>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</si>
  <si>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</si>
  <si>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</si>
  <si>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</si>
  <si>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</si>
  <si>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</si>
  <si>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</si>
  <si>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</si>
  <si>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</si>
  <si>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</si>
  <si>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</si>
  <si>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</si>
  <si>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</si>
  <si>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</si>
  <si>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</si>
  <si>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</si>
  <si>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</si>
  <si>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</si>
  <si>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</si>
  <si>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</si>
  <si>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</si>
  <si>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</si>
  <si>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</si>
  <si>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</si>
  <si>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</si>
  <si>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</si>
  <si>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</si>
  <si>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</si>
  <si>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</si>
  <si>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</si>
  <si>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</si>
  <si>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</si>
  <si>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</si>
  <si>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</si>
  <si>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</si>
  <si>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</si>
  <si>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</si>
  <si>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</si>
  <si>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</si>
  <si>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</si>
  <si>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</si>
  <si>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</si>
  <si>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</si>
  <si>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</si>
  <si>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</si>
  <si>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</si>
  <si>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</si>
  <si>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</si>
  <si>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</si>
  <si>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</si>
  <si>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</si>
  <si>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</si>
  <si>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</si>
  <si>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</si>
  <si>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</si>
  <si>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</si>
  <si>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</si>
  <si>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</si>
  <si>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</si>
  <si>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</si>
  <si>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</si>
  <si>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</si>
  <si>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</si>
  <si>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</si>
  <si>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</si>
  <si>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</si>
  <si>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</si>
  <si>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</si>
  <si>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</si>
  <si>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</si>
  <si>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</si>
  <si>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</si>
  <si>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</si>
  <si>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</si>
  <si>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</si>
  <si>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</si>
  <si>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</si>
  <si>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</si>
  <si>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</si>
  <si>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</si>
  <si>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</si>
  <si>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</si>
  <si>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</si>
  <si>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</si>
  <si>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</si>
  <si>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</si>
  <si>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</si>
  <si>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</si>
  <si>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</si>
  <si>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</si>
  <si>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</si>
  <si>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</si>
  <si>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</si>
  <si>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</si>
  <si>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</si>
  <si>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</si>
  <si>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</si>
  <si>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</si>
  <si>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</si>
  <si>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</si>
  <si>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</si>
  <si>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</si>
  <si>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</si>
  <si>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</si>
  <si>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</si>
  <si>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</si>
  <si>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</si>
  <si>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</si>
  <si>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</si>
  <si>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</si>
  <si>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</si>
  <si>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</si>
  <si>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</si>
  <si>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</si>
  <si>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</si>
  <si>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</si>
  <si>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</si>
  <si>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</si>
  <si>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</si>
  <si>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</si>
  <si>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</si>
  <si>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</si>
  <si>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</si>
  <si>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</si>
  <si>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</si>
  <si>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</si>
  <si>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</si>
  <si>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</si>
  <si>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</si>
  <si>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</si>
  <si>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</si>
  <si>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</si>
  <si>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</si>
  <si>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</si>
  <si>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</si>
  <si>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</si>
  <si>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</si>
  <si>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</si>
  <si>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</si>
  <si>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</si>
  <si>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</si>
  <si>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</si>
  <si>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</si>
  <si>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</si>
  <si>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</si>
  <si>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</si>
  <si>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</si>
  <si>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</si>
  <si>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</si>
  <si>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</si>
  <si>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</si>
  <si>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</si>
  <si>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</si>
  <si>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</si>
  <si>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</si>
  <si>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</si>
  <si>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</si>
  <si>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</si>
  <si>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</si>
  <si>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</si>
  <si>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</si>
  <si>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</si>
  <si>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</si>
  <si>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</si>
  <si>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</si>
  <si>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</si>
  <si>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</si>
  <si>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</si>
  <si>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</si>
  <si>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</si>
  <si>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</si>
  <si>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</si>
  <si>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</si>
  <si>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</si>
  <si>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</si>
  <si>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</si>
  <si>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</si>
  <si>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</si>
  <si>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</si>
  <si>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</si>
  <si>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</si>
  <si>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</si>
  <si>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</si>
  <si>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</si>
  <si>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</si>
  <si>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</si>
  <si>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</si>
  <si>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</si>
  <si>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</si>
  <si>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</si>
  <si>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</si>
  <si>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</si>
  <si>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</si>
  <si>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</si>
  <si>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</si>
  <si>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</si>
  <si>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</si>
  <si>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</si>
  <si>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</si>
  <si>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</si>
  <si>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</si>
  <si>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</si>
  <si>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</si>
  <si>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</si>
  <si>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</si>
  <si>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</si>
  <si>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</si>
  <si>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</si>
  <si>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</si>
  <si>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</si>
  <si>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</si>
  <si>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</si>
  <si>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</si>
  <si>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</si>
  <si>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</si>
  <si>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</si>
  <si>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</si>
  <si>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</si>
  <si>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</si>
  <si>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</si>
  <si>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</si>
  <si>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</si>
  <si>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</si>
  <si>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</si>
  <si>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</si>
  <si>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</si>
  <si>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</si>
  <si>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</si>
  <si>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</si>
  <si>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</si>
  <si>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</si>
  <si>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</si>
  <si>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</si>
  <si>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</si>
  <si>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</si>
  <si>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</si>
  <si>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</si>
  <si>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</si>
  <si>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</si>
  <si>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</si>
  <si>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</si>
  <si>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</si>
  <si>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</si>
  <si>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</si>
  <si>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</si>
  <si>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</si>
  <si>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</si>
  <si>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</si>
  <si>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</si>
  <si>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</si>
  <si>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</si>
  <si>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</si>
  <si>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</si>
  <si>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</si>
  <si>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</si>
  <si>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</si>
  <si>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</si>
  <si>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</si>
  <si>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国立児童自立支援施設の運営に必要な経費</t>
    <rPh sb="0" eb="2">
      <t>コクリツ</t>
    </rPh>
    <rPh sb="2" eb="4">
      <t>ジドウ</t>
    </rPh>
    <rPh sb="4" eb="6">
      <t>ジリツ</t>
    </rPh>
    <rPh sb="6" eb="8">
      <t>シエン</t>
    </rPh>
    <rPh sb="8" eb="10">
      <t>シセツ</t>
    </rPh>
    <rPh sb="11" eb="13">
      <t>ウンエイ</t>
    </rPh>
    <rPh sb="14" eb="16">
      <t>ヒツヨウ</t>
    </rPh>
    <rPh sb="17" eb="19">
      <t>ケイヒ</t>
    </rPh>
    <phoneticPr fontId="5"/>
  </si>
  <si>
    <t>子ども家庭局</t>
    <rPh sb="0" eb="1">
      <t>コ</t>
    </rPh>
    <rPh sb="3" eb="5">
      <t>カテイ</t>
    </rPh>
    <rPh sb="5" eb="6">
      <t>キョク</t>
    </rPh>
    <phoneticPr fontId="5"/>
  </si>
  <si>
    <t>家庭福祉課</t>
    <rPh sb="0" eb="2">
      <t>カテイ</t>
    </rPh>
    <rPh sb="2" eb="5">
      <t>フクシカ</t>
    </rPh>
    <phoneticPr fontId="5"/>
  </si>
  <si>
    <t>成松　英範</t>
  </si>
  <si>
    <t>○</t>
  </si>
  <si>
    <t>厚生労働省組織令第１３５条</t>
    <rPh sb="0" eb="2">
      <t>コウセイ</t>
    </rPh>
    <rPh sb="2" eb="4">
      <t>ロウドウ</t>
    </rPh>
    <rPh sb="4" eb="5">
      <t>ショウ</t>
    </rPh>
    <rPh sb="5" eb="7">
      <t>ソシキ</t>
    </rPh>
    <rPh sb="7" eb="8">
      <t>レイ</t>
    </rPh>
    <rPh sb="8" eb="9">
      <t>ダイ</t>
    </rPh>
    <rPh sb="12" eb="13">
      <t>ジョウ</t>
    </rPh>
    <phoneticPr fontId="5"/>
  </si>
  <si>
    <t>-</t>
  </si>
  <si>
    <t>-</t>
    <phoneticPr fontId="5"/>
  </si>
  <si>
    <t>特に専門的な指導を要する児童の自立を支援するための国立児童自立支援施設（国立武蔵野学院、国立きぬ川学院）及び児童自立支援専門員を養成するための国立武蔵野学院附属児童自立支援専門員養成所を運営する経費である。</t>
  </si>
  <si>
    <t>児童福祉法等に基づき、不良行為をなし、又はなすおそれのある児童及び家庭環境その他の環境上の理由により生活指導等を要する児童を入所させ、又は保護者の下から通わせて、個々の児童の状況に応じて必要な指導を行い、その自立を支援し、併せて退所した者について相談その他の援助を行う国立児童自立支援施設及び全国の児童自立支援施設等で入所児童の支援に当たる職員を養成する児童自立支援専門員養成所を運営する。</t>
    <rPh sb="111" eb="112">
      <t>アワ</t>
    </rPh>
    <rPh sb="114" eb="116">
      <t>タイショ</t>
    </rPh>
    <rPh sb="118" eb="119">
      <t>モノ</t>
    </rPh>
    <rPh sb="123" eb="125">
      <t>ソウダン</t>
    </rPh>
    <rPh sb="127" eb="128">
      <t>ホカ</t>
    </rPh>
    <rPh sb="129" eb="131">
      <t>エンジョ</t>
    </rPh>
    <rPh sb="132" eb="133">
      <t>オコナ</t>
    </rPh>
    <phoneticPr fontId="5"/>
  </si>
  <si>
    <t>-</t>
    <phoneticPr fontId="5"/>
  </si>
  <si>
    <t>-</t>
    <phoneticPr fontId="5"/>
  </si>
  <si>
    <t>諸謝金</t>
    <rPh sb="0" eb="1">
      <t>ショ</t>
    </rPh>
    <rPh sb="1" eb="3">
      <t>シャキン</t>
    </rPh>
    <phoneticPr fontId="5"/>
  </si>
  <si>
    <t>児童自立支援庁費</t>
    <rPh sb="0" eb="2">
      <t>ジドウ</t>
    </rPh>
    <rPh sb="2" eb="4">
      <t>ジリツ</t>
    </rPh>
    <rPh sb="4" eb="6">
      <t>シエン</t>
    </rPh>
    <rPh sb="6" eb="8">
      <t>チョウヒ</t>
    </rPh>
    <phoneticPr fontId="5"/>
  </si>
  <si>
    <t>-</t>
    <phoneticPr fontId="5"/>
  </si>
  <si>
    <t>-</t>
    <phoneticPr fontId="5"/>
  </si>
  <si>
    <t>国立児童自立支援施設の運営に要する経費であり、個々の児童の状況に応じて必要な指導を行い、児童の自立を支援することが目的であるため、目標値を示す事は困難である。</t>
    <rPh sb="23" eb="25">
      <t>ココ</t>
    </rPh>
    <rPh sb="26" eb="28">
      <t>ジドウ</t>
    </rPh>
    <rPh sb="29" eb="31">
      <t>ジョウキョウ</t>
    </rPh>
    <rPh sb="32" eb="33">
      <t>オウ</t>
    </rPh>
    <rPh sb="35" eb="37">
      <t>ヒツヨウ</t>
    </rPh>
    <rPh sb="38" eb="40">
      <t>シドウ</t>
    </rPh>
    <rPh sb="41" eb="42">
      <t>オコナ</t>
    </rPh>
    <phoneticPr fontId="5"/>
  </si>
  <si>
    <t>両学院における入所児童に対して社会的自立を支援するために適切に予算を執行すること。</t>
  </si>
  <si>
    <t>執行率</t>
    <rPh sb="0" eb="3">
      <t>シッコウリツ</t>
    </rPh>
    <phoneticPr fontId="5"/>
  </si>
  <si>
    <t>百万円</t>
    <rPh sb="0" eb="2">
      <t>ヒャクマン</t>
    </rPh>
    <rPh sb="2" eb="3">
      <t>エン</t>
    </rPh>
    <phoneticPr fontId="5"/>
  </si>
  <si>
    <t>-</t>
    <phoneticPr fontId="5"/>
  </si>
  <si>
    <t>-</t>
    <phoneticPr fontId="5"/>
  </si>
  <si>
    <t>両学院における入所児童数</t>
  </si>
  <si>
    <t>人</t>
    <rPh sb="0" eb="1">
      <t>ニン</t>
    </rPh>
    <phoneticPr fontId="5"/>
  </si>
  <si>
    <t>-</t>
    <phoneticPr fontId="5"/>
  </si>
  <si>
    <t>執行額（X）／平均入所児童数　　　　　　　　　　　　　　</t>
    <rPh sb="0" eb="2">
      <t>シッコウ</t>
    </rPh>
    <rPh sb="2" eb="3">
      <t>ガク</t>
    </rPh>
    <rPh sb="7" eb="9">
      <t>ヘイキン</t>
    </rPh>
    <rPh sb="9" eb="11">
      <t>ニュウショ</t>
    </rPh>
    <rPh sb="11" eb="13">
      <t>ジドウ</t>
    </rPh>
    <rPh sb="13" eb="14">
      <t>スウ</t>
    </rPh>
    <phoneticPr fontId="5"/>
  </si>
  <si>
    <t>142,076,518/43</t>
  </si>
  <si>
    <t>139,458,476/48</t>
  </si>
  <si>
    <t>円</t>
    <rPh sb="0" eb="1">
      <t>エン</t>
    </rPh>
    <phoneticPr fontId="5"/>
  </si>
  <si>
    <t>　X/Y</t>
  </si>
  <si>
    <t>141,713,000/140</t>
    <phoneticPr fontId="5"/>
  </si>
  <si>
    <t>-</t>
    <phoneticPr fontId="5"/>
  </si>
  <si>
    <t>本事業は、①全国の児童相談所から入所措置の決定を受けた、特に専門的な指導を要する児童の自立を支援するための経費、②全国の児童自立支援施設等で働く職員（児童自立支援専門員）を養成するための経費、③全国の児童自立支援施設や児童相談所職員等に対する研修を行うための経費等であり、国立児童自立支援施設は全国の児童自立支援施設における児童の自立支援の向上に資することを目的としているため、児童虐待防止の支援体制の充実を図ることに寄与している。</t>
  </si>
  <si>
    <t>-</t>
    <phoneticPr fontId="5"/>
  </si>
  <si>
    <t>-</t>
    <phoneticPr fontId="5"/>
  </si>
  <si>
    <t>-</t>
    <phoneticPr fontId="5"/>
  </si>
  <si>
    <t>-</t>
    <phoneticPr fontId="5"/>
  </si>
  <si>
    <t>社会的養護を必要とする児童の増加や、虐待等の問題の背景の多様化・複雑化に対する要保護児童の保護や自立支援の推進といった社会的ニーズを踏まえて、厚生労働省組織令に基づき、特に専門的な指導を要する児童の自立の支援を行うとともに、全国の児童自立支援施設等で働く職員の養成・研修等を実施している。</t>
    <rPh sb="0" eb="2">
      <t>シャカイ</t>
    </rPh>
    <rPh sb="2" eb="3">
      <t>テキ</t>
    </rPh>
    <rPh sb="3" eb="5">
      <t>ヨウゴ</t>
    </rPh>
    <rPh sb="6" eb="8">
      <t>ヒツヨウ</t>
    </rPh>
    <rPh sb="11" eb="13">
      <t>ジドウ</t>
    </rPh>
    <rPh sb="14" eb="16">
      <t>ゾウカ</t>
    </rPh>
    <rPh sb="18" eb="20">
      <t>ギャクタイ</t>
    </rPh>
    <rPh sb="20" eb="21">
      <t>ナド</t>
    </rPh>
    <rPh sb="22" eb="24">
      <t>モンダイ</t>
    </rPh>
    <rPh sb="25" eb="27">
      <t>ハイケイ</t>
    </rPh>
    <rPh sb="28" eb="31">
      <t>タヨウカ</t>
    </rPh>
    <rPh sb="32" eb="35">
      <t>フクザツカ</t>
    </rPh>
    <rPh sb="36" eb="37">
      <t>タイ</t>
    </rPh>
    <rPh sb="39" eb="42">
      <t>ヨウホゴ</t>
    </rPh>
    <rPh sb="42" eb="44">
      <t>ジドウ</t>
    </rPh>
    <rPh sb="45" eb="47">
      <t>ホゴ</t>
    </rPh>
    <rPh sb="48" eb="50">
      <t>ジリツ</t>
    </rPh>
    <rPh sb="50" eb="52">
      <t>シエン</t>
    </rPh>
    <rPh sb="53" eb="55">
      <t>スイシン</t>
    </rPh>
    <rPh sb="59" eb="61">
      <t>シャカイ</t>
    </rPh>
    <rPh sb="61" eb="62">
      <t>テキ</t>
    </rPh>
    <rPh sb="66" eb="67">
      <t>フ</t>
    </rPh>
    <rPh sb="71" eb="73">
      <t>コウセイ</t>
    </rPh>
    <rPh sb="73" eb="76">
      <t>ロウドウショウ</t>
    </rPh>
    <rPh sb="76" eb="78">
      <t>ソシキ</t>
    </rPh>
    <rPh sb="78" eb="79">
      <t>レイ</t>
    </rPh>
    <rPh sb="80" eb="81">
      <t>モト</t>
    </rPh>
    <rPh sb="84" eb="85">
      <t>トク</t>
    </rPh>
    <rPh sb="86" eb="89">
      <t>センモンテキ</t>
    </rPh>
    <rPh sb="90" eb="92">
      <t>シドウ</t>
    </rPh>
    <rPh sb="93" eb="94">
      <t>ヨウ</t>
    </rPh>
    <rPh sb="96" eb="98">
      <t>ジドウ</t>
    </rPh>
    <rPh sb="99" eb="101">
      <t>ジリツ</t>
    </rPh>
    <rPh sb="102" eb="104">
      <t>シエン</t>
    </rPh>
    <rPh sb="105" eb="106">
      <t>オコナ</t>
    </rPh>
    <rPh sb="112" eb="114">
      <t>ゼンコク</t>
    </rPh>
    <rPh sb="115" eb="117">
      <t>ジドウ</t>
    </rPh>
    <rPh sb="117" eb="119">
      <t>ジリツ</t>
    </rPh>
    <rPh sb="119" eb="121">
      <t>シエン</t>
    </rPh>
    <rPh sb="121" eb="123">
      <t>シセツ</t>
    </rPh>
    <rPh sb="123" eb="124">
      <t>ナド</t>
    </rPh>
    <rPh sb="125" eb="126">
      <t>ハタラ</t>
    </rPh>
    <rPh sb="127" eb="129">
      <t>ショクイン</t>
    </rPh>
    <rPh sb="130" eb="132">
      <t>ヨウセイ</t>
    </rPh>
    <rPh sb="133" eb="135">
      <t>ケンシュウ</t>
    </rPh>
    <rPh sb="135" eb="136">
      <t>ナド</t>
    </rPh>
    <rPh sb="137" eb="139">
      <t>ジッシ</t>
    </rPh>
    <phoneticPr fontId="5"/>
  </si>
  <si>
    <t>厚生労働省組織令に基づき設置されている国立児童自立支援施設の施設運営に係る費用であり、国が実施すべきものである。</t>
  </si>
  <si>
    <t>①全国の児童相談所から入所措置の決定を受けた、特に専門的な指導を要する児童の自立を支援するための経費、②全国の児童自立支援施設等で働く職員（児童自立支援専門員）を養成するための経費、③全国の児童自立支援施設や児童相談所職員等に対する研修を行うための経費等であり、優先度の高い事業である。</t>
  </si>
  <si>
    <t>‐</t>
  </si>
  <si>
    <t>国立児童自立支援施設は、全国の児童自立支援施設における児童の自立支援の向上に寄与することを目的しており国として妥当な水準である。</t>
  </si>
  <si>
    <t>施設の運営に必要な経費に限定しており、支出の都度、支出内容等の確認を行っている。</t>
  </si>
  <si>
    <t>国立児童自立支援施設の入所対象児童は、不良行為をなし、又はなすおそれのある児童及び家庭環境その他の環境上の理由により生活指導等を要する児童のうち、特に専門的な指導を要するものである。入所児童定員は140名で受け入れの体制は確保されているが、都道府県等が設置する児童相談所の措置等に基づき入所するため、入所児童数は妥当である。</t>
  </si>
  <si>
    <t>日々の入所児童の支援等のために、十分に活用されている。</t>
  </si>
  <si>
    <t>引き続き、入所児童等の実態から当該施設の必要性を把握し適切な運営を図る。</t>
  </si>
  <si>
    <t>635</t>
    <phoneticPr fontId="5"/>
  </si>
  <si>
    <t>575</t>
    <phoneticPr fontId="5"/>
  </si>
  <si>
    <t>512</t>
    <phoneticPr fontId="5"/>
  </si>
  <si>
    <t>674</t>
    <phoneticPr fontId="5"/>
  </si>
  <si>
    <t>677</t>
    <phoneticPr fontId="5"/>
  </si>
  <si>
    <t>689</t>
    <phoneticPr fontId="5"/>
  </si>
  <si>
    <t>659</t>
    <phoneticPr fontId="5"/>
  </si>
  <si>
    <t>-</t>
    <phoneticPr fontId="5"/>
  </si>
  <si>
    <t>-</t>
    <phoneticPr fontId="5"/>
  </si>
  <si>
    <t>本事業は、全国の児童自立支援施設における児童の自立支援の向上に寄与することを目的としている重要な事業であり、児童自立支援施設の運営に必要な経費は、特に専門的な指導を要する児童の自立を支援するための国立児童自立支援施設（国立武蔵野学院、国立きぬ川学院）及び児童自立支援専門員を養成するための国立武蔵野学院附属児童自立支援専門員養成所を運営する経費である。
国立児童自立支援施設では、全国の特に専門的支援を必要とする児童を受け入れているところであり、平成27年度43人、平成28年度48人、平成29年度は44人と入所児童数の実績があり、当該施設の運営は国の責務として必要であり平成31年度以降も実施する必要がある。</t>
    <rPh sb="233" eb="235">
      <t>ヘイセイ</t>
    </rPh>
    <rPh sb="237" eb="239">
      <t>ネンド</t>
    </rPh>
    <rPh sb="241" eb="242">
      <t>ニン</t>
    </rPh>
    <rPh sb="243" eb="245">
      <t>ヘイセイ</t>
    </rPh>
    <rPh sb="247" eb="249">
      <t>ネンド</t>
    </rPh>
    <rPh sb="252" eb="253">
      <t>ニン</t>
    </rPh>
    <phoneticPr fontId="5"/>
  </si>
  <si>
    <t>国立児童自立支援施設施設整備事業</t>
    <rPh sb="0" eb="2">
      <t>コクリツ</t>
    </rPh>
    <rPh sb="2" eb="4">
      <t>ジドウ</t>
    </rPh>
    <rPh sb="4" eb="6">
      <t>ジリツ</t>
    </rPh>
    <rPh sb="6" eb="8">
      <t>シエン</t>
    </rPh>
    <rPh sb="8" eb="10">
      <t>シセツ</t>
    </rPh>
    <rPh sb="10" eb="12">
      <t>シセツ</t>
    </rPh>
    <rPh sb="12" eb="14">
      <t>セイビ</t>
    </rPh>
    <rPh sb="14" eb="16">
      <t>ジギョウ</t>
    </rPh>
    <phoneticPr fontId="5"/>
  </si>
  <si>
    <t>運営に関する経費と施設整備に関する経費に適切に区分している。</t>
    <rPh sb="0" eb="2">
      <t>ウンエイ</t>
    </rPh>
    <rPh sb="3" eb="4">
      <t>カン</t>
    </rPh>
    <rPh sb="6" eb="8">
      <t>ケイヒ</t>
    </rPh>
    <rPh sb="9" eb="11">
      <t>シセツ</t>
    </rPh>
    <rPh sb="11" eb="13">
      <t>セイビ</t>
    </rPh>
    <rPh sb="14" eb="15">
      <t>カン</t>
    </rPh>
    <rPh sb="17" eb="19">
      <t>ケイヒ</t>
    </rPh>
    <rPh sb="20" eb="22">
      <t>テキセツ</t>
    </rPh>
    <rPh sb="23" eb="25">
      <t>クブン</t>
    </rPh>
    <phoneticPr fontId="5"/>
  </si>
  <si>
    <t>入所児童食料費</t>
    <rPh sb="0" eb="2">
      <t>ニュウショ</t>
    </rPh>
    <rPh sb="2" eb="4">
      <t>ジドウ</t>
    </rPh>
    <rPh sb="4" eb="7">
      <t>ショクリョウヒ</t>
    </rPh>
    <phoneticPr fontId="5"/>
  </si>
  <si>
    <t>児童保護指導等旅費</t>
    <rPh sb="0" eb="2">
      <t>ジドウ</t>
    </rPh>
    <rPh sb="2" eb="4">
      <t>ホゴ</t>
    </rPh>
    <rPh sb="4" eb="6">
      <t>シドウ</t>
    </rPh>
    <rPh sb="6" eb="7">
      <t>トウ</t>
    </rPh>
    <rPh sb="7" eb="9">
      <t>リョヒ</t>
    </rPh>
    <phoneticPr fontId="5"/>
  </si>
  <si>
    <t>委員等旅費</t>
    <rPh sb="0" eb="2">
      <t>イイン</t>
    </rPh>
    <rPh sb="2" eb="3">
      <t>トウ</t>
    </rPh>
    <rPh sb="3" eb="5">
      <t>リョヒ</t>
    </rPh>
    <phoneticPr fontId="5"/>
  </si>
  <si>
    <t>132,249,584/44</t>
    <phoneticPr fontId="5"/>
  </si>
  <si>
    <t>電気供給費</t>
    <rPh sb="0" eb="2">
      <t>デンキ</t>
    </rPh>
    <rPh sb="2" eb="4">
      <t>キョウキュウ</t>
    </rPh>
    <rPh sb="4" eb="5">
      <t>ヒ</t>
    </rPh>
    <phoneticPr fontId="5"/>
  </si>
  <si>
    <t>寮舎等に係る電気供給費</t>
  </si>
  <si>
    <t>寮舎等に係る電気供給費</t>
    <phoneticPr fontId="5"/>
  </si>
  <si>
    <t>株式会社新出光</t>
    <phoneticPr fontId="5"/>
  </si>
  <si>
    <t>さいたま市水道部</t>
    <phoneticPr fontId="5"/>
  </si>
  <si>
    <t>アルフレッサ株式会社</t>
    <phoneticPr fontId="5"/>
  </si>
  <si>
    <t>株式会社イトーヨーカ堂</t>
    <phoneticPr fontId="5"/>
  </si>
  <si>
    <t>大和観光自動車株式会社</t>
    <phoneticPr fontId="5"/>
  </si>
  <si>
    <t>新日本厨機株式会社</t>
    <phoneticPr fontId="5"/>
  </si>
  <si>
    <t>（株）海幸水産</t>
    <phoneticPr fontId="5"/>
  </si>
  <si>
    <t>電気供給費</t>
  </si>
  <si>
    <t>電気供給費</t>
    <phoneticPr fontId="5"/>
  </si>
  <si>
    <t>水道代</t>
    <phoneticPr fontId="5"/>
  </si>
  <si>
    <t>医薬品購入費</t>
    <rPh sb="5" eb="6">
      <t>ヒ</t>
    </rPh>
    <phoneticPr fontId="5"/>
  </si>
  <si>
    <t>院内食料費等</t>
    <phoneticPr fontId="5"/>
  </si>
  <si>
    <t>院内食料費</t>
  </si>
  <si>
    <t>ガス供給費等</t>
  </si>
  <si>
    <t>貸し切りバス代</t>
    <phoneticPr fontId="5"/>
  </si>
  <si>
    <t>院内草刈、雑木刈及び樹木剪定費用</t>
    <phoneticPr fontId="5"/>
  </si>
  <si>
    <t>個人A</t>
    <rPh sb="0" eb="2">
      <t>コジン</t>
    </rPh>
    <phoneticPr fontId="5"/>
  </si>
  <si>
    <t>院内食料費</t>
    <phoneticPr fontId="5"/>
  </si>
  <si>
    <t>院内食料費</t>
    <phoneticPr fontId="5"/>
  </si>
  <si>
    <t>日本食研株式会社</t>
    <phoneticPr fontId="5"/>
  </si>
  <si>
    <t>日東エネルギー株式会社</t>
    <phoneticPr fontId="5"/>
  </si>
  <si>
    <t>-</t>
    <phoneticPr fontId="5"/>
  </si>
  <si>
    <t>-</t>
    <phoneticPr fontId="5"/>
  </si>
  <si>
    <t>-</t>
    <phoneticPr fontId="5"/>
  </si>
  <si>
    <t>-</t>
    <phoneticPr fontId="5"/>
  </si>
  <si>
    <t>A.株式会社新出光</t>
    <phoneticPr fontId="5"/>
  </si>
  <si>
    <t>B.株式会社新出光</t>
    <phoneticPr fontId="5"/>
  </si>
  <si>
    <t>株式会社新出光</t>
    <phoneticPr fontId="5"/>
  </si>
  <si>
    <t>東邦薬品（株）</t>
  </si>
  <si>
    <t>株式会社プライズ小川　</t>
  </si>
  <si>
    <t>有限会社松崎屋本店　</t>
  </si>
  <si>
    <t>有限会社大島くじや</t>
    <phoneticPr fontId="5"/>
  </si>
  <si>
    <t>さくら市上下水道事務所</t>
  </si>
  <si>
    <t>株式会社荒牧組</t>
  </si>
  <si>
    <t>院内食料費等</t>
    <rPh sb="5" eb="6">
      <t>トウ</t>
    </rPh>
    <phoneticPr fontId="5"/>
  </si>
  <si>
    <t>個人B</t>
    <rPh sb="0" eb="2">
      <t>コジン</t>
    </rPh>
    <phoneticPr fontId="5"/>
  </si>
  <si>
    <t>医薬品購入費</t>
    <rPh sb="0" eb="3">
      <t>イヤクヒン</t>
    </rPh>
    <rPh sb="3" eb="6">
      <t>コウニュウヒ</t>
    </rPh>
    <phoneticPr fontId="5"/>
  </si>
  <si>
    <t>ガス供給費等</t>
    <phoneticPr fontId="5"/>
  </si>
  <si>
    <t>院生日用品購入費</t>
    <rPh sb="0" eb="2">
      <t>インセイ</t>
    </rPh>
    <rPh sb="2" eb="5">
      <t>ニチヨウヒン</t>
    </rPh>
    <rPh sb="5" eb="8">
      <t>コウニュウヒ</t>
    </rPh>
    <phoneticPr fontId="5"/>
  </si>
  <si>
    <t>水道代</t>
    <rPh sb="0" eb="3">
      <t>スイドウダイ</t>
    </rPh>
    <phoneticPr fontId="5"/>
  </si>
  <si>
    <t>-</t>
    <phoneticPr fontId="5"/>
  </si>
  <si>
    <t>院内修繕工事費等</t>
    <rPh sb="0" eb="2">
      <t>インナイ</t>
    </rPh>
    <rPh sb="2" eb="4">
      <t>シュウゼン</t>
    </rPh>
    <rPh sb="4" eb="6">
      <t>コウジ</t>
    </rPh>
    <rPh sb="6" eb="7">
      <t>ヒ</t>
    </rPh>
    <rPh sb="7" eb="8">
      <t>トウ</t>
    </rPh>
    <phoneticPr fontId="5"/>
  </si>
  <si>
    <t>有限会社滝口スポーツ</t>
    <phoneticPr fontId="5"/>
  </si>
  <si>
    <t>-</t>
    <phoneticPr fontId="5"/>
  </si>
  <si>
    <t>-</t>
    <phoneticPr fontId="5"/>
  </si>
  <si>
    <t>有</t>
  </si>
  <si>
    <t>-</t>
    <phoneticPr fontId="5"/>
  </si>
  <si>
    <t>-</t>
    <phoneticPr fontId="5"/>
  </si>
  <si>
    <t>-</t>
    <phoneticPr fontId="5"/>
  </si>
  <si>
    <t>-</t>
    <phoneticPr fontId="5"/>
  </si>
  <si>
    <t>スチームコンベクションオーブン購入代</t>
    <phoneticPr fontId="5"/>
  </si>
  <si>
    <t>個々の児童の状況に応じて必要な指導を行い、児童の自立を支援すること。
27～29年度については、約45名前後の児童が入所しており、当該児童の社会的自立を支援するために必要な経費として執行されている。</t>
    <rPh sb="0" eb="2">
      <t>ココ</t>
    </rPh>
    <rPh sb="3" eb="5">
      <t>ジドウ</t>
    </rPh>
    <rPh sb="6" eb="8">
      <t>ジョウキョウ</t>
    </rPh>
    <rPh sb="9" eb="10">
      <t>オウ</t>
    </rPh>
    <rPh sb="12" eb="14">
      <t>ヒツヨウ</t>
    </rPh>
    <rPh sb="15" eb="17">
      <t>シドウ</t>
    </rPh>
    <rPh sb="18" eb="19">
      <t>オコナ</t>
    </rPh>
    <rPh sb="48" eb="49">
      <t>ヤク</t>
    </rPh>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</si>
  <si>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</si>
  <si>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</si>
  <si>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国立武蔵野学院の「医薬品購入費」については、入札に際し、これまで契約を結んでいた企業以外にも積極的に周知を行ったが、人手不足、配送ルートの確保が困難等の理由で入札参加に至らなかったものである。また、「スチームコンベクションオーブン購入代」については、業務用の機器であり、取り扱っている企業が少なかったこと等の理由で入札参加に至らなかったものである。
国立きぬ川学院の「電気供給費」については、本入札に関して落札業者以外の三者より照会があったが、この三者については、本学院の契約電力が少ないため等、入札に参加出来なかったものである。
一者応札になった理由については上記によるものであるが、今後、各者の契約方針の変更等によっては、入札に参加する可能性も有り得るため、引き続き周知等に努めてまいりたい。
両学院の「水道代」については、競争性のない随意契約に該当するが、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妥当と考える。</t>
    <rPh sb="14" eb="15">
      <t>ヒ</t>
    </rPh>
    <rPh sb="46" eb="49">
      <t>セッキョクテキ</t>
    </rPh>
    <rPh sb="50" eb="52">
      <t>シュウチ</t>
    </rPh>
    <rPh sb="53" eb="54">
      <t>オコナ</t>
    </rPh>
    <rPh sb="175" eb="177">
      <t>コクリツ</t>
    </rPh>
    <rPh sb="179" eb="180">
      <t>カワ</t>
    </rPh>
    <rPh sb="180" eb="182">
      <t>ガクイン</t>
    </rPh>
    <rPh sb="186" eb="188">
      <t>キョウキュウ</t>
    </rPh>
    <rPh sb="188" eb="189">
      <t>ヒ</t>
    </rPh>
    <rPh sb="246" eb="247">
      <t>トウ</t>
    </rPh>
    <rPh sb="266" eb="267">
      <t>イッ</t>
    </rPh>
    <rPh sb="267" eb="268">
      <t>シャ</t>
    </rPh>
    <rPh sb="268" eb="270">
      <t>オウサツ</t>
    </rPh>
    <rPh sb="274" eb="276">
      <t>リユウ</t>
    </rPh>
    <rPh sb="281" eb="283">
      <t>ジョウキ</t>
    </rPh>
    <rPh sb="349" eb="350">
      <t>リョウ</t>
    </rPh>
    <rPh sb="350" eb="352">
      <t>ガクイン</t>
    </rPh>
    <rPh sb="354" eb="356">
      <t>スイドウ</t>
    </rPh>
    <rPh sb="356" eb="357">
      <t>ダイ</t>
    </rPh>
    <rPh sb="364" eb="366">
      <t>キョウソウ</t>
    </rPh>
    <rPh sb="366" eb="367">
      <t>セイ</t>
    </rPh>
    <rPh sb="370" eb="372">
      <t>ズイイ</t>
    </rPh>
    <rPh sb="372" eb="374">
      <t>ケイヤク</t>
    </rPh>
    <rPh sb="375" eb="377">
      <t>ガイトウ</t>
    </rPh>
    <rPh sb="491" eb="493">
      <t>ダトウ</t>
    </rPh>
    <rPh sb="494" eb="495">
      <t>カンガ</t>
    </rPh>
    <phoneticPr fontId="5"/>
  </si>
  <si>
    <t>現行において適切に実施しており、過大に支出することなく、必要量を購入等している。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</si>
</sst>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54437</xdr:colOff>
      <xdr:row>741</xdr:row>
      <xdr:rowOff>27225</xdr:rowOff>
    </xdr:from>
    <xdr:to>
      <xdr:col>46</xdr:col>
      <xdr:colOff>171699</xdr:colOff>
      <xdr:row>752</xdr:row>
      <xdr:rowOff>108594</xdr:rowOff>
    </xdr:to>
    <xdr:grpSp>
      <xdr:nvGrpSpPr>
        <xdr:cNvPr id="65" name="グループ化 191"/>
        <xdr:cNvGrpSpPr>
          <a:grpSpLocks/>
        </xdr:cNvGrpSpPr>
      </xdr:nvGrpSpPr>
      <xdr:grpSpPr bwMode="auto">
        <a:xfrm>
          <a:off x="2454737" y="49995375"/>
          <a:ext cx="6918112" cy="3958044"/>
          <a:chOff x="2455333" y="29654122"/>
          <a:chExt cx="5917835" cy="3641807"/>
        </a:xfrm>
      </xdr:grpSpPr>
      <xdr:sp macro="" textlink="">
        <xdr:nvSpPr>
          <xdr:cNvPr id="66" name="正方形/長方形 65"/>
          <xdr:cNvSpPr/>
        </xdr:nvSpPr>
        <xdr:spPr>
          <a:xfrm>
            <a:off x="2455333" y="29671801"/>
            <a:ext cx="2586939" cy="945809"/>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67" name="正方形/長方形 66"/>
          <xdr:cNvSpPr/>
        </xdr:nvSpPr>
        <xdr:spPr>
          <a:xfrm>
            <a:off x="5557969" y="29654122"/>
            <a:ext cx="2747566" cy="919291"/>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68" name="正方形/長方形 67"/>
          <xdr:cNvSpPr/>
        </xdr:nvSpPr>
        <xdr:spPr>
          <a:xfrm>
            <a:off x="2582144" y="29755596"/>
            <a:ext cx="2316410" cy="54803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国立武蔵野学院</a:t>
            </a:r>
          </a:p>
        </xdr:txBody>
      </xdr:sp>
      <xdr:sp macro="" textlink="">
        <xdr:nvSpPr>
          <xdr:cNvPr id="69" name="正方形/長方形 68"/>
          <xdr:cNvSpPr/>
        </xdr:nvSpPr>
        <xdr:spPr>
          <a:xfrm>
            <a:off x="3030208" y="30193322"/>
            <a:ext cx="1335740" cy="3712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７５百万円</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0" name="正方形/長方形 69"/>
          <xdr:cNvSpPr/>
        </xdr:nvSpPr>
        <xdr:spPr>
          <a:xfrm>
            <a:off x="5752413" y="29729435"/>
            <a:ext cx="2367134" cy="55687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国立きぬ川学院</a:t>
            </a:r>
          </a:p>
        </xdr:txBody>
      </xdr:sp>
      <xdr:sp macro="" textlink="">
        <xdr:nvSpPr>
          <xdr:cNvPr id="71" name="正方形/長方形 70"/>
          <xdr:cNvSpPr/>
        </xdr:nvSpPr>
        <xdr:spPr>
          <a:xfrm>
            <a:off x="6166661" y="30202161"/>
            <a:ext cx="1547091" cy="36241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５７百万円</a:t>
            </a:r>
          </a:p>
        </xdr:txBody>
      </xdr:sp>
      <xdr:sp macro="" textlink="">
        <xdr:nvSpPr>
          <xdr:cNvPr id="72" name="左大かっこ 71"/>
          <xdr:cNvSpPr/>
        </xdr:nvSpPr>
        <xdr:spPr>
          <a:xfrm>
            <a:off x="2455333" y="30679485"/>
            <a:ext cx="42270" cy="707147"/>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73" name="右大かっこ 72"/>
          <xdr:cNvSpPr/>
        </xdr:nvSpPr>
        <xdr:spPr>
          <a:xfrm>
            <a:off x="4949278" y="30679485"/>
            <a:ext cx="84541" cy="645272"/>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74" name="右大かっこ 73"/>
          <xdr:cNvSpPr/>
        </xdr:nvSpPr>
        <xdr:spPr>
          <a:xfrm>
            <a:off x="8204087" y="30661806"/>
            <a:ext cx="92995" cy="565718"/>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75" name="左大かっこ 74"/>
          <xdr:cNvSpPr/>
        </xdr:nvSpPr>
        <xdr:spPr>
          <a:xfrm>
            <a:off x="5574877" y="30679485"/>
            <a:ext cx="67632" cy="495003"/>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76" name="正方形/長方形 75"/>
          <xdr:cNvSpPr/>
        </xdr:nvSpPr>
        <xdr:spPr>
          <a:xfrm>
            <a:off x="2641322" y="30635288"/>
            <a:ext cx="2231869" cy="83973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国立児童自立支援施設の入所児童の処遇及び国立武蔵野学院附属児童自立支援専門員養成所の運営に必要な経費</a:t>
            </a:r>
          </a:p>
        </xdr:txBody>
      </xdr:sp>
      <xdr:sp macro="" textlink="">
        <xdr:nvSpPr>
          <xdr:cNvPr id="77" name="正方形/長方形 76"/>
          <xdr:cNvSpPr/>
        </xdr:nvSpPr>
        <xdr:spPr>
          <a:xfrm>
            <a:off x="5583332" y="30599931"/>
            <a:ext cx="2663026" cy="62759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国立児童自立支援施設の</a:t>
            </a:r>
            <a:endParaRPr kumimoji="1" lang="en-US" altLang="ja-JP" sz="10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入所児童の処遇に必要な経費</a:t>
            </a:r>
          </a:p>
        </xdr:txBody>
      </xdr:sp>
      <xdr:cxnSp macro="">
        <xdr:nvCxnSpPr>
          <xdr:cNvPr id="78" name="直線矢印コネクタ 204"/>
          <xdr:cNvCxnSpPr>
            <a:cxnSpLocks noChangeShapeType="1"/>
            <a:stCxn id="76" idx="2"/>
          </xdr:cNvCxnSpPr>
        </xdr:nvCxnSpPr>
        <xdr:spPr bwMode="auto">
          <a:xfrm rot="5400000">
            <a:off x="3425017" y="31792456"/>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79" name="直線矢印コネクタ 205"/>
          <xdr:cNvCxnSpPr>
            <a:cxnSpLocks noChangeShapeType="1"/>
          </xdr:cNvCxnSpPr>
        </xdr:nvCxnSpPr>
        <xdr:spPr bwMode="auto">
          <a:xfrm rot="5400000">
            <a:off x="6617058" y="31724991"/>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80" name="正方形/長方形 79"/>
          <xdr:cNvSpPr/>
        </xdr:nvSpPr>
        <xdr:spPr>
          <a:xfrm>
            <a:off x="2480695" y="32447353"/>
            <a:ext cx="2586939" cy="84857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81" name="正方形/長方形 80"/>
          <xdr:cNvSpPr/>
        </xdr:nvSpPr>
        <xdr:spPr>
          <a:xfrm>
            <a:off x="5625602" y="32456192"/>
            <a:ext cx="2747566" cy="839737"/>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82" name="正方形/長方形 81"/>
          <xdr:cNvSpPr/>
        </xdr:nvSpPr>
        <xdr:spPr>
          <a:xfrm>
            <a:off x="2742771" y="32606461"/>
            <a:ext cx="1935977" cy="5126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Ａ．業　者　・　入　所　者　等</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７５百万円</a:t>
            </a:r>
          </a:p>
        </xdr:txBody>
      </xdr:sp>
      <xdr:sp macro="" textlink="">
        <xdr:nvSpPr>
          <xdr:cNvPr id="83" name="正方形/長方形 82"/>
          <xdr:cNvSpPr/>
        </xdr:nvSpPr>
        <xdr:spPr>
          <a:xfrm>
            <a:off x="5913039" y="32641818"/>
            <a:ext cx="2189599" cy="4950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Ｂ．業　者　・　入　所　者　等</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５７百万円</a:t>
            </a:r>
          </a:p>
        </xdr:txBody>
      </xdr:sp>
      <xdr:sp macro="" textlink="">
        <xdr:nvSpPr>
          <xdr:cNvPr id="84" name="テキスト ボックス 83"/>
          <xdr:cNvSpPr txBox="1"/>
        </xdr:nvSpPr>
        <xdr:spPr>
          <a:xfrm>
            <a:off x="3125786" y="32107824"/>
            <a:ext cx="1556994" cy="22829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85" name="テキスト ボックス 84"/>
          <xdr:cNvSpPr txBox="1"/>
        </xdr:nvSpPr>
        <xdr:spPr>
          <a:xfrm>
            <a:off x="6445645" y="32084940"/>
            <a:ext cx="1306636" cy="27612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随意契約（少額）等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652</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4" t="s">
        <v>547</v>
      </c>
      <c r="Z7" s="294"/>
      <c r="AA7" s="294"/>
      <c r="AB7" s="294"/>
      <c r="AC7" s="294"/>
      <c r="AD7" s="395"/>
      <c r="AE7" s="382" t="s">
        <v>557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少子化社会対策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150</v>
      </c>
      <c r="Q13" s="98"/>
      <c r="R13" s="98"/>
      <c r="S13" s="98"/>
      <c r="T13" s="98"/>
      <c r="U13" s="98"/>
      <c r="V13" s="99"/>
      <c r="W13" s="97">
        <v>145</v>
      </c>
      <c r="X13" s="98"/>
      <c r="Y13" s="98"/>
      <c r="Z13" s="98"/>
      <c r="AA13" s="98"/>
      <c r="AB13" s="98"/>
      <c r="AC13" s="99"/>
      <c r="AD13" s="97">
        <v>146</v>
      </c>
      <c r="AE13" s="98"/>
      <c r="AF13" s="98"/>
      <c r="AG13" s="98"/>
      <c r="AH13" s="98"/>
      <c r="AI13" s="98"/>
      <c r="AJ13" s="99"/>
      <c r="AK13" s="97">
        <v>142</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560</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560</v>
      </c>
      <c r="AE15" s="98"/>
      <c r="AF15" s="98"/>
      <c r="AG15" s="98"/>
      <c r="AH15" s="98"/>
      <c r="AI15" s="98"/>
      <c r="AJ15" s="99"/>
      <c r="AK15" s="97" t="s">
        <v>561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560</v>
      </c>
      <c r="AE16" s="98"/>
      <c r="AF16" s="98"/>
      <c r="AG16" s="98"/>
      <c r="AH16" s="98"/>
      <c r="AI16" s="98"/>
      <c r="AJ16" s="99"/>
      <c r="AK16" s="97" t="s">
        <v>560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561</v>
      </c>
      <c r="AE17" s="98"/>
      <c r="AF17" s="98"/>
      <c r="AG17" s="98"/>
      <c r="AH17" s="98"/>
      <c r="AI17" s="98"/>
      <c r="AJ17" s="99"/>
      <c r="AK17" s="97" t="s">
        <v>560</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150</v>
      </c>
      <c r="Q18" s="104"/>
      <c r="R18" s="104"/>
      <c r="S18" s="104"/>
      <c r="T18" s="104"/>
      <c r="U18" s="104"/>
      <c r="V18" s="105"/>
      <c r="W18" s="103">
        <f>SUM(W13:AC17)</f>
        <v>145</v>
      </c>
      <c r="X18" s="104"/>
      <c r="Y18" s="104"/>
      <c r="Z18" s="104"/>
      <c r="AA18" s="104"/>
      <c r="AB18" s="104"/>
      <c r="AC18" s="105"/>
      <c r="AD18" s="103">
        <f>SUM(AD13:AJ17)</f>
        <v>146</v>
      </c>
      <c r="AE18" s="104"/>
      <c r="AF18" s="104"/>
      <c r="AG18" s="104"/>
      <c r="AH18" s="104"/>
      <c r="AI18" s="104"/>
      <c r="AJ18" s="105"/>
      <c r="AK18" s="103">
        <f>SUM(AK13:AQ17)</f>
        <v>142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142</v>
      </c>
      <c r="Q19" s="98"/>
      <c r="R19" s="98"/>
      <c r="S19" s="98"/>
      <c r="T19" s="98"/>
      <c r="U19" s="98"/>
      <c r="V19" s="99"/>
      <c r="W19" s="97">
        <v>139</v>
      </c>
      <c r="X19" s="98"/>
      <c r="Y19" s="98"/>
      <c r="Z19" s="98"/>
      <c r="AA19" s="98"/>
      <c r="AB19" s="98"/>
      <c r="AC19" s="99"/>
      <c r="AD19" s="97">
        <v>132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0.94666666666666666</v>
      </c>
      <c r="Q20" s="539"/>
      <c r="R20" s="539"/>
      <c r="S20" s="539"/>
      <c r="T20" s="539"/>
      <c r="U20" s="539"/>
      <c r="V20" s="539"/>
      <c r="W20" s="539">
        <f t="shared" ref="W20" si="0">IF(W18=0, "-", SUM(W19)/W18)</f>
        <v>0.95862068965517244</v>
      </c>
      <c r="X20" s="539"/>
      <c r="Y20" s="539"/>
      <c r="Z20" s="539"/>
      <c r="AA20" s="539"/>
      <c r="AB20" s="539"/>
      <c r="AC20" s="539"/>
      <c r="AD20" s="539">
        <f t="shared" ref="AD20" si="1">IF(AD18=0, "-", SUM(AD19)/AD18)</f>
        <v>0.90410958904109584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0.94666666666666666</v>
      </c>
      <c r="Q21" s="539"/>
      <c r="R21" s="539"/>
      <c r="S21" s="539"/>
      <c r="T21" s="539"/>
      <c r="U21" s="539"/>
      <c r="V21" s="539"/>
      <c r="W21" s="539">
        <f t="shared" ref="W21" si="2">IF(W19=0, "-", SUM(W19)/SUM(W13,W14))</f>
        <v>0.95862068965517244</v>
      </c>
      <c r="X21" s="539"/>
      <c r="Y21" s="539"/>
      <c r="Z21" s="539"/>
      <c r="AA21" s="539"/>
      <c r="AB21" s="539"/>
      <c r="AC21" s="539"/>
      <c r="AD21" s="539">
        <f t="shared" ref="AD21" si="3">IF(AD19=0, "-", SUM(AD19)/SUM(AD13,AD14))</f>
        <v>0.90410958904109584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88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608</v>
      </c>
      <c r="H24" s="187"/>
      <c r="I24" s="187"/>
      <c r="J24" s="187"/>
      <c r="K24" s="187"/>
      <c r="L24" s="187"/>
      <c r="M24" s="187"/>
      <c r="N24" s="187"/>
      <c r="O24" s="188"/>
      <c r="P24" s="97">
        <v>35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12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609</v>
      </c>
      <c r="H26" s="187"/>
      <c r="I26" s="187"/>
      <c r="J26" s="187"/>
      <c r="K26" s="187"/>
      <c r="L26" s="187"/>
      <c r="M26" s="187"/>
      <c r="N26" s="187"/>
      <c r="O26" s="188"/>
      <c r="P26" s="97">
        <v>3</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610</v>
      </c>
      <c r="H27" s="187"/>
      <c r="I27" s="187"/>
      <c r="J27" s="187"/>
      <c r="K27" s="187"/>
      <c r="L27" s="187"/>
      <c r="M27" s="187"/>
      <c r="N27" s="187"/>
      <c r="O27" s="188"/>
      <c r="P27" s="97">
        <v>2</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560</v>
      </c>
      <c r="AR31" s="133"/>
      <c r="AS31" s="134" t="s">
        <v>356</v>
      </c>
      <c r="AT31" s="169"/>
      <c r="AU31" s="269" t="s">
        <v>560</v>
      </c>
      <c r="AV31" s="269"/>
      <c r="AW31" s="378" t="s">
        <v>300</v>
      </c>
      <c r="AX31" s="379"/>
    </row>
    <row r="32" spans="1:50" ht="23.25" customHeight="1" x14ac:dyDescent="0.15">
      <c r="A32" s="515"/>
      <c r="B32" s="513"/>
      <c r="C32" s="513"/>
      <c r="D32" s="513"/>
      <c r="E32" s="513"/>
      <c r="F32" s="514"/>
      <c r="G32" s="540" t="s">
        <v>560</v>
      </c>
      <c r="H32" s="541"/>
      <c r="I32" s="541"/>
      <c r="J32" s="541"/>
      <c r="K32" s="541"/>
      <c r="L32" s="541"/>
      <c r="M32" s="541"/>
      <c r="N32" s="541"/>
      <c r="O32" s="542"/>
      <c r="P32" s="158" t="s">
        <v>560</v>
      </c>
      <c r="Q32" s="158"/>
      <c r="R32" s="158"/>
      <c r="S32" s="158"/>
      <c r="T32" s="158"/>
      <c r="U32" s="158"/>
      <c r="V32" s="158"/>
      <c r="W32" s="158"/>
      <c r="X32" s="229"/>
      <c r="Y32" s="337" t="s">
        <v>12</v>
      </c>
      <c r="Z32" s="549"/>
      <c r="AA32" s="550"/>
      <c r="AB32" s="551" t="s">
        <v>560</v>
      </c>
      <c r="AC32" s="551"/>
      <c r="AD32" s="551"/>
      <c r="AE32" s="363" t="s">
        <v>560</v>
      </c>
      <c r="AF32" s="364"/>
      <c r="AG32" s="364"/>
      <c r="AH32" s="364"/>
      <c r="AI32" s="363" t="s">
        <v>560</v>
      </c>
      <c r="AJ32" s="364"/>
      <c r="AK32" s="364"/>
      <c r="AL32" s="364"/>
      <c r="AM32" s="363" t="s">
        <v>560</v>
      </c>
      <c r="AN32" s="364"/>
      <c r="AO32" s="364"/>
      <c r="AP32" s="364"/>
      <c r="AQ32" s="100" t="s">
        <v>560</v>
      </c>
      <c r="AR32" s="101"/>
      <c r="AS32" s="101"/>
      <c r="AT32" s="102"/>
      <c r="AU32" s="364" t="s">
        <v>564</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3" t="s">
        <v>560</v>
      </c>
      <c r="AF33" s="364"/>
      <c r="AG33" s="364"/>
      <c r="AH33" s="364"/>
      <c r="AI33" s="363" t="s">
        <v>560</v>
      </c>
      <c r="AJ33" s="364"/>
      <c r="AK33" s="364"/>
      <c r="AL33" s="364"/>
      <c r="AM33" s="363" t="s">
        <v>565</v>
      </c>
      <c r="AN33" s="364"/>
      <c r="AO33" s="364"/>
      <c r="AP33" s="364"/>
      <c r="AQ33" s="100" t="s">
        <v>564</v>
      </c>
      <c r="AR33" s="101"/>
      <c r="AS33" s="101"/>
      <c r="AT33" s="102"/>
      <c r="AU33" s="364" t="s">
        <v>560</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560</v>
      </c>
      <c r="AF34" s="364"/>
      <c r="AG34" s="364"/>
      <c r="AH34" s="364"/>
      <c r="AI34" s="363" t="s">
        <v>560</v>
      </c>
      <c r="AJ34" s="364"/>
      <c r="AK34" s="364"/>
      <c r="AL34" s="364"/>
      <c r="AM34" s="363" t="s">
        <v>560</v>
      </c>
      <c r="AN34" s="364"/>
      <c r="AO34" s="364"/>
      <c r="AP34" s="364"/>
      <c r="AQ34" s="100" t="s">
        <v>560</v>
      </c>
      <c r="AR34" s="101"/>
      <c r="AS34" s="101"/>
      <c r="AT34" s="102"/>
      <c r="AU34" s="364" t="s">
        <v>560</v>
      </c>
      <c r="AV34" s="364"/>
      <c r="AW34" s="364"/>
      <c r="AX34" s="366"/>
    </row>
    <row r="35" spans="1:50" ht="23.25" customHeight="1" x14ac:dyDescent="0.15">
      <c r="A35" s="900" t="s">
        <v>527</v>
      </c>
      <c r="B35" s="901"/>
      <c r="C35" s="901"/>
      <c r="D35" s="901"/>
      <c r="E35" s="901"/>
      <c r="F35" s="902"/>
      <c r="G35" s="906" t="s">
        <v>560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0"/>
      <c r="B82" s="852"/>
      <c r="C82" s="552"/>
      <c r="D82" s="552"/>
      <c r="E82" s="552"/>
      <c r="F82" s="553"/>
      <c r="G82" s="501" t="s">
        <v>566</v>
      </c>
      <c r="H82" s="501"/>
      <c r="I82" s="501"/>
      <c r="J82" s="501"/>
      <c r="K82" s="501"/>
      <c r="L82" s="501"/>
      <c r="M82" s="501"/>
      <c r="N82" s="501"/>
      <c r="O82" s="501"/>
      <c r="P82" s="501"/>
      <c r="Q82" s="501"/>
      <c r="R82" s="501"/>
      <c r="S82" s="501"/>
      <c r="T82" s="501"/>
      <c r="U82" s="501"/>
      <c r="V82" s="501"/>
      <c r="W82" s="501"/>
      <c r="X82" s="501"/>
      <c r="Y82" s="501"/>
      <c r="Z82" s="501"/>
      <c r="AA82" s="752"/>
      <c r="AB82" s="500" t="s">
        <v>666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t="s">
        <v>570</v>
      </c>
      <c r="AR86" s="269"/>
      <c r="AS86" s="134" t="s">
        <v>356</v>
      </c>
      <c r="AT86" s="169"/>
      <c r="AU86" s="269">
        <v>30</v>
      </c>
      <c r="AV86" s="269"/>
      <c r="AW86" s="378" t="s">
        <v>300</v>
      </c>
      <c r="AX86" s="379"/>
      <c r="AY86" s="10"/>
      <c r="AZ86" s="10"/>
      <c r="BA86" s="10"/>
      <c r="BB86" s="10"/>
      <c r="BC86" s="10"/>
      <c r="BD86" s="10"/>
      <c r="BE86" s="10"/>
      <c r="BF86" s="10"/>
      <c r="BG86" s="10"/>
      <c r="BH86" s="10"/>
    </row>
    <row r="87" spans="1:60" ht="23.25" customHeight="1" x14ac:dyDescent="0.15">
      <c r="A87" s="520"/>
      <c r="B87" s="552"/>
      <c r="C87" s="552"/>
      <c r="D87" s="552"/>
      <c r="E87" s="552"/>
      <c r="F87" s="553"/>
      <c r="G87" s="228" t="s">
        <v>567</v>
      </c>
      <c r="H87" s="158"/>
      <c r="I87" s="158"/>
      <c r="J87" s="158"/>
      <c r="K87" s="158"/>
      <c r="L87" s="158"/>
      <c r="M87" s="158"/>
      <c r="N87" s="158"/>
      <c r="O87" s="229"/>
      <c r="P87" s="158" t="s">
        <v>568</v>
      </c>
      <c r="Q87" s="802"/>
      <c r="R87" s="802"/>
      <c r="S87" s="802"/>
      <c r="T87" s="802"/>
      <c r="U87" s="802"/>
      <c r="V87" s="802"/>
      <c r="W87" s="802"/>
      <c r="X87" s="803"/>
      <c r="Y87" s="755" t="s">
        <v>62</v>
      </c>
      <c r="Z87" s="756"/>
      <c r="AA87" s="757"/>
      <c r="AB87" s="551" t="s">
        <v>569</v>
      </c>
      <c r="AC87" s="551"/>
      <c r="AD87" s="551"/>
      <c r="AE87" s="363">
        <v>142</v>
      </c>
      <c r="AF87" s="364"/>
      <c r="AG87" s="364"/>
      <c r="AH87" s="364"/>
      <c r="AI87" s="363">
        <v>139</v>
      </c>
      <c r="AJ87" s="364"/>
      <c r="AK87" s="364"/>
      <c r="AL87" s="364"/>
      <c r="AM87" s="363">
        <v>132</v>
      </c>
      <c r="AN87" s="364"/>
      <c r="AO87" s="364"/>
      <c r="AP87" s="364"/>
      <c r="AQ87" s="100" t="s">
        <v>570</v>
      </c>
      <c r="AR87" s="101"/>
      <c r="AS87" s="101"/>
      <c r="AT87" s="102"/>
      <c r="AU87" s="364" t="s">
        <v>570</v>
      </c>
      <c r="AV87" s="364"/>
      <c r="AW87" s="364"/>
      <c r="AX87" s="366"/>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569</v>
      </c>
      <c r="AC88" s="522"/>
      <c r="AD88" s="522"/>
      <c r="AE88" s="363">
        <v>150</v>
      </c>
      <c r="AF88" s="364"/>
      <c r="AG88" s="364"/>
      <c r="AH88" s="364"/>
      <c r="AI88" s="363">
        <v>145</v>
      </c>
      <c r="AJ88" s="364"/>
      <c r="AK88" s="364"/>
      <c r="AL88" s="364"/>
      <c r="AM88" s="363">
        <v>146</v>
      </c>
      <c r="AN88" s="364"/>
      <c r="AO88" s="364"/>
      <c r="AP88" s="364"/>
      <c r="AQ88" s="100" t="s">
        <v>565</v>
      </c>
      <c r="AR88" s="101"/>
      <c r="AS88" s="101"/>
      <c r="AT88" s="102"/>
      <c r="AU88" s="364">
        <v>142</v>
      </c>
      <c r="AV88" s="364"/>
      <c r="AW88" s="364"/>
      <c r="AX88" s="366"/>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v>95</v>
      </c>
      <c r="AF89" s="364"/>
      <c r="AG89" s="364"/>
      <c r="AH89" s="364"/>
      <c r="AI89" s="363">
        <v>96</v>
      </c>
      <c r="AJ89" s="364"/>
      <c r="AK89" s="364"/>
      <c r="AL89" s="364"/>
      <c r="AM89" s="363">
        <v>90</v>
      </c>
      <c r="AN89" s="364"/>
      <c r="AO89" s="364"/>
      <c r="AP89" s="364"/>
      <c r="AQ89" s="100" t="s">
        <v>570</v>
      </c>
      <c r="AR89" s="101"/>
      <c r="AS89" s="101"/>
      <c r="AT89" s="102"/>
      <c r="AU89" s="364" t="s">
        <v>571</v>
      </c>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573</v>
      </c>
      <c r="AC101" s="551"/>
      <c r="AD101" s="551"/>
      <c r="AE101" s="363">
        <v>43</v>
      </c>
      <c r="AF101" s="364"/>
      <c r="AG101" s="364"/>
      <c r="AH101" s="365"/>
      <c r="AI101" s="363">
        <v>48</v>
      </c>
      <c r="AJ101" s="364"/>
      <c r="AK101" s="364"/>
      <c r="AL101" s="365"/>
      <c r="AM101" s="363">
        <v>44</v>
      </c>
      <c r="AN101" s="364"/>
      <c r="AO101" s="364"/>
      <c r="AP101" s="365"/>
      <c r="AQ101" s="363" t="s">
        <v>574</v>
      </c>
      <c r="AR101" s="364"/>
      <c r="AS101" s="364"/>
      <c r="AT101" s="365"/>
      <c r="AU101" s="363" t="s">
        <v>574</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573</v>
      </c>
      <c r="AC102" s="551"/>
      <c r="AD102" s="551"/>
      <c r="AE102" s="357">
        <v>140</v>
      </c>
      <c r="AF102" s="357"/>
      <c r="AG102" s="357"/>
      <c r="AH102" s="357"/>
      <c r="AI102" s="357">
        <v>140</v>
      </c>
      <c r="AJ102" s="357"/>
      <c r="AK102" s="357"/>
      <c r="AL102" s="357"/>
      <c r="AM102" s="357">
        <v>140</v>
      </c>
      <c r="AN102" s="357"/>
      <c r="AO102" s="357"/>
      <c r="AP102" s="357"/>
      <c r="AQ102" s="817">
        <v>140</v>
      </c>
      <c r="AR102" s="818"/>
      <c r="AS102" s="818"/>
      <c r="AT102" s="819"/>
      <c r="AU102" s="817">
        <v>140</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575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578</v>
      </c>
      <c r="AC116" s="299"/>
      <c r="AD116" s="300"/>
      <c r="AE116" s="357">
        <v>3304105</v>
      </c>
      <c r="AF116" s="357"/>
      <c r="AG116" s="357"/>
      <c r="AH116" s="357"/>
      <c r="AI116" s="357">
        <v>2905385</v>
      </c>
      <c r="AJ116" s="357"/>
      <c r="AK116" s="357"/>
      <c r="AL116" s="357"/>
      <c r="AM116" s="357">
        <v>3005672</v>
      </c>
      <c r="AN116" s="357"/>
      <c r="AO116" s="357"/>
      <c r="AP116" s="357"/>
      <c r="AQ116" s="363">
        <v>1012236</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579</v>
      </c>
      <c r="AC117" s="341"/>
      <c r="AD117" s="342"/>
      <c r="AE117" s="304" t="s">
        <v>576</v>
      </c>
      <c r="AF117" s="304"/>
      <c r="AG117" s="304"/>
      <c r="AH117" s="304"/>
      <c r="AI117" s="304" t="s">
        <v>577</v>
      </c>
      <c r="AJ117" s="304"/>
      <c r="AK117" s="304"/>
      <c r="AL117" s="304"/>
      <c r="AM117" s="304" t="s">
        <v>611</v>
      </c>
      <c r="AN117" s="304"/>
      <c r="AO117" s="304"/>
      <c r="AP117" s="304"/>
      <c r="AQ117" s="304" t="s">
        <v>580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565</v>
      </c>
      <c r="AR133" s="269"/>
      <c r="AS133" s="134" t="s">
        <v>356</v>
      </c>
      <c r="AT133" s="169"/>
      <c r="AU133" s="133" t="s">
        <v>565</v>
      </c>
      <c r="AV133" s="133"/>
      <c r="AW133" s="134" t="s">
        <v>300</v>
      </c>
      <c r="AX133" s="135"/>
    </row>
    <row r="134" spans="1:50" ht="39.75" customHeight="1" x14ac:dyDescent="0.15">
      <c r="A134" s="997"/>
      <c r="B134" s="250"/>
      <c r="C134" s="249"/>
      <c r="D134" s="250"/>
      <c r="E134" s="249"/>
      <c r="F134" s="312"/>
      <c r="G134" s="228" t="s">
        <v>565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581</v>
      </c>
      <c r="AC134" s="219"/>
      <c r="AD134" s="219"/>
      <c r="AE134" s="264" t="s">
        <v>560</v>
      </c>
      <c r="AF134" s="101"/>
      <c r="AG134" s="101"/>
      <c r="AH134" s="101"/>
      <c r="AI134" s="264" t="s">
        <v>560</v>
      </c>
      <c r="AJ134" s="101"/>
      <c r="AK134" s="101"/>
      <c r="AL134" s="101"/>
      <c r="AM134" s="264" t="s">
        <v>565</v>
      </c>
      <c r="AN134" s="101"/>
      <c r="AO134" s="101"/>
      <c r="AP134" s="101"/>
      <c r="AQ134" s="264" t="s">
        <v>564</v>
      </c>
      <c r="AR134" s="101"/>
      <c r="AS134" s="101"/>
      <c r="AT134" s="101"/>
      <c r="AU134" s="264" t="s">
        <v>565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581</v>
      </c>
      <c r="AC135" s="130"/>
      <c r="AD135" s="130"/>
      <c r="AE135" s="264" t="s">
        <v>564</v>
      </c>
      <c r="AF135" s="101"/>
      <c r="AG135" s="101"/>
      <c r="AH135" s="101"/>
      <c r="AI135" s="264" t="s">
        <v>565</v>
      </c>
      <c r="AJ135" s="101"/>
      <c r="AK135" s="101"/>
      <c r="AL135" s="101"/>
      <c r="AM135" s="264" t="s">
        <v>564</v>
      </c>
      <c r="AN135" s="101"/>
      <c r="AO135" s="101"/>
      <c r="AP135" s="101"/>
      <c r="AQ135" s="264" t="s">
        <v>565</v>
      </c>
      <c r="AR135" s="101"/>
      <c r="AS135" s="101"/>
      <c r="AT135" s="101"/>
      <c r="AU135" s="264" t="s">
        <v>574</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3" customHeight="1" x14ac:dyDescent="0.15">
      <c r="A188" s="997"/>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3"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583</v>
      </c>
      <c r="AF432" s="133"/>
      <c r="AG432" s="134" t="s">
        <v>356</v>
      </c>
      <c r="AH432" s="169"/>
      <c r="AI432" s="179"/>
      <c r="AJ432" s="179"/>
      <c r="AK432" s="179"/>
      <c r="AL432" s="174"/>
      <c r="AM432" s="179"/>
      <c r="AN432" s="179"/>
      <c r="AO432" s="179"/>
      <c r="AP432" s="174"/>
      <c r="AQ432" s="215" t="s">
        <v>574</v>
      </c>
      <c r="AR432" s="133"/>
      <c r="AS432" s="134" t="s">
        <v>356</v>
      </c>
      <c r="AT432" s="169"/>
      <c r="AU432" s="133" t="s">
        <v>574</v>
      </c>
      <c r="AV432" s="133"/>
      <c r="AW432" s="134" t="s">
        <v>300</v>
      </c>
      <c r="AX432" s="135"/>
    </row>
    <row r="433" spans="1:50" ht="23.25" customHeight="1" x14ac:dyDescent="0.15">
      <c r="A433" s="997"/>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583</v>
      </c>
      <c r="AF433" s="101"/>
      <c r="AG433" s="101"/>
      <c r="AH433" s="101"/>
      <c r="AI433" s="100" t="s">
        <v>560</v>
      </c>
      <c r="AJ433" s="101"/>
      <c r="AK433" s="101"/>
      <c r="AL433" s="101"/>
      <c r="AM433" s="100" t="s">
        <v>560</v>
      </c>
      <c r="AN433" s="101"/>
      <c r="AO433" s="101"/>
      <c r="AP433" s="102"/>
      <c r="AQ433" s="100" t="s">
        <v>574</v>
      </c>
      <c r="AR433" s="101"/>
      <c r="AS433" s="101"/>
      <c r="AT433" s="102"/>
      <c r="AU433" s="101" t="s">
        <v>560</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560</v>
      </c>
      <c r="AF434" s="101"/>
      <c r="AG434" s="101"/>
      <c r="AH434" s="102"/>
      <c r="AI434" s="100" t="s">
        <v>584</v>
      </c>
      <c r="AJ434" s="101"/>
      <c r="AK434" s="101"/>
      <c r="AL434" s="101"/>
      <c r="AM434" s="100" t="s">
        <v>560</v>
      </c>
      <c r="AN434" s="101"/>
      <c r="AO434" s="101"/>
      <c r="AP434" s="102"/>
      <c r="AQ434" s="100" t="s">
        <v>560</v>
      </c>
      <c r="AR434" s="101"/>
      <c r="AS434" s="101"/>
      <c r="AT434" s="102"/>
      <c r="AU434" s="101" t="s">
        <v>560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560</v>
      </c>
      <c r="AF435" s="101"/>
      <c r="AG435" s="101"/>
      <c r="AH435" s="102"/>
      <c r="AI435" s="100" t="s">
        <v>585</v>
      </c>
      <c r="AJ435" s="101"/>
      <c r="AK435" s="101"/>
      <c r="AL435" s="101"/>
      <c r="AM435" s="100" t="s">
        <v>574</v>
      </c>
      <c r="AN435" s="101"/>
      <c r="AO435" s="101"/>
      <c r="AP435" s="102"/>
      <c r="AQ435" s="100" t="s">
        <v>565</v>
      </c>
      <c r="AR435" s="101"/>
      <c r="AS435" s="101"/>
      <c r="AT435" s="102"/>
      <c r="AU435" s="101" t="s">
        <v>560</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560</v>
      </c>
      <c r="AF457" s="133"/>
      <c r="AG457" s="134" t="s">
        <v>356</v>
      </c>
      <c r="AH457" s="169"/>
      <c r="AI457" s="179"/>
      <c r="AJ457" s="179"/>
      <c r="AK457" s="179"/>
      <c r="AL457" s="174"/>
      <c r="AM457" s="179"/>
      <c r="AN457" s="179"/>
      <c r="AO457" s="179"/>
      <c r="AP457" s="174"/>
      <c r="AQ457" s="215" t="s">
        <v>560</v>
      </c>
      <c r="AR457" s="133"/>
      <c r="AS457" s="134" t="s">
        <v>356</v>
      </c>
      <c r="AT457" s="169"/>
      <c r="AU457" s="133" t="s">
        <v>586</v>
      </c>
      <c r="AV457" s="133"/>
      <c r="AW457" s="134" t="s">
        <v>300</v>
      </c>
      <c r="AX457" s="135"/>
    </row>
    <row r="458" spans="1:50" ht="23.25" customHeight="1" x14ac:dyDescent="0.15">
      <c r="A458" s="997"/>
      <c r="B458" s="250"/>
      <c r="C458" s="249"/>
      <c r="D458" s="250"/>
      <c r="E458" s="163"/>
      <c r="F458" s="164"/>
      <c r="G458" s="228" t="s">
        <v>570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564</v>
      </c>
      <c r="AC458" s="130"/>
      <c r="AD458" s="130"/>
      <c r="AE458" s="100" t="s">
        <v>560</v>
      </c>
      <c r="AF458" s="101"/>
      <c r="AG458" s="101"/>
      <c r="AH458" s="101"/>
      <c r="AI458" s="100" t="s">
        <v>560</v>
      </c>
      <c r="AJ458" s="101"/>
      <c r="AK458" s="101"/>
      <c r="AL458" s="101"/>
      <c r="AM458" s="100" t="s">
        <v>560</v>
      </c>
      <c r="AN458" s="101"/>
      <c r="AO458" s="101"/>
      <c r="AP458" s="102"/>
      <c r="AQ458" s="100" t="s">
        <v>560</v>
      </c>
      <c r="AR458" s="101"/>
      <c r="AS458" s="101"/>
      <c r="AT458" s="102"/>
      <c r="AU458" s="101" t="s">
        <v>560</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560</v>
      </c>
      <c r="AC459" s="219"/>
      <c r="AD459" s="219"/>
      <c r="AE459" s="100" t="s">
        <v>564</v>
      </c>
      <c r="AF459" s="101"/>
      <c r="AG459" s="101"/>
      <c r="AH459" s="102"/>
      <c r="AI459" s="100" t="s">
        <v>564</v>
      </c>
      <c r="AJ459" s="101"/>
      <c r="AK459" s="101"/>
      <c r="AL459" s="101"/>
      <c r="AM459" s="100" t="s">
        <v>560</v>
      </c>
      <c r="AN459" s="101"/>
      <c r="AO459" s="101"/>
      <c r="AP459" s="102"/>
      <c r="AQ459" s="100" t="s">
        <v>560</v>
      </c>
      <c r="AR459" s="101"/>
      <c r="AS459" s="101"/>
      <c r="AT459" s="102"/>
      <c r="AU459" s="101" t="s">
        <v>560</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574</v>
      </c>
      <c r="AF460" s="101"/>
      <c r="AG460" s="101"/>
      <c r="AH460" s="102"/>
      <c r="AI460" s="100" t="s">
        <v>570</v>
      </c>
      <c r="AJ460" s="101"/>
      <c r="AK460" s="101"/>
      <c r="AL460" s="101"/>
      <c r="AM460" s="100" t="s">
        <v>560</v>
      </c>
      <c r="AN460" s="101"/>
      <c r="AO460" s="101"/>
      <c r="AP460" s="102"/>
      <c r="AQ460" s="100" t="s">
        <v>560</v>
      </c>
      <c r="AR460" s="101"/>
      <c r="AS460" s="101"/>
      <c r="AT460" s="102"/>
      <c r="AU460" s="101" t="s">
        <v>560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587</v>
      </c>
      <c r="AH702" s="889"/>
      <c r="AI702" s="889"/>
      <c r="AJ702" s="889"/>
      <c r="AK702" s="889"/>
      <c r="AL702" s="889"/>
      <c r="AM702" s="889"/>
      <c r="AN702" s="889"/>
      <c r="AO702" s="889"/>
      <c r="AP702" s="889"/>
      <c r="AQ702" s="889"/>
      <c r="AR702" s="889"/>
      <c r="AS702" s="889"/>
      <c r="AT702" s="889"/>
      <c r="AU702" s="889"/>
      <c r="AV702" s="889"/>
      <c r="AW702" s="889"/>
      <c r="AX702" s="890"/>
    </row>
    <row r="703" spans="1:50" ht="56.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1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589</v>
      </c>
      <c r="AH704" s="231"/>
      <c r="AI704" s="231"/>
      <c r="AJ704" s="231"/>
      <c r="AK704" s="231"/>
      <c r="AL704" s="231"/>
      <c r="AM704" s="231"/>
      <c r="AN704" s="231"/>
      <c r="AO704" s="231"/>
      <c r="AP704" s="231"/>
      <c r="AQ704" s="231"/>
      <c r="AR704" s="231"/>
      <c r="AS704" s="231"/>
      <c r="AT704" s="231"/>
      <c r="AU704" s="231"/>
      <c r="AV704" s="231"/>
      <c r="AW704" s="231"/>
      <c r="AX704" s="430"/>
    </row>
    <row r="705" spans="1:50" ht="93.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669</v>
      </c>
      <c r="AH705" s="158"/>
      <c r="AI705" s="158"/>
      <c r="AJ705" s="158"/>
      <c r="AK705" s="158"/>
      <c r="AL705" s="158"/>
      <c r="AM705" s="158"/>
      <c r="AN705" s="158"/>
      <c r="AO705" s="158"/>
      <c r="AP705" s="158"/>
      <c r="AQ705" s="158"/>
      <c r="AR705" s="158"/>
      <c r="AS705" s="158"/>
      <c r="AT705" s="158"/>
      <c r="AU705" s="158"/>
      <c r="AV705" s="158"/>
      <c r="AW705" s="158"/>
      <c r="AX705" s="159"/>
    </row>
    <row r="706" spans="1:50" ht="93.7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660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93.7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660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590</v>
      </c>
      <c r="AE708" s="668"/>
      <c r="AF708" s="668"/>
      <c r="AG708" s="526" t="s">
        <v>560</v>
      </c>
      <c r="AH708" s="527"/>
      <c r="AI708" s="527"/>
      <c r="AJ708" s="527"/>
      <c r="AK708" s="527"/>
      <c r="AL708" s="527"/>
      <c r="AM708" s="527"/>
      <c r="AN708" s="527"/>
      <c r="AO708" s="527"/>
      <c r="AP708" s="527"/>
      <c r="AQ708" s="527"/>
      <c r="AR708" s="527"/>
      <c r="AS708" s="527"/>
      <c r="AT708" s="527"/>
      <c r="AU708" s="527"/>
      <c r="AV708" s="527"/>
      <c r="AW708" s="527"/>
      <c r="AX708" s="528"/>
    </row>
    <row r="709" spans="1:50" ht="5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591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590</v>
      </c>
      <c r="AE710" s="152"/>
      <c r="AF710" s="152"/>
      <c r="AG710" s="664" t="s">
        <v>560</v>
      </c>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592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590</v>
      </c>
      <c r="AE712" s="586"/>
      <c r="AF712" s="586"/>
      <c r="AG712" s="594" t="s">
        <v>560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64" t="s">
        <v>560</v>
      </c>
      <c r="AH713" s="665"/>
      <c r="AI713" s="665"/>
      <c r="AJ713" s="665"/>
      <c r="AK713" s="665"/>
      <c r="AL713" s="665"/>
      <c r="AM713" s="665"/>
      <c r="AN713" s="665"/>
      <c r="AO713" s="665"/>
      <c r="AP713" s="665"/>
      <c r="AQ713" s="665"/>
      <c r="AR713" s="665"/>
      <c r="AS713" s="665"/>
      <c r="AT713" s="665"/>
      <c r="AU713" s="665"/>
      <c r="AV713" s="665"/>
      <c r="AW713" s="665"/>
      <c r="AX713" s="666"/>
    </row>
    <row r="714" spans="1:50" ht="3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670</v>
      </c>
      <c r="AH714" s="690"/>
      <c r="AI714" s="690"/>
      <c r="AJ714" s="690"/>
      <c r="AK714" s="690"/>
      <c r="AL714" s="690"/>
      <c r="AM714" s="690"/>
      <c r="AN714" s="690"/>
      <c r="AO714" s="690"/>
      <c r="AP714" s="690"/>
      <c r="AQ714" s="690"/>
      <c r="AR714" s="690"/>
      <c r="AS714" s="690"/>
      <c r="AT714" s="690"/>
      <c r="AU714" s="690"/>
      <c r="AV714" s="690"/>
      <c r="AW714" s="690"/>
      <c r="AX714" s="691"/>
    </row>
    <row r="715" spans="1:50" ht="11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593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590</v>
      </c>
      <c r="AE716" s="759"/>
      <c r="AF716" s="759"/>
      <c r="AG716" s="664" t="s">
        <v>556</v>
      </c>
      <c r="AH716" s="665"/>
      <c r="AI716" s="665"/>
      <c r="AJ716" s="665"/>
      <c r="AK716" s="665"/>
      <c r="AL716" s="665"/>
      <c r="AM716" s="665"/>
      <c r="AN716" s="665"/>
      <c r="AO716" s="665"/>
      <c r="AP716" s="665"/>
      <c r="AQ716" s="665"/>
      <c r="AR716" s="665"/>
      <c r="AS716" s="665"/>
      <c r="AT716" s="665"/>
      <c r="AU716" s="665"/>
      <c r="AV716" s="665"/>
      <c r="AW716" s="665"/>
      <c r="AX716" s="666"/>
    </row>
    <row r="717" spans="1:50" ht="11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593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t="s">
        <v>607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549</v>
      </c>
      <c r="D721" s="921"/>
      <c r="E721" s="921"/>
      <c r="F721" s="922"/>
      <c r="G721" s="940"/>
      <c r="H721" s="941"/>
      <c r="I721" s="83" t="str">
        <f>IF(OR(G721="　", G721=""), "", "-")</f>
        <v/>
      </c>
      <c r="J721" s="919">
        <v>651</v>
      </c>
      <c r="K721" s="919"/>
      <c r="L721" s="83" t="str">
        <f>IF(M721="","","-")</f>
        <v/>
      </c>
      <c r="M721" s="84"/>
      <c r="N721" s="916" t="s">
        <v>606</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93.75" customHeight="1" x14ac:dyDescent="0.15">
      <c r="A726" s="621" t="s">
        <v>48</v>
      </c>
      <c r="B726" s="622"/>
      <c r="C726" s="444" t="s">
        <v>53</v>
      </c>
      <c r="D726" s="581"/>
      <c r="E726" s="581"/>
      <c r="F726" s="582"/>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596</v>
      </c>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598</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482</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657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640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612</v>
      </c>
      <c r="H781" s="450"/>
      <c r="I781" s="450"/>
      <c r="J781" s="450"/>
      <c r="K781" s="451"/>
      <c r="L781" s="452" t="s">
        <v>614</v>
      </c>
      <c r="M781" s="453"/>
      <c r="N781" s="453"/>
      <c r="O781" s="453"/>
      <c r="P781" s="453"/>
      <c r="Q781" s="453"/>
      <c r="R781" s="453"/>
      <c r="S781" s="453"/>
      <c r="T781" s="453"/>
      <c r="U781" s="453"/>
      <c r="V781" s="453"/>
      <c r="W781" s="453"/>
      <c r="X781" s="454"/>
      <c r="Y781" s="455">
        <v>11</v>
      </c>
      <c r="Z781" s="456"/>
      <c r="AA781" s="456"/>
      <c r="AB781" s="557"/>
      <c r="AC781" s="449" t="s">
        <v>612</v>
      </c>
      <c r="AD781" s="450"/>
      <c r="AE781" s="450"/>
      <c r="AF781" s="450"/>
      <c r="AG781" s="451"/>
      <c r="AH781" s="452" t="s">
        <v>613</v>
      </c>
      <c r="AI781" s="453"/>
      <c r="AJ781" s="453"/>
      <c r="AK781" s="453"/>
      <c r="AL781" s="453"/>
      <c r="AM781" s="453"/>
      <c r="AN781" s="453"/>
      <c r="AO781" s="453"/>
      <c r="AP781" s="453"/>
      <c r="AQ781" s="453"/>
      <c r="AR781" s="453"/>
      <c r="AS781" s="453"/>
      <c r="AT781" s="454"/>
      <c r="AU781" s="455">
        <v>5</v>
      </c>
      <c r="AV781" s="456"/>
      <c r="AW781" s="456"/>
      <c r="AX781" s="457"/>
    </row>
    <row r="782" spans="1:50" ht="24.7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11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615</v>
      </c>
      <c r="D837" s="417"/>
      <c r="E837" s="417"/>
      <c r="F837" s="417"/>
      <c r="G837" s="417"/>
      <c r="H837" s="417"/>
      <c r="I837" s="417"/>
      <c r="J837" s="418">
        <v>9290001013666</v>
      </c>
      <c r="K837" s="419"/>
      <c r="L837" s="419"/>
      <c r="M837" s="419"/>
      <c r="N837" s="419"/>
      <c r="O837" s="419"/>
      <c r="P837" s="315" t="s">
        <v>623</v>
      </c>
      <c r="Q837" s="316"/>
      <c r="R837" s="316"/>
      <c r="S837" s="316"/>
      <c r="T837" s="316"/>
      <c r="U837" s="316"/>
      <c r="V837" s="316"/>
      <c r="W837" s="316"/>
      <c r="X837" s="316"/>
      <c r="Y837" s="317">
        <v>11</v>
      </c>
      <c r="Z837" s="318"/>
      <c r="AA837" s="318"/>
      <c r="AB837" s="319"/>
      <c r="AC837" s="327" t="s">
        <v>519</v>
      </c>
      <c r="AD837" s="425"/>
      <c r="AE837" s="425"/>
      <c r="AF837" s="425"/>
      <c r="AG837" s="425"/>
      <c r="AH837" s="420">
        <v>2</v>
      </c>
      <c r="AI837" s="421"/>
      <c r="AJ837" s="421"/>
      <c r="AK837" s="421"/>
      <c r="AL837" s="324">
        <v>99.9</v>
      </c>
      <c r="AM837" s="325"/>
      <c r="AN837" s="325"/>
      <c r="AO837" s="326"/>
      <c r="AP837" s="320" t="s">
        <v>637</v>
      </c>
      <c r="AQ837" s="320"/>
      <c r="AR837" s="320"/>
      <c r="AS837" s="320"/>
      <c r="AT837" s="320"/>
      <c r="AU837" s="320"/>
      <c r="AV837" s="320"/>
      <c r="AW837" s="320"/>
      <c r="AX837" s="320"/>
    </row>
    <row r="838" spans="1:50" ht="30" customHeight="1" x14ac:dyDescent="0.15">
      <c r="A838" s="403">
        <v>2</v>
      </c>
      <c r="B838" s="403">
        <v>1</v>
      </c>
      <c r="C838" s="426" t="s">
        <v>616</v>
      </c>
      <c r="D838" s="417"/>
      <c r="E838" s="417"/>
      <c r="F838" s="417"/>
      <c r="G838" s="417"/>
      <c r="H838" s="417"/>
      <c r="I838" s="417"/>
      <c r="J838" s="418">
        <v>2000020111007</v>
      </c>
      <c r="K838" s="419"/>
      <c r="L838" s="419"/>
      <c r="M838" s="419"/>
      <c r="N838" s="419"/>
      <c r="O838" s="419"/>
      <c r="P838" s="315" t="s">
        <v>624</v>
      </c>
      <c r="Q838" s="316"/>
      <c r="R838" s="316"/>
      <c r="S838" s="316"/>
      <c r="T838" s="316"/>
      <c r="U838" s="316"/>
      <c r="V838" s="316"/>
      <c r="W838" s="316"/>
      <c r="X838" s="316"/>
      <c r="Y838" s="317">
        <v>6</v>
      </c>
      <c r="Z838" s="318"/>
      <c r="AA838" s="318"/>
      <c r="AB838" s="319"/>
      <c r="AC838" s="327" t="s">
        <v>526</v>
      </c>
      <c r="AD838" s="327"/>
      <c r="AE838" s="327"/>
      <c r="AF838" s="327"/>
      <c r="AG838" s="327"/>
      <c r="AH838" s="420" t="s">
        <v>661</v>
      </c>
      <c r="AI838" s="421"/>
      <c r="AJ838" s="421"/>
      <c r="AK838" s="421"/>
      <c r="AL838" s="422">
        <v>100</v>
      </c>
      <c r="AM838" s="423"/>
      <c r="AN838" s="423"/>
      <c r="AO838" s="424"/>
      <c r="AP838" s="320" t="s">
        <v>637</v>
      </c>
      <c r="AQ838" s="320"/>
      <c r="AR838" s="320"/>
      <c r="AS838" s="320"/>
      <c r="AT838" s="320"/>
      <c r="AU838" s="320"/>
      <c r="AV838" s="320"/>
      <c r="AW838" s="320"/>
      <c r="AX838" s="320"/>
    </row>
    <row r="839" spans="1:50" ht="30" customHeight="1" x14ac:dyDescent="0.15">
      <c r="A839" s="403">
        <v>3</v>
      </c>
      <c r="B839" s="403">
        <v>1</v>
      </c>
      <c r="C839" s="426" t="s">
        <v>617</v>
      </c>
      <c r="D839" s="417"/>
      <c r="E839" s="417"/>
      <c r="F839" s="417"/>
      <c r="G839" s="417"/>
      <c r="H839" s="417"/>
      <c r="I839" s="417"/>
      <c r="J839" s="418">
        <v>3010001027880</v>
      </c>
      <c r="K839" s="419"/>
      <c r="L839" s="419"/>
      <c r="M839" s="419"/>
      <c r="N839" s="419"/>
      <c r="O839" s="419"/>
      <c r="P839" s="315" t="s">
        <v>625</v>
      </c>
      <c r="Q839" s="316"/>
      <c r="R839" s="316"/>
      <c r="S839" s="316"/>
      <c r="T839" s="316"/>
      <c r="U839" s="316"/>
      <c r="V839" s="316"/>
      <c r="W839" s="316"/>
      <c r="X839" s="316"/>
      <c r="Y839" s="317">
        <v>5</v>
      </c>
      <c r="Z839" s="318"/>
      <c r="AA839" s="318"/>
      <c r="AB839" s="319"/>
      <c r="AC839" s="327" t="s">
        <v>519</v>
      </c>
      <c r="AD839" s="327"/>
      <c r="AE839" s="327"/>
      <c r="AF839" s="327"/>
      <c r="AG839" s="327"/>
      <c r="AH839" s="322">
        <v>1</v>
      </c>
      <c r="AI839" s="323"/>
      <c r="AJ839" s="323"/>
      <c r="AK839" s="323"/>
      <c r="AL839" s="324">
        <v>97.1</v>
      </c>
      <c r="AM839" s="325"/>
      <c r="AN839" s="325"/>
      <c r="AO839" s="326"/>
      <c r="AP839" s="320" t="s">
        <v>638</v>
      </c>
      <c r="AQ839" s="320"/>
      <c r="AR839" s="320"/>
      <c r="AS839" s="320"/>
      <c r="AT839" s="320"/>
      <c r="AU839" s="320"/>
      <c r="AV839" s="320"/>
      <c r="AW839" s="320"/>
      <c r="AX839" s="320"/>
    </row>
    <row r="840" spans="1:50" ht="30" customHeight="1" x14ac:dyDescent="0.15">
      <c r="A840" s="403">
        <v>4</v>
      </c>
      <c r="B840" s="403">
        <v>1</v>
      </c>
      <c r="C840" s="426" t="s">
        <v>618</v>
      </c>
      <c r="D840" s="417"/>
      <c r="E840" s="417"/>
      <c r="F840" s="417"/>
      <c r="G840" s="417"/>
      <c r="H840" s="417"/>
      <c r="I840" s="417"/>
      <c r="J840" s="418">
        <v>2010001098023</v>
      </c>
      <c r="K840" s="419"/>
      <c r="L840" s="419"/>
      <c r="M840" s="419"/>
      <c r="N840" s="419"/>
      <c r="O840" s="419"/>
      <c r="P840" s="315" t="s">
        <v>626</v>
      </c>
      <c r="Q840" s="316"/>
      <c r="R840" s="316"/>
      <c r="S840" s="316"/>
      <c r="T840" s="316"/>
      <c r="U840" s="316"/>
      <c r="V840" s="316"/>
      <c r="W840" s="316"/>
      <c r="X840" s="316"/>
      <c r="Y840" s="317">
        <v>3</v>
      </c>
      <c r="Z840" s="318"/>
      <c r="AA840" s="318"/>
      <c r="AB840" s="319"/>
      <c r="AC840" s="327" t="s">
        <v>525</v>
      </c>
      <c r="AD840" s="327"/>
      <c r="AE840" s="327"/>
      <c r="AF840" s="327"/>
      <c r="AG840" s="327"/>
      <c r="AH840" s="322" t="s">
        <v>661</v>
      </c>
      <c r="AI840" s="323"/>
      <c r="AJ840" s="323"/>
      <c r="AK840" s="323"/>
      <c r="AL840" s="324">
        <v>100</v>
      </c>
      <c r="AM840" s="325"/>
      <c r="AN840" s="325"/>
      <c r="AO840" s="326"/>
      <c r="AP840" s="320" t="s">
        <v>637</v>
      </c>
      <c r="AQ840" s="320"/>
      <c r="AR840" s="320"/>
      <c r="AS840" s="320"/>
      <c r="AT840" s="320"/>
      <c r="AU840" s="320"/>
      <c r="AV840" s="320"/>
      <c r="AW840" s="320"/>
      <c r="AX840" s="320"/>
    </row>
    <row r="841" spans="1:50" ht="30" customHeight="1" x14ac:dyDescent="0.15">
      <c r="A841" s="403">
        <v>5</v>
      </c>
      <c r="B841" s="403">
        <v>1</v>
      </c>
      <c r="C841" s="426" t="s">
        <v>634</v>
      </c>
      <c r="D841" s="417"/>
      <c r="E841" s="417"/>
      <c r="F841" s="417"/>
      <c r="G841" s="417"/>
      <c r="H841" s="417"/>
      <c r="I841" s="417"/>
      <c r="J841" s="418">
        <v>9500001013371</v>
      </c>
      <c r="K841" s="419"/>
      <c r="L841" s="419"/>
      <c r="M841" s="419"/>
      <c r="N841" s="419"/>
      <c r="O841" s="419"/>
      <c r="P841" s="315" t="s">
        <v>632</v>
      </c>
      <c r="Q841" s="316"/>
      <c r="R841" s="316"/>
      <c r="S841" s="316"/>
      <c r="T841" s="316"/>
      <c r="U841" s="316"/>
      <c r="V841" s="316"/>
      <c r="W841" s="316"/>
      <c r="X841" s="316"/>
      <c r="Y841" s="317">
        <v>2</v>
      </c>
      <c r="Z841" s="318"/>
      <c r="AA841" s="318"/>
      <c r="AB841" s="319"/>
      <c r="AC841" s="321" t="s">
        <v>525</v>
      </c>
      <c r="AD841" s="321"/>
      <c r="AE841" s="321"/>
      <c r="AF841" s="321"/>
      <c r="AG841" s="321"/>
      <c r="AH841" s="322" t="s">
        <v>661</v>
      </c>
      <c r="AI841" s="323"/>
      <c r="AJ841" s="323"/>
      <c r="AK841" s="323"/>
      <c r="AL841" s="324">
        <v>100</v>
      </c>
      <c r="AM841" s="325"/>
      <c r="AN841" s="325"/>
      <c r="AO841" s="326"/>
      <c r="AP841" s="320" t="s">
        <v>637</v>
      </c>
      <c r="AQ841" s="320"/>
      <c r="AR841" s="320"/>
      <c r="AS841" s="320"/>
      <c r="AT841" s="320"/>
      <c r="AU841" s="320"/>
      <c r="AV841" s="320"/>
      <c r="AW841" s="320"/>
      <c r="AX841" s="320"/>
    </row>
    <row r="842" spans="1:50" ht="30" customHeight="1" x14ac:dyDescent="0.15">
      <c r="A842" s="403">
        <v>6</v>
      </c>
      <c r="B842" s="403">
        <v>1</v>
      </c>
      <c r="C842" s="426" t="s">
        <v>635</v>
      </c>
      <c r="D842" s="417"/>
      <c r="E842" s="417"/>
      <c r="F842" s="417"/>
      <c r="G842" s="417"/>
      <c r="H842" s="417"/>
      <c r="I842" s="417"/>
      <c r="J842" s="418">
        <v>3011801011009</v>
      </c>
      <c r="K842" s="419"/>
      <c r="L842" s="419"/>
      <c r="M842" s="419"/>
      <c r="N842" s="419"/>
      <c r="O842" s="419"/>
      <c r="P842" s="315" t="s">
        <v>652</v>
      </c>
      <c r="Q842" s="316"/>
      <c r="R842" s="316"/>
      <c r="S842" s="316"/>
      <c r="T842" s="316"/>
      <c r="U842" s="316"/>
      <c r="V842" s="316"/>
      <c r="W842" s="316"/>
      <c r="X842" s="316"/>
      <c r="Y842" s="317">
        <v>2</v>
      </c>
      <c r="Z842" s="318"/>
      <c r="AA842" s="318"/>
      <c r="AB842" s="319"/>
      <c r="AC842" s="321" t="s">
        <v>519</v>
      </c>
      <c r="AD842" s="321"/>
      <c r="AE842" s="321"/>
      <c r="AF842" s="321"/>
      <c r="AG842" s="321"/>
      <c r="AH842" s="322">
        <v>3</v>
      </c>
      <c r="AI842" s="323"/>
      <c r="AJ842" s="323"/>
      <c r="AK842" s="323"/>
      <c r="AL842" s="324">
        <v>78.400000000000006</v>
      </c>
      <c r="AM842" s="325"/>
      <c r="AN842" s="325"/>
      <c r="AO842" s="326"/>
      <c r="AP842" s="320" t="s">
        <v>639</v>
      </c>
      <c r="AQ842" s="320"/>
      <c r="AR842" s="320"/>
      <c r="AS842" s="320"/>
      <c r="AT842" s="320"/>
      <c r="AU842" s="320"/>
      <c r="AV842" s="320"/>
      <c r="AW842" s="320"/>
      <c r="AX842" s="320"/>
    </row>
    <row r="843" spans="1:50" ht="30" customHeight="1" x14ac:dyDescent="0.15">
      <c r="A843" s="403">
        <v>7</v>
      </c>
      <c r="B843" s="403">
        <v>1</v>
      </c>
      <c r="C843" s="426" t="s">
        <v>619</v>
      </c>
      <c r="D843" s="417"/>
      <c r="E843" s="417"/>
      <c r="F843" s="417"/>
      <c r="G843" s="417"/>
      <c r="H843" s="417"/>
      <c r="I843" s="417"/>
      <c r="J843" s="418">
        <v>8030001005269</v>
      </c>
      <c r="K843" s="419"/>
      <c r="L843" s="419"/>
      <c r="M843" s="419"/>
      <c r="N843" s="419"/>
      <c r="O843" s="419"/>
      <c r="P843" s="315" t="s">
        <v>629</v>
      </c>
      <c r="Q843" s="316"/>
      <c r="R843" s="316"/>
      <c r="S843" s="316"/>
      <c r="T843" s="316"/>
      <c r="U843" s="316"/>
      <c r="V843" s="316"/>
      <c r="W843" s="316"/>
      <c r="X843" s="316"/>
      <c r="Y843" s="317">
        <v>2</v>
      </c>
      <c r="Z843" s="318"/>
      <c r="AA843" s="318"/>
      <c r="AB843" s="319"/>
      <c r="AC843" s="321" t="s">
        <v>525</v>
      </c>
      <c r="AD843" s="321"/>
      <c r="AE843" s="321"/>
      <c r="AF843" s="321"/>
      <c r="AG843" s="321"/>
      <c r="AH843" s="322" t="s">
        <v>662</v>
      </c>
      <c r="AI843" s="323"/>
      <c r="AJ843" s="323"/>
      <c r="AK843" s="323"/>
      <c r="AL843" s="324">
        <v>100</v>
      </c>
      <c r="AM843" s="325"/>
      <c r="AN843" s="325"/>
      <c r="AO843" s="326"/>
      <c r="AP843" s="320" t="s">
        <v>637</v>
      </c>
      <c r="AQ843" s="320"/>
      <c r="AR843" s="320"/>
      <c r="AS843" s="320"/>
      <c r="AT843" s="320"/>
      <c r="AU843" s="320"/>
      <c r="AV843" s="320"/>
      <c r="AW843" s="320"/>
      <c r="AX843" s="320"/>
    </row>
    <row r="844" spans="1:50" ht="30" customHeight="1" x14ac:dyDescent="0.15">
      <c r="A844" s="403">
        <v>8</v>
      </c>
      <c r="B844" s="403">
        <v>1</v>
      </c>
      <c r="C844" s="426" t="s">
        <v>631</v>
      </c>
      <c r="D844" s="417"/>
      <c r="E844" s="417"/>
      <c r="F844" s="417"/>
      <c r="G844" s="417"/>
      <c r="H844" s="417"/>
      <c r="I844" s="417"/>
      <c r="J844" s="418" t="s">
        <v>636</v>
      </c>
      <c r="K844" s="419"/>
      <c r="L844" s="419"/>
      <c r="M844" s="419"/>
      <c r="N844" s="419"/>
      <c r="O844" s="419"/>
      <c r="P844" s="315" t="s">
        <v>630</v>
      </c>
      <c r="Q844" s="316"/>
      <c r="R844" s="316"/>
      <c r="S844" s="316"/>
      <c r="T844" s="316"/>
      <c r="U844" s="316"/>
      <c r="V844" s="316"/>
      <c r="W844" s="316"/>
      <c r="X844" s="316"/>
      <c r="Y844" s="317">
        <v>2</v>
      </c>
      <c r="Z844" s="318"/>
      <c r="AA844" s="318"/>
      <c r="AB844" s="319"/>
      <c r="AC844" s="321" t="s">
        <v>525</v>
      </c>
      <c r="AD844" s="321"/>
      <c r="AE844" s="321"/>
      <c r="AF844" s="321"/>
      <c r="AG844" s="321"/>
      <c r="AH844" s="322" t="s">
        <v>663</v>
      </c>
      <c r="AI844" s="323"/>
      <c r="AJ844" s="323"/>
      <c r="AK844" s="323"/>
      <c r="AL844" s="324">
        <v>100</v>
      </c>
      <c r="AM844" s="325"/>
      <c r="AN844" s="325"/>
      <c r="AO844" s="326"/>
      <c r="AP844" s="320" t="s">
        <v>637</v>
      </c>
      <c r="AQ844" s="320"/>
      <c r="AR844" s="320"/>
      <c r="AS844" s="320"/>
      <c r="AT844" s="320"/>
      <c r="AU844" s="320"/>
      <c r="AV844" s="320"/>
      <c r="AW844" s="320"/>
      <c r="AX844" s="320"/>
    </row>
    <row r="845" spans="1:50" ht="30" customHeight="1" x14ac:dyDescent="0.15">
      <c r="A845" s="403">
        <v>9</v>
      </c>
      <c r="B845" s="403">
        <v>1</v>
      </c>
      <c r="C845" s="426" t="s">
        <v>620</v>
      </c>
      <c r="D845" s="417"/>
      <c r="E845" s="417"/>
      <c r="F845" s="417"/>
      <c r="G845" s="417"/>
      <c r="H845" s="417"/>
      <c r="I845" s="417"/>
      <c r="J845" s="418">
        <v>5010801005431</v>
      </c>
      <c r="K845" s="419"/>
      <c r="L845" s="419"/>
      <c r="M845" s="419"/>
      <c r="N845" s="419"/>
      <c r="O845" s="419"/>
      <c r="P845" s="315" t="s">
        <v>665</v>
      </c>
      <c r="Q845" s="316"/>
      <c r="R845" s="316"/>
      <c r="S845" s="316"/>
      <c r="T845" s="316"/>
      <c r="U845" s="316"/>
      <c r="V845" s="316"/>
      <c r="W845" s="316"/>
      <c r="X845" s="316"/>
      <c r="Y845" s="317">
        <v>2</v>
      </c>
      <c r="Z845" s="318"/>
      <c r="AA845" s="318"/>
      <c r="AB845" s="319"/>
      <c r="AC845" s="321" t="s">
        <v>519</v>
      </c>
      <c r="AD845" s="321"/>
      <c r="AE845" s="321"/>
      <c r="AF845" s="321"/>
      <c r="AG845" s="321"/>
      <c r="AH845" s="322">
        <v>1</v>
      </c>
      <c r="AI845" s="323"/>
      <c r="AJ845" s="323"/>
      <c r="AK845" s="323"/>
      <c r="AL845" s="324">
        <v>88.1</v>
      </c>
      <c r="AM845" s="325"/>
      <c r="AN845" s="325"/>
      <c r="AO845" s="326"/>
      <c r="AP845" s="320" t="s">
        <v>637</v>
      </c>
      <c r="AQ845" s="320"/>
      <c r="AR845" s="320"/>
      <c r="AS845" s="320"/>
      <c r="AT845" s="320"/>
      <c r="AU845" s="320"/>
      <c r="AV845" s="320"/>
      <c r="AW845" s="320"/>
      <c r="AX845" s="320"/>
    </row>
    <row r="846" spans="1:50" ht="30" customHeight="1" x14ac:dyDescent="0.15">
      <c r="A846" s="403">
        <v>10</v>
      </c>
      <c r="B846" s="403">
        <v>1</v>
      </c>
      <c r="C846" s="426" t="s">
        <v>621</v>
      </c>
      <c r="D846" s="417"/>
      <c r="E846" s="417"/>
      <c r="F846" s="417"/>
      <c r="G846" s="417"/>
      <c r="H846" s="417"/>
      <c r="I846" s="417"/>
      <c r="J846" s="418">
        <v>9030001001787</v>
      </c>
      <c r="K846" s="419"/>
      <c r="L846" s="419"/>
      <c r="M846" s="419"/>
      <c r="N846" s="419"/>
      <c r="O846" s="419"/>
      <c r="P846" s="315" t="s">
        <v>633</v>
      </c>
      <c r="Q846" s="316"/>
      <c r="R846" s="316"/>
      <c r="S846" s="316"/>
      <c r="T846" s="316"/>
      <c r="U846" s="316"/>
      <c r="V846" s="316"/>
      <c r="W846" s="316"/>
      <c r="X846" s="316"/>
      <c r="Y846" s="317">
        <v>2</v>
      </c>
      <c r="Z846" s="318"/>
      <c r="AA846" s="318"/>
      <c r="AB846" s="319"/>
      <c r="AC846" s="321" t="s">
        <v>525</v>
      </c>
      <c r="AD846" s="321"/>
      <c r="AE846" s="321"/>
      <c r="AF846" s="321"/>
      <c r="AG846" s="321"/>
      <c r="AH846" s="322" t="s">
        <v>664</v>
      </c>
      <c r="AI846" s="323"/>
      <c r="AJ846" s="323"/>
      <c r="AK846" s="323"/>
      <c r="AL846" s="324">
        <v>100</v>
      </c>
      <c r="AM846" s="325"/>
      <c r="AN846" s="325"/>
      <c r="AO846" s="326"/>
      <c r="AP846" s="320" t="s">
        <v>637</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642</v>
      </c>
      <c r="D870" s="417"/>
      <c r="E870" s="417"/>
      <c r="F870" s="417"/>
      <c r="G870" s="417"/>
      <c r="H870" s="417"/>
      <c r="I870" s="417"/>
      <c r="J870" s="418">
        <v>9290001013666</v>
      </c>
      <c r="K870" s="419"/>
      <c r="L870" s="419"/>
      <c r="M870" s="419"/>
      <c r="N870" s="419"/>
      <c r="O870" s="419"/>
      <c r="P870" s="316" t="s">
        <v>622</v>
      </c>
      <c r="Q870" s="316"/>
      <c r="R870" s="316"/>
      <c r="S870" s="316"/>
      <c r="T870" s="316"/>
      <c r="U870" s="316"/>
      <c r="V870" s="316"/>
      <c r="W870" s="316"/>
      <c r="X870" s="316"/>
      <c r="Y870" s="317">
        <v>5</v>
      </c>
      <c r="Z870" s="318"/>
      <c r="AA870" s="318"/>
      <c r="AB870" s="319"/>
      <c r="AC870" s="327" t="s">
        <v>519</v>
      </c>
      <c r="AD870" s="425"/>
      <c r="AE870" s="425"/>
      <c r="AF870" s="425"/>
      <c r="AG870" s="425"/>
      <c r="AH870" s="420">
        <v>1</v>
      </c>
      <c r="AI870" s="421"/>
      <c r="AJ870" s="421"/>
      <c r="AK870" s="421"/>
      <c r="AL870" s="324">
        <v>99.8</v>
      </c>
      <c r="AM870" s="325"/>
      <c r="AN870" s="325"/>
      <c r="AO870" s="326"/>
      <c r="AP870" s="320" t="s">
        <v>658</v>
      </c>
      <c r="AQ870" s="320"/>
      <c r="AR870" s="320"/>
      <c r="AS870" s="320"/>
      <c r="AT870" s="320"/>
      <c r="AU870" s="320"/>
      <c r="AV870" s="320"/>
      <c r="AW870" s="320"/>
      <c r="AX870" s="320"/>
    </row>
    <row r="871" spans="1:50" ht="30" customHeight="1" x14ac:dyDescent="0.15">
      <c r="A871" s="403">
        <v>2</v>
      </c>
      <c r="B871" s="403">
        <v>1</v>
      </c>
      <c r="C871" s="426" t="s">
        <v>645</v>
      </c>
      <c r="D871" s="417"/>
      <c r="E871" s="417"/>
      <c r="F871" s="417"/>
      <c r="G871" s="417"/>
      <c r="H871" s="417"/>
      <c r="I871" s="417"/>
      <c r="J871" s="418">
        <v>5060002012842</v>
      </c>
      <c r="K871" s="419"/>
      <c r="L871" s="419"/>
      <c r="M871" s="419"/>
      <c r="N871" s="419"/>
      <c r="O871" s="419"/>
      <c r="P871" s="315" t="s">
        <v>632</v>
      </c>
      <c r="Q871" s="316"/>
      <c r="R871" s="316"/>
      <c r="S871" s="316"/>
      <c r="T871" s="316"/>
      <c r="U871" s="316"/>
      <c r="V871" s="316"/>
      <c r="W871" s="316"/>
      <c r="X871" s="316"/>
      <c r="Y871" s="317">
        <v>5</v>
      </c>
      <c r="Z871" s="318"/>
      <c r="AA871" s="318"/>
      <c r="AB871" s="319"/>
      <c r="AC871" s="327" t="s">
        <v>525</v>
      </c>
      <c r="AD871" s="327"/>
      <c r="AE871" s="327"/>
      <c r="AF871" s="327"/>
      <c r="AG871" s="327"/>
      <c r="AH871" s="420" t="s">
        <v>659</v>
      </c>
      <c r="AI871" s="421"/>
      <c r="AJ871" s="421"/>
      <c r="AK871" s="421"/>
      <c r="AL871" s="422">
        <v>100</v>
      </c>
      <c r="AM871" s="423"/>
      <c r="AN871" s="423"/>
      <c r="AO871" s="424"/>
      <c r="AP871" s="320" t="s">
        <v>658</v>
      </c>
      <c r="AQ871" s="320"/>
      <c r="AR871" s="320"/>
      <c r="AS871" s="320"/>
      <c r="AT871" s="320"/>
      <c r="AU871" s="320"/>
      <c r="AV871" s="320"/>
      <c r="AW871" s="320"/>
      <c r="AX871" s="320"/>
    </row>
    <row r="872" spans="1:50" ht="30" customHeight="1" x14ac:dyDescent="0.15">
      <c r="A872" s="403">
        <v>3</v>
      </c>
      <c r="B872" s="403">
        <v>1</v>
      </c>
      <c r="C872" s="426" t="s">
        <v>631</v>
      </c>
      <c r="D872" s="417"/>
      <c r="E872" s="417"/>
      <c r="F872" s="417"/>
      <c r="G872" s="417"/>
      <c r="H872" s="417"/>
      <c r="I872" s="417"/>
      <c r="J872" s="418" t="s">
        <v>655</v>
      </c>
      <c r="K872" s="419"/>
      <c r="L872" s="419"/>
      <c r="M872" s="419"/>
      <c r="N872" s="419"/>
      <c r="O872" s="419"/>
      <c r="P872" s="315" t="s">
        <v>649</v>
      </c>
      <c r="Q872" s="316"/>
      <c r="R872" s="316"/>
      <c r="S872" s="316"/>
      <c r="T872" s="316"/>
      <c r="U872" s="316"/>
      <c r="V872" s="316"/>
      <c r="W872" s="316"/>
      <c r="X872" s="316"/>
      <c r="Y872" s="317">
        <v>5</v>
      </c>
      <c r="Z872" s="318"/>
      <c r="AA872" s="318"/>
      <c r="AB872" s="319"/>
      <c r="AC872" s="327" t="s">
        <v>525</v>
      </c>
      <c r="AD872" s="327"/>
      <c r="AE872" s="327"/>
      <c r="AF872" s="327"/>
      <c r="AG872" s="327"/>
      <c r="AH872" s="322" t="s">
        <v>556</v>
      </c>
      <c r="AI872" s="323"/>
      <c r="AJ872" s="323"/>
      <c r="AK872" s="323"/>
      <c r="AL872" s="324">
        <v>100</v>
      </c>
      <c r="AM872" s="325"/>
      <c r="AN872" s="325"/>
      <c r="AO872" s="326"/>
      <c r="AP872" s="320" t="s">
        <v>556</v>
      </c>
      <c r="AQ872" s="320"/>
      <c r="AR872" s="320"/>
      <c r="AS872" s="320"/>
      <c r="AT872" s="320"/>
      <c r="AU872" s="320"/>
      <c r="AV872" s="320"/>
      <c r="AW872" s="320"/>
      <c r="AX872" s="320"/>
    </row>
    <row r="873" spans="1:50" ht="30" customHeight="1" x14ac:dyDescent="0.15">
      <c r="A873" s="403">
        <v>4</v>
      </c>
      <c r="B873" s="403">
        <v>1</v>
      </c>
      <c r="C873" s="426" t="s">
        <v>643</v>
      </c>
      <c r="D873" s="417"/>
      <c r="E873" s="417"/>
      <c r="F873" s="417"/>
      <c r="G873" s="417"/>
      <c r="H873" s="417"/>
      <c r="I873" s="417"/>
      <c r="J873" s="418">
        <v>5010901023507</v>
      </c>
      <c r="K873" s="419"/>
      <c r="L873" s="419"/>
      <c r="M873" s="419"/>
      <c r="N873" s="419"/>
      <c r="O873" s="419"/>
      <c r="P873" s="315" t="s">
        <v>651</v>
      </c>
      <c r="Q873" s="316"/>
      <c r="R873" s="316"/>
      <c r="S873" s="316"/>
      <c r="T873" s="316"/>
      <c r="U873" s="316"/>
      <c r="V873" s="316"/>
      <c r="W873" s="316"/>
      <c r="X873" s="316"/>
      <c r="Y873" s="317">
        <v>4</v>
      </c>
      <c r="Z873" s="318"/>
      <c r="AA873" s="318"/>
      <c r="AB873" s="319"/>
      <c r="AC873" s="327" t="s">
        <v>525</v>
      </c>
      <c r="AD873" s="327"/>
      <c r="AE873" s="327"/>
      <c r="AF873" s="327"/>
      <c r="AG873" s="327"/>
      <c r="AH873" s="322" t="s">
        <v>556</v>
      </c>
      <c r="AI873" s="323"/>
      <c r="AJ873" s="323"/>
      <c r="AK873" s="323"/>
      <c r="AL873" s="324">
        <v>100</v>
      </c>
      <c r="AM873" s="325"/>
      <c r="AN873" s="325"/>
      <c r="AO873" s="326"/>
      <c r="AP873" s="320" t="s">
        <v>556</v>
      </c>
      <c r="AQ873" s="320"/>
      <c r="AR873" s="320"/>
      <c r="AS873" s="320"/>
      <c r="AT873" s="320"/>
      <c r="AU873" s="320"/>
      <c r="AV873" s="320"/>
      <c r="AW873" s="320"/>
      <c r="AX873" s="320"/>
    </row>
    <row r="874" spans="1:50" ht="30" customHeight="1" x14ac:dyDescent="0.15">
      <c r="A874" s="403">
        <v>5</v>
      </c>
      <c r="B874" s="403">
        <v>1</v>
      </c>
      <c r="C874" s="426" t="s">
        <v>644</v>
      </c>
      <c r="D874" s="417"/>
      <c r="E874" s="417"/>
      <c r="F874" s="417"/>
      <c r="G874" s="417"/>
      <c r="H874" s="417"/>
      <c r="I874" s="417"/>
      <c r="J874" s="418">
        <v>8060001006108</v>
      </c>
      <c r="K874" s="419"/>
      <c r="L874" s="419"/>
      <c r="M874" s="419"/>
      <c r="N874" s="419"/>
      <c r="O874" s="419"/>
      <c r="P874" s="316" t="s">
        <v>628</v>
      </c>
      <c r="Q874" s="316"/>
      <c r="R874" s="316"/>
      <c r="S874" s="316"/>
      <c r="T874" s="316"/>
      <c r="U874" s="316"/>
      <c r="V874" s="316"/>
      <c r="W874" s="316"/>
      <c r="X874" s="316"/>
      <c r="Y874" s="317">
        <v>3</v>
      </c>
      <c r="Z874" s="318"/>
      <c r="AA874" s="318"/>
      <c r="AB874" s="319"/>
      <c r="AC874" s="321" t="s">
        <v>519</v>
      </c>
      <c r="AD874" s="321"/>
      <c r="AE874" s="321"/>
      <c r="AF874" s="321"/>
      <c r="AG874" s="321"/>
      <c r="AH874" s="322">
        <v>2</v>
      </c>
      <c r="AI874" s="323"/>
      <c r="AJ874" s="323"/>
      <c r="AK874" s="323"/>
      <c r="AL874" s="324">
        <v>87</v>
      </c>
      <c r="AM874" s="325"/>
      <c r="AN874" s="325"/>
      <c r="AO874" s="326"/>
      <c r="AP874" s="320" t="s">
        <v>556</v>
      </c>
      <c r="AQ874" s="320"/>
      <c r="AR874" s="320"/>
      <c r="AS874" s="320"/>
      <c r="AT874" s="320"/>
      <c r="AU874" s="320"/>
      <c r="AV874" s="320"/>
      <c r="AW874" s="320"/>
      <c r="AX874" s="320"/>
    </row>
    <row r="875" spans="1:50" ht="30" customHeight="1" x14ac:dyDescent="0.15">
      <c r="A875" s="403">
        <v>6</v>
      </c>
      <c r="B875" s="403">
        <v>1</v>
      </c>
      <c r="C875" s="426" t="s">
        <v>657</v>
      </c>
      <c r="D875" s="417"/>
      <c r="E875" s="417"/>
      <c r="F875" s="417"/>
      <c r="G875" s="417"/>
      <c r="H875" s="417"/>
      <c r="I875" s="417"/>
      <c r="J875" s="418">
        <v>5060002012578</v>
      </c>
      <c r="K875" s="419"/>
      <c r="L875" s="419"/>
      <c r="M875" s="419"/>
      <c r="N875" s="419"/>
      <c r="O875" s="419"/>
      <c r="P875" s="315" t="s">
        <v>653</v>
      </c>
      <c r="Q875" s="316"/>
      <c r="R875" s="316"/>
      <c r="S875" s="316"/>
      <c r="T875" s="316"/>
      <c r="U875" s="316"/>
      <c r="V875" s="316"/>
      <c r="W875" s="316"/>
      <c r="X875" s="316"/>
      <c r="Y875" s="317">
        <v>2</v>
      </c>
      <c r="Z875" s="318"/>
      <c r="AA875" s="318"/>
      <c r="AB875" s="319"/>
      <c r="AC875" s="321" t="s">
        <v>525</v>
      </c>
      <c r="AD875" s="321"/>
      <c r="AE875" s="321"/>
      <c r="AF875" s="321"/>
      <c r="AG875" s="321"/>
      <c r="AH875" s="322" t="s">
        <v>556</v>
      </c>
      <c r="AI875" s="323"/>
      <c r="AJ875" s="323"/>
      <c r="AK875" s="323"/>
      <c r="AL875" s="324">
        <v>100</v>
      </c>
      <c r="AM875" s="325"/>
      <c r="AN875" s="325"/>
      <c r="AO875" s="326"/>
      <c r="AP875" s="320" t="s">
        <v>556</v>
      </c>
      <c r="AQ875" s="320"/>
      <c r="AR875" s="320"/>
      <c r="AS875" s="320"/>
      <c r="AT875" s="320"/>
      <c r="AU875" s="320"/>
      <c r="AV875" s="320"/>
      <c r="AW875" s="320"/>
      <c r="AX875" s="320"/>
    </row>
    <row r="876" spans="1:50" ht="30" customHeight="1" x14ac:dyDescent="0.15">
      <c r="A876" s="403">
        <v>7</v>
      </c>
      <c r="B876" s="403">
        <v>1</v>
      </c>
      <c r="C876" s="426" t="s">
        <v>646</v>
      </c>
      <c r="D876" s="417"/>
      <c r="E876" s="417"/>
      <c r="F876" s="417"/>
      <c r="G876" s="417"/>
      <c r="H876" s="417"/>
      <c r="I876" s="417"/>
      <c r="J876" s="418">
        <v>6060002025182</v>
      </c>
      <c r="K876" s="419"/>
      <c r="L876" s="419"/>
      <c r="M876" s="419"/>
      <c r="N876" s="419"/>
      <c r="O876" s="419"/>
      <c r="P876" s="316" t="s">
        <v>653</v>
      </c>
      <c r="Q876" s="316"/>
      <c r="R876" s="316"/>
      <c r="S876" s="316"/>
      <c r="T876" s="316"/>
      <c r="U876" s="316"/>
      <c r="V876" s="316"/>
      <c r="W876" s="316"/>
      <c r="X876" s="316"/>
      <c r="Y876" s="317">
        <v>2</v>
      </c>
      <c r="Z876" s="318"/>
      <c r="AA876" s="318"/>
      <c r="AB876" s="319"/>
      <c r="AC876" s="321" t="s">
        <v>525</v>
      </c>
      <c r="AD876" s="321"/>
      <c r="AE876" s="321"/>
      <c r="AF876" s="321"/>
      <c r="AG876" s="321"/>
      <c r="AH876" s="322" t="s">
        <v>556</v>
      </c>
      <c r="AI876" s="323"/>
      <c r="AJ876" s="323"/>
      <c r="AK876" s="323"/>
      <c r="AL876" s="324">
        <v>100</v>
      </c>
      <c r="AM876" s="325"/>
      <c r="AN876" s="325"/>
      <c r="AO876" s="326"/>
      <c r="AP876" s="320" t="s">
        <v>556</v>
      </c>
      <c r="AQ876" s="320"/>
      <c r="AR876" s="320"/>
      <c r="AS876" s="320"/>
      <c r="AT876" s="320"/>
      <c r="AU876" s="320"/>
      <c r="AV876" s="320"/>
      <c r="AW876" s="320"/>
      <c r="AX876" s="320"/>
    </row>
    <row r="877" spans="1:50" ht="30" customHeight="1" x14ac:dyDescent="0.15">
      <c r="A877" s="403">
        <v>8</v>
      </c>
      <c r="B877" s="403">
        <v>1</v>
      </c>
      <c r="C877" s="426" t="s">
        <v>647</v>
      </c>
      <c r="D877" s="417"/>
      <c r="E877" s="417"/>
      <c r="F877" s="417"/>
      <c r="G877" s="417"/>
      <c r="H877" s="417"/>
      <c r="I877" s="417"/>
      <c r="J877" s="418">
        <v>8000020092142</v>
      </c>
      <c r="K877" s="419"/>
      <c r="L877" s="419"/>
      <c r="M877" s="419"/>
      <c r="N877" s="419"/>
      <c r="O877" s="419"/>
      <c r="P877" s="316" t="s">
        <v>654</v>
      </c>
      <c r="Q877" s="316"/>
      <c r="R877" s="316"/>
      <c r="S877" s="316"/>
      <c r="T877" s="316"/>
      <c r="U877" s="316"/>
      <c r="V877" s="316"/>
      <c r="W877" s="316"/>
      <c r="X877" s="316"/>
      <c r="Y877" s="317">
        <v>1</v>
      </c>
      <c r="Z877" s="318"/>
      <c r="AA877" s="318"/>
      <c r="AB877" s="319"/>
      <c r="AC877" s="321" t="s">
        <v>526</v>
      </c>
      <c r="AD877" s="321"/>
      <c r="AE877" s="321"/>
      <c r="AF877" s="321"/>
      <c r="AG877" s="321"/>
      <c r="AH877" s="322" t="s">
        <v>556</v>
      </c>
      <c r="AI877" s="323"/>
      <c r="AJ877" s="323"/>
      <c r="AK877" s="323"/>
      <c r="AL877" s="324">
        <v>100</v>
      </c>
      <c r="AM877" s="325"/>
      <c r="AN877" s="325"/>
      <c r="AO877" s="326"/>
      <c r="AP877" s="320" t="s">
        <v>556</v>
      </c>
      <c r="AQ877" s="320"/>
      <c r="AR877" s="320"/>
      <c r="AS877" s="320"/>
      <c r="AT877" s="320"/>
      <c r="AU877" s="320"/>
      <c r="AV877" s="320"/>
      <c r="AW877" s="320"/>
      <c r="AX877" s="320"/>
    </row>
    <row r="878" spans="1:50" ht="30" customHeight="1" x14ac:dyDescent="0.15">
      <c r="A878" s="403">
        <v>9</v>
      </c>
      <c r="B878" s="403">
        <v>1</v>
      </c>
      <c r="C878" s="426" t="s">
        <v>648</v>
      </c>
      <c r="D878" s="417"/>
      <c r="E878" s="417"/>
      <c r="F878" s="417"/>
      <c r="G878" s="417"/>
      <c r="H878" s="417"/>
      <c r="I878" s="417"/>
      <c r="J878" s="418">
        <v>3060001005915</v>
      </c>
      <c r="K878" s="419"/>
      <c r="L878" s="419"/>
      <c r="M878" s="419"/>
      <c r="N878" s="419"/>
      <c r="O878" s="419"/>
      <c r="P878" s="315" t="s">
        <v>656</v>
      </c>
      <c r="Q878" s="316"/>
      <c r="R878" s="316"/>
      <c r="S878" s="316"/>
      <c r="T878" s="316"/>
      <c r="U878" s="316"/>
      <c r="V878" s="316"/>
      <c r="W878" s="316"/>
      <c r="X878" s="316"/>
      <c r="Y878" s="317">
        <v>1</v>
      </c>
      <c r="Z878" s="318"/>
      <c r="AA878" s="318"/>
      <c r="AB878" s="319"/>
      <c r="AC878" s="321" t="s">
        <v>525</v>
      </c>
      <c r="AD878" s="321"/>
      <c r="AE878" s="321"/>
      <c r="AF878" s="321"/>
      <c r="AG878" s="321"/>
      <c r="AH878" s="322" t="s">
        <v>556</v>
      </c>
      <c r="AI878" s="323"/>
      <c r="AJ878" s="323"/>
      <c r="AK878" s="323"/>
      <c r="AL878" s="324">
        <v>100</v>
      </c>
      <c r="AM878" s="325"/>
      <c r="AN878" s="325"/>
      <c r="AO878" s="326"/>
      <c r="AP878" s="320" t="s">
        <v>556</v>
      </c>
      <c r="AQ878" s="320"/>
      <c r="AR878" s="320"/>
      <c r="AS878" s="320"/>
      <c r="AT878" s="320"/>
      <c r="AU878" s="320"/>
      <c r="AV878" s="320"/>
      <c r="AW878" s="320"/>
      <c r="AX878" s="320"/>
    </row>
    <row r="879" spans="1:50" ht="30" customHeight="1" x14ac:dyDescent="0.15">
      <c r="A879" s="403">
        <v>10</v>
      </c>
      <c r="B879" s="403">
        <v>1</v>
      </c>
      <c r="C879" s="426" t="s">
        <v>650</v>
      </c>
      <c r="D879" s="417"/>
      <c r="E879" s="417"/>
      <c r="F879" s="417"/>
      <c r="G879" s="417"/>
      <c r="H879" s="417"/>
      <c r="I879" s="417"/>
      <c r="J879" s="418" t="s">
        <v>655</v>
      </c>
      <c r="K879" s="419"/>
      <c r="L879" s="419"/>
      <c r="M879" s="419"/>
      <c r="N879" s="419"/>
      <c r="O879" s="419"/>
      <c r="P879" s="316" t="s">
        <v>627</v>
      </c>
      <c r="Q879" s="316"/>
      <c r="R879" s="316"/>
      <c r="S879" s="316"/>
      <c r="T879" s="316"/>
      <c r="U879" s="316"/>
      <c r="V879" s="316"/>
      <c r="W879" s="316"/>
      <c r="X879" s="316"/>
      <c r="Y879" s="317">
        <v>1</v>
      </c>
      <c r="Z879" s="318"/>
      <c r="AA879" s="318"/>
      <c r="AB879" s="319"/>
      <c r="AC879" s="321" t="s">
        <v>525</v>
      </c>
      <c r="AD879" s="321"/>
      <c r="AE879" s="321"/>
      <c r="AF879" s="321"/>
      <c r="AG879" s="321"/>
      <c r="AH879" s="322" t="s">
        <v>556</v>
      </c>
      <c r="AI879" s="323"/>
      <c r="AJ879" s="323"/>
      <c r="AK879" s="323"/>
      <c r="AL879" s="324">
        <v>100</v>
      </c>
      <c r="AM879" s="325"/>
      <c r="AN879" s="325"/>
      <c r="AO879" s="326"/>
      <c r="AP879" s="320" t="s">
        <v>556</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c r="D1102" s="896"/>
      <c r="E1102" s="259" t="s">
        <v>581</v>
      </c>
      <c r="F1102" s="895"/>
      <c r="G1102" s="895"/>
      <c r="H1102" s="895"/>
      <c r="I1102" s="895"/>
      <c r="J1102" s="418" t="s">
        <v>581</v>
      </c>
      <c r="K1102" s="419"/>
      <c r="L1102" s="419"/>
      <c r="M1102" s="419"/>
      <c r="N1102" s="419"/>
      <c r="O1102" s="419"/>
      <c r="P1102" s="315" t="s">
        <v>581</v>
      </c>
      <c r="Q1102" s="316"/>
      <c r="R1102" s="316"/>
      <c r="S1102" s="316"/>
      <c r="T1102" s="316"/>
      <c r="U1102" s="316"/>
      <c r="V1102" s="316"/>
      <c r="W1102" s="316"/>
      <c r="X1102" s="316"/>
      <c r="Y1102" s="317" t="s">
        <v>603</v>
      </c>
      <c r="Z1102" s="318"/>
      <c r="AA1102" s="318"/>
      <c r="AB1102" s="319"/>
      <c r="AC1102" s="321"/>
      <c r="AD1102" s="321"/>
      <c r="AE1102" s="321"/>
      <c r="AF1102" s="321"/>
      <c r="AG1102" s="321"/>
      <c r="AH1102" s="322" t="s">
        <v>603</v>
      </c>
      <c r="AI1102" s="323"/>
      <c r="AJ1102" s="323"/>
      <c r="AK1102" s="323"/>
      <c r="AL1102" s="324" t="s">
        <v>564</v>
      </c>
      <c r="AM1102" s="325"/>
      <c r="AN1102" s="325"/>
      <c r="AO1102" s="326"/>
      <c r="AP1102" s="320" t="s">
        <v>604</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483"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2018-05-22T05:12:45Z</cp:lastPrinted>
  <dcterms:created xsi:type="dcterms:W3CDTF">2012-03-13T00:50:25Z</dcterms:created>
  <dcterms:modified xsi:type="dcterms:W3CDTF">2018-07-06T07:47:43Z</dcterms:modified>
</cp:coreProperties>
</file>