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<sst xmlns="http://schemas.openxmlformats.org/spreadsheetml/2006/main" count="2888" uniqueCount="639">
  <si>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</si>
  <si>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</si>
  <si>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</si>
  <si>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</si>
  <si>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</si>
  <si>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</si>
  <si>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</si>
  <si>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</si>
  <si>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</si>
  <si>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</si>
  <si>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</si>
  <si>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</si>
  <si>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</si>
  <si>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</si>
  <si>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</si>
  <si>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</si>
  <si>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</si>
  <si>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</si>
  <si>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</si>
  <si>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</si>
  <si>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</si>
  <si>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</si>
  <si>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</si>
  <si>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</si>
  <si>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</si>
  <si>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</si>
  <si>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</si>
  <si>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</si>
  <si>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</si>
  <si>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</si>
  <si>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</si>
  <si>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</si>
  <si>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</si>
  <si>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</si>
  <si>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</si>
  <si>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</si>
  <si>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</si>
  <si>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</si>
  <si>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</si>
  <si>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</si>
  <si>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</si>
  <si>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</si>
  <si>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</si>
  <si>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</si>
  <si>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</si>
  <si>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</si>
  <si>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</si>
  <si>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</si>
  <si>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</si>
  <si>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</si>
  <si>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</si>
  <si>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</si>
  <si>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</si>
  <si>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</si>
  <si>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</si>
  <si>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</si>
  <si>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</si>
  <si>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</si>
  <si>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</si>
  <si>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</si>
  <si>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</si>
  <si>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</si>
  <si>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</si>
  <si>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</si>
  <si>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</si>
  <si>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</si>
  <si>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</si>
  <si>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</si>
  <si>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</si>
  <si>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</si>
  <si>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</si>
  <si>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</si>
  <si>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</si>
  <si>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</si>
  <si>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</si>
  <si>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</si>
  <si>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</si>
  <si>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</si>
  <si>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</si>
  <si>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</si>
  <si>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</si>
  <si>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</si>
  <si>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</si>
  <si>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</si>
  <si>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</si>
  <si>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</si>
  <si>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</si>
  <si>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</si>
  <si>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</si>
  <si>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</si>
  <si>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</si>
  <si>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</si>
  <si>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</si>
  <si>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</si>
  <si>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</si>
  <si>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</si>
  <si>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</si>
  <si>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</si>
  <si>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</si>
  <si>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</si>
  <si>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</si>
  <si>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</si>
  <si>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</si>
  <si>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</si>
  <si>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</si>
  <si>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</si>
  <si>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</si>
  <si>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</si>
  <si>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</si>
  <si>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</si>
  <si>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</si>
  <si>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</si>
  <si>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</si>
  <si>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</si>
  <si>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</si>
  <si>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</si>
  <si>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</si>
  <si>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</si>
  <si>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</si>
  <si>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</si>
  <si>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</si>
  <si>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</si>
  <si>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</si>
  <si>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</si>
  <si>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</si>
  <si>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</si>
  <si>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</si>
  <si>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</si>
  <si>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</si>
  <si>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</si>
  <si>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</si>
  <si>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</si>
  <si>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</si>
  <si>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</si>
  <si>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</si>
  <si>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</si>
  <si>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</si>
  <si>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</si>
  <si>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</si>
  <si>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</si>
  <si>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</si>
  <si>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</si>
  <si>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</si>
  <si>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</si>
  <si>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</si>
  <si>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</si>
  <si>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</si>
  <si>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</si>
  <si>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</si>
  <si>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</si>
  <si>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</si>
  <si>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</si>
  <si>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</si>
  <si>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</si>
  <si>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</si>
  <si>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</si>
  <si>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</si>
  <si>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</si>
  <si>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</si>
  <si>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</si>
  <si>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</si>
  <si>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</si>
  <si>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</si>
  <si>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</si>
  <si>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</si>
  <si>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</si>
  <si>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</si>
  <si>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</si>
  <si>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</si>
  <si>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</si>
  <si>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</si>
  <si>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</si>
  <si>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</si>
  <si>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</si>
  <si>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</si>
  <si>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</si>
  <si>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</si>
  <si>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</si>
  <si>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</si>
  <si>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</si>
  <si>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</si>
  <si>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</si>
  <si>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</si>
  <si>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</si>
  <si>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</si>
  <si>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</si>
  <si>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</si>
  <si>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</si>
  <si>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</si>
  <si>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</si>
  <si>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</si>
  <si>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</si>
  <si>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</si>
  <si>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</si>
  <si>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</si>
  <si>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</si>
  <si>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</si>
  <si>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</si>
  <si>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</si>
  <si>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</si>
  <si>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</si>
  <si>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</si>
  <si>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</si>
  <si>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</si>
  <si>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</si>
  <si>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</si>
  <si>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</si>
  <si>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</si>
  <si>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</si>
  <si>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</si>
  <si>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</si>
  <si>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</si>
  <si>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</si>
  <si>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</si>
  <si>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</si>
  <si>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</si>
  <si>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</si>
  <si>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</si>
  <si>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</si>
  <si>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</si>
  <si>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</si>
  <si>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</si>
  <si>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</si>
  <si>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</si>
  <si>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</si>
  <si>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</si>
  <si>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</si>
  <si>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</si>
  <si>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</si>
  <si>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</si>
  <si>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</si>
  <si>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</si>
  <si>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</si>
  <si>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</si>
  <si>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</si>
  <si>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</si>
  <si>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</si>
  <si>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</si>
  <si>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</si>
  <si>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</si>
  <si>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</si>
  <si>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</si>
  <si>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</si>
  <si>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</si>
  <si>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</si>
  <si>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</si>
  <si>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</si>
  <si>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</si>
  <si>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</si>
  <si>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</si>
  <si>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</si>
  <si>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</si>
  <si>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</si>
  <si>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</si>
  <si>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</si>
  <si>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</si>
  <si>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</si>
  <si>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</si>
  <si>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</si>
  <si>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</si>
  <si>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</si>
  <si>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</si>
  <si>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</si>
  <si>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</si>
  <si>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</si>
  <si>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</si>
  <si>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</si>
  <si>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</si>
  <si>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</si>
  <si>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</si>
  <si>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</si>
  <si>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</si>
  <si>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</si>
  <si>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</si>
  <si>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</si>
  <si>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</si>
  <si>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</si>
  <si>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</si>
  <si>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</si>
  <si>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</si>
  <si>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</si>
  <si>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</si>
  <si>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</si>
  <si>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</si>
  <si>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</si>
  <si>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</si>
  <si>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</si>
  <si>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</si>
  <si>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</si>
  <si>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</si>
  <si>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</si>
  <si>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</si>
  <si>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</si>
  <si>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</si>
  <si>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</si>
  <si>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</si>
  <si>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</si>
  <si>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</si>
  <si>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</si>
  <si>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</si>
  <si>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</si>
  <si>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</si>
  <si>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</si>
  <si>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</si>
  <si>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</si>
  <si>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</si>
  <si>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</si>
  <si>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</si>
  <si>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</si>
  <si>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</si>
  <si>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</si>
  <si>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</si>
  <si>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</si>
  <si>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</si>
  <si>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</si>
  <si>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</si>
  <si>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</si>
  <si>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</si>
  <si>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</si>
  <si>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</si>
  <si>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</si>
  <si>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</si>
  <si>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</si>
  <si>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</si>
  <si>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</si>
  <si>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</si>
  <si>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</si>
  <si>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</si>
  <si>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</si>
  <si>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</si>
  <si>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</si>
  <si>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</si>
  <si>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</si>
  <si>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</si>
  <si>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</si>
  <si>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</si>
  <si>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</si>
  <si>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</si>
  <si>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</si>
  <si>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</si>
  <si>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</si>
  <si>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</si>
  <si>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</si>
  <si>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</si>
  <si>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</si>
  <si>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</si>
  <si>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</si>
  <si>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</si>
  <si>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</si>
  <si>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</si>
  <si>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</si>
  <si>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</si>
  <si>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</si>
  <si>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</si>
  <si>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</si>
  <si>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</si>
  <si>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</si>
  <si>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</si>
  <si>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</si>
  <si>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</si>
  <si>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</si>
  <si>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</si>
  <si>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</si>
  <si>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</si>
  <si>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</si>
  <si>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</si>
  <si>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</si>
  <si>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</si>
  <si>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</si>
  <si>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</si>
  <si>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</si>
  <si>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</si>
  <si>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</si>
  <si>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</si>
  <si>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</si>
  <si>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</si>
  <si>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</si>
  <si>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</si>
  <si>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</si>
  <si>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</si>
  <si>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</si>
  <si>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</si>
  <si>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</si>
  <si>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</si>
  <si>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</si>
  <si>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</si>
  <si>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</si>
  <si>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</si>
  <si>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</si>
  <si>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</si>
  <si>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</si>
  <si>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</si>
  <si>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</si>
  <si>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</si>
  <si>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</si>
  <si>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</si>
  <si>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</si>
  <si>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</si>
  <si>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</si>
  <si>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</si>
  <si>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</si>
  <si>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</si>
  <si>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</si>
  <si>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</si>
  <si>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</si>
  <si>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</si>
  <si>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</si>
  <si>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</si>
  <si>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</si>
  <si>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</si>
  <si>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</si>
  <si>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</si>
  <si>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</si>
  <si>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</si>
  <si>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</si>
  <si>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</si>
  <si>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</si>
  <si>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</si>
  <si>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</si>
  <si>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</si>
  <si>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</si>
  <si>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</si>
  <si>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</si>
  <si>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</si>
  <si>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</si>
  <si>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</si>
  <si>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</si>
  <si>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</si>
  <si>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</si>
  <si>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</si>
  <si>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</si>
  <si>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</si>
  <si>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</si>
  <si>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</si>
  <si>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</si>
  <si>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</si>
  <si>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</si>
  <si>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</si>
  <si>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</si>
  <si>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</si>
  <si>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</si>
  <si>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</si>
  <si>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</si>
  <si>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</si>
  <si>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</si>
  <si>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</si>
  <si>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</si>
  <si>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</si>
  <si>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</si>
  <si>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</si>
  <si>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</si>
  <si>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</si>
  <si>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</si>
  <si>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</si>
  <si>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</si>
  <si>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</si>
  <si>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</si>
  <si>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</si>
  <si>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</si>
  <si>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</si>
  <si>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</si>
  <si>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</si>
  <si>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</si>
  <si>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</si>
  <si>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</si>
  <si>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</si>
  <si>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</si>
  <si>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</si>
  <si>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</si>
  <si>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</si>
  <si>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</si>
  <si>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</si>
  <si>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</si>
  <si>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</si>
  <si>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</si>
  <si>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</si>
  <si>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</si>
  <si>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</si>
  <si>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</si>
  <si>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</si>
  <si>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</si>
  <si>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</si>
  <si>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</si>
  <si>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</si>
  <si>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</si>
  <si>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</si>
  <si>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</si>
  <si>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</si>
  <si>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</si>
  <si>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</si>
  <si>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</si>
  <si>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</si>
  <si>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</si>
  <si>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</si>
  <si>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</si>
  <si>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</si>
  <si>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</si>
  <si>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</si>
  <si>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</si>
  <si>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</si>
  <si>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</si>
  <si>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</si>
  <si>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</si>
  <si>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</si>
  <si>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</si>
  <si>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</si>
  <si>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</si>
  <si>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</si>
  <si>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</si>
  <si>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</si>
  <si>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</si>
  <si>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</si>
  <si>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</si>
  <si>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</si>
  <si>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</si>
  <si>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</si>
  <si>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</si>
  <si>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</si>
  <si>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</si>
  <si>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</si>
  <si>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</si>
  <si>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</si>
  <si>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</si>
  <si>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</si>
  <si>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</si>
  <si>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</si>
  <si>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</si>
  <si>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</si>
  <si>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</si>
  <si>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</si>
  <si>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</si>
  <si>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</si>
  <si>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</si>
  <si>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</si>
  <si>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</si>
  <si>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</si>
  <si>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</si>
  <si>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</si>
  <si>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</si>
  <si>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</si>
  <si>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</si>
  <si>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</si>
  <si>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</si>
  <si>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</si>
  <si>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</si>
  <si>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</si>
  <si>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</si>
  <si>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</si>
  <si>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</si>
  <si>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</si>
  <si>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</si>
  <si>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家庭福祉課</t>
    <rPh sb="0" eb="2">
      <t>カテイ</t>
    </rPh>
    <rPh sb="2" eb="5">
      <t>フクシカ</t>
    </rPh>
    <phoneticPr fontId="5"/>
  </si>
  <si>
    <t>成松　英範</t>
    <rPh sb="0" eb="2">
      <t>ナリマツ</t>
    </rPh>
    <rPh sb="3" eb="5">
      <t>ヒデノリ</t>
    </rPh>
    <phoneticPr fontId="5"/>
  </si>
  <si>
    <t>○</t>
  </si>
  <si>
    <t>－</t>
    <phoneticPr fontId="5"/>
  </si>
  <si>
    <t>－</t>
    <phoneticPr fontId="5"/>
  </si>
  <si>
    <t>児童相談所全国共通ダイヤルについては、児童虐待を受けたと思われる子どもを見つけた時などに、ためらわずに児童相談所に通告・相談ができるようにするシステムである。これにより児童虐待の早期発見・早期対応につながり、もって児童虐待の予防、重篤化を防ぐ。</t>
    <rPh sb="84" eb="86">
      <t>ジドウ</t>
    </rPh>
    <rPh sb="86" eb="88">
      <t>ギャクタイ</t>
    </rPh>
    <phoneticPr fontId="6"/>
  </si>
  <si>
    <t>-</t>
  </si>
  <si>
    <t>-</t>
    <phoneticPr fontId="5"/>
  </si>
  <si>
    <t>児童相談支援業務委託費</t>
    <rPh sb="0" eb="2">
      <t>ジドウ</t>
    </rPh>
    <rPh sb="2" eb="4">
      <t>ソウダン</t>
    </rPh>
    <rPh sb="4" eb="6">
      <t>シエン</t>
    </rPh>
    <rPh sb="6" eb="8">
      <t>ギョウム</t>
    </rPh>
    <rPh sb="8" eb="11">
      <t>イタクヒ</t>
    </rPh>
    <phoneticPr fontId="6"/>
  </si>
  <si>
    <t>情報処理業務庁費</t>
    <rPh sb="0" eb="2">
      <t>ジョウホウ</t>
    </rPh>
    <rPh sb="2" eb="4">
      <t>ショリ</t>
    </rPh>
    <rPh sb="4" eb="6">
      <t>ギョウム</t>
    </rPh>
    <rPh sb="6" eb="8">
      <t>チョウヒ</t>
    </rPh>
    <phoneticPr fontId="6"/>
  </si>
  <si>
    <t>児童相談所全国共通ダイヤルを３桁化することにより児童相談所への迅速な通告・相談につなげ、早期発見・早期対応を行うことにより児童虐待の予防、重篤化を防ぐ。
28年度は児童相談所につながるまでの音声ガイダンスの短縮を行い、29年度は携帯電話等からの着信についてオペレーターが対応するコールセンター方式を導入した。</t>
    <rPh sb="82" eb="84">
      <t>ジドウ</t>
    </rPh>
    <rPh sb="84" eb="87">
      <t>ソウダンショ</t>
    </rPh>
    <rPh sb="95" eb="97">
      <t>オンセイ</t>
    </rPh>
    <rPh sb="103" eb="105">
      <t>タンシュク</t>
    </rPh>
    <rPh sb="106" eb="107">
      <t>オコナ</t>
    </rPh>
    <rPh sb="111" eb="113">
      <t>ネンド</t>
    </rPh>
    <rPh sb="114" eb="116">
      <t>ケイタイ</t>
    </rPh>
    <rPh sb="116" eb="118">
      <t>デンワ</t>
    </rPh>
    <rPh sb="118" eb="119">
      <t>トウ</t>
    </rPh>
    <rPh sb="122" eb="124">
      <t>チャクシン</t>
    </rPh>
    <rPh sb="135" eb="137">
      <t>タイオウ</t>
    </rPh>
    <rPh sb="146" eb="148">
      <t>ホウシキ</t>
    </rPh>
    <rPh sb="149" eb="151">
      <t>ドウニュウ</t>
    </rPh>
    <phoneticPr fontId="6"/>
  </si>
  <si>
    <t>-</t>
    <phoneticPr fontId="5"/>
  </si>
  <si>
    <t>-</t>
    <phoneticPr fontId="5"/>
  </si>
  <si>
    <t>児童相談所全国共通ダイヤル（１８９）を利用し児童相談所への通告・相談につなげる。</t>
    <rPh sb="0" eb="2">
      <t>ジドウ</t>
    </rPh>
    <rPh sb="2" eb="5">
      <t>ソウダンジョ</t>
    </rPh>
    <rPh sb="5" eb="7">
      <t>ゼンコク</t>
    </rPh>
    <rPh sb="7" eb="9">
      <t>キョウツウ</t>
    </rPh>
    <rPh sb="19" eb="21">
      <t>リヨウ</t>
    </rPh>
    <rPh sb="22" eb="24">
      <t>ジドウ</t>
    </rPh>
    <rPh sb="24" eb="27">
      <t>ソウダンジョ</t>
    </rPh>
    <rPh sb="29" eb="31">
      <t>ツウコク</t>
    </rPh>
    <rPh sb="32" eb="34">
      <t>ソウダン</t>
    </rPh>
    <phoneticPr fontId="6"/>
  </si>
  <si>
    <t>％</t>
    <phoneticPr fontId="5"/>
  </si>
  <si>
    <t>-</t>
    <phoneticPr fontId="5"/>
  </si>
  <si>
    <t>児童相談所全国共通ダイヤルへの入電数に占める児童相談所への接続数の割合（接続率）。</t>
    <rPh sb="0" eb="2">
      <t>ジドウ</t>
    </rPh>
    <rPh sb="2" eb="5">
      <t>ソウダンジョ</t>
    </rPh>
    <rPh sb="5" eb="7">
      <t>ゼンコク</t>
    </rPh>
    <rPh sb="7" eb="9">
      <t>キョウツウ</t>
    </rPh>
    <rPh sb="15" eb="17">
      <t>ニュウデン</t>
    </rPh>
    <rPh sb="17" eb="18">
      <t>スウ</t>
    </rPh>
    <rPh sb="19" eb="20">
      <t>シ</t>
    </rPh>
    <rPh sb="22" eb="24">
      <t>ジドウ</t>
    </rPh>
    <rPh sb="24" eb="27">
      <t>ソウダンジョ</t>
    </rPh>
    <rPh sb="29" eb="31">
      <t>セツゾク</t>
    </rPh>
    <rPh sb="31" eb="32">
      <t>カズ</t>
    </rPh>
    <rPh sb="33" eb="35">
      <t>ワリアイ</t>
    </rPh>
    <rPh sb="36" eb="38">
      <t>セツゾク</t>
    </rPh>
    <rPh sb="38" eb="39">
      <t>リツ</t>
    </rPh>
    <phoneticPr fontId="5"/>
  </si>
  <si>
    <t>児童相談所全国共通ダイヤルへの接続件数（月平均）。
※平成27年７月（３桁化）以降</t>
    <rPh sb="0" eb="2">
      <t>ジドウ</t>
    </rPh>
    <rPh sb="2" eb="5">
      <t>ソウダンショ</t>
    </rPh>
    <rPh sb="5" eb="7">
      <t>ゼンコク</t>
    </rPh>
    <rPh sb="7" eb="9">
      <t>キョウツウ</t>
    </rPh>
    <rPh sb="15" eb="17">
      <t>セツゾク</t>
    </rPh>
    <rPh sb="17" eb="19">
      <t>ケンスウ</t>
    </rPh>
    <rPh sb="18" eb="19">
      <t>スウ</t>
    </rPh>
    <rPh sb="20" eb="21">
      <t>ツキ</t>
    </rPh>
    <rPh sb="21" eb="23">
      <t>ヘイキン</t>
    </rPh>
    <rPh sb="27" eb="29">
      <t>ヘイセイ</t>
    </rPh>
    <rPh sb="31" eb="32">
      <t>ネン</t>
    </rPh>
    <rPh sb="33" eb="34">
      <t>ガツ</t>
    </rPh>
    <rPh sb="36" eb="37">
      <t>ケタ</t>
    </rPh>
    <rPh sb="37" eb="38">
      <t>カ</t>
    </rPh>
    <rPh sb="39" eb="41">
      <t>イコウ</t>
    </rPh>
    <phoneticPr fontId="5"/>
  </si>
  <si>
    <t>通信設備の保守等に係る執行額（x）／接続件数（y）</t>
    <rPh sb="0" eb="2">
      <t>ツウシン</t>
    </rPh>
    <rPh sb="2" eb="4">
      <t>セツビ</t>
    </rPh>
    <rPh sb="5" eb="8">
      <t>ホシュナド</t>
    </rPh>
    <rPh sb="9" eb="10">
      <t>カカワ</t>
    </rPh>
    <rPh sb="11" eb="13">
      <t>シッコウ</t>
    </rPh>
    <rPh sb="13" eb="14">
      <t>ガク</t>
    </rPh>
    <rPh sb="18" eb="20">
      <t>セツゾク</t>
    </rPh>
    <rPh sb="20" eb="21">
      <t>ケン</t>
    </rPh>
    <rPh sb="21" eb="22">
      <t>カズ</t>
    </rPh>
    <phoneticPr fontId="5"/>
  </si>
  <si>
    <t>％</t>
    <phoneticPr fontId="5"/>
  </si>
  <si>
    <t>件/月</t>
    <rPh sb="0" eb="1">
      <t>ケン</t>
    </rPh>
    <rPh sb="2" eb="3">
      <t>ツキ</t>
    </rPh>
    <phoneticPr fontId="5"/>
  </si>
  <si>
    <t>－</t>
    <phoneticPr fontId="5"/>
  </si>
  <si>
    <t>－</t>
    <phoneticPr fontId="5"/>
  </si>
  <si>
    <t>－</t>
    <phoneticPr fontId="5"/>
  </si>
  <si>
    <t>-</t>
    <phoneticPr fontId="5"/>
  </si>
  <si>
    <t>-</t>
    <phoneticPr fontId="5"/>
  </si>
  <si>
    <t>-</t>
    <phoneticPr fontId="5"/>
  </si>
  <si>
    <t>児童相談体制整備事業費は、児童相談所全国共通ダイヤル（0570-064-000）について、覚えやすい３桁番号にすることで、広く一般に周知し、児童虐待を発見した者、子育てに悩みを抱える者が児童相談所に適切に通告・相談ができるようにするものである。</t>
    <rPh sb="0" eb="2">
      <t>ジドウ</t>
    </rPh>
    <rPh sb="2" eb="4">
      <t>ソウダン</t>
    </rPh>
    <rPh sb="4" eb="6">
      <t>タイセイ</t>
    </rPh>
    <rPh sb="6" eb="8">
      <t>セイビ</t>
    </rPh>
    <rPh sb="8" eb="11">
      <t>ジギョウヒ</t>
    </rPh>
    <rPh sb="13" eb="15">
      <t>ジドウ</t>
    </rPh>
    <rPh sb="15" eb="18">
      <t>ソウダンジョ</t>
    </rPh>
    <rPh sb="18" eb="20">
      <t>ゼンコク</t>
    </rPh>
    <rPh sb="20" eb="22">
      <t>キョウツウ</t>
    </rPh>
    <rPh sb="45" eb="46">
      <t>オボ</t>
    </rPh>
    <rPh sb="51" eb="52">
      <t>ケタ</t>
    </rPh>
    <rPh sb="52" eb="54">
      <t>バンゴウ</t>
    </rPh>
    <rPh sb="61" eb="62">
      <t>ヒロ</t>
    </rPh>
    <rPh sb="63" eb="65">
      <t>イッパン</t>
    </rPh>
    <rPh sb="66" eb="68">
      <t>シュウチ</t>
    </rPh>
    <rPh sb="70" eb="72">
      <t>ジドウ</t>
    </rPh>
    <rPh sb="72" eb="74">
      <t>ギャクタイ</t>
    </rPh>
    <rPh sb="75" eb="77">
      <t>ハッケン</t>
    </rPh>
    <rPh sb="79" eb="80">
      <t>シャ</t>
    </rPh>
    <rPh sb="81" eb="83">
      <t>コソダ</t>
    </rPh>
    <rPh sb="85" eb="86">
      <t>ナヤ</t>
    </rPh>
    <rPh sb="88" eb="89">
      <t>カカ</t>
    </rPh>
    <rPh sb="91" eb="92">
      <t>シャ</t>
    </rPh>
    <rPh sb="93" eb="95">
      <t>ジドウ</t>
    </rPh>
    <rPh sb="95" eb="98">
      <t>ソウダンジョ</t>
    </rPh>
    <rPh sb="99" eb="101">
      <t>テキセツ</t>
    </rPh>
    <rPh sb="102" eb="104">
      <t>ツウコク</t>
    </rPh>
    <rPh sb="105" eb="107">
      <t>ソウダン</t>
    </rPh>
    <phoneticPr fontId="6"/>
  </si>
  <si>
    <t>児童相談所での児童虐待相談対応件数は、年々増加しており、児童虐待を受けたと思われる子どもを見つけた時などに、ためらわずに児童相談所に通告・相談ができるようにすることは、広く国民のニーズがあり、政策実現のために国費を投入する必要がある。</t>
    <rPh sb="0" eb="2">
      <t>ジドウ</t>
    </rPh>
    <rPh sb="2" eb="4">
      <t>ソウダン</t>
    </rPh>
    <rPh sb="4" eb="5">
      <t>ジョ</t>
    </rPh>
    <rPh sb="7" eb="9">
      <t>ジドウ</t>
    </rPh>
    <rPh sb="9" eb="11">
      <t>ギャクタイ</t>
    </rPh>
    <rPh sb="11" eb="13">
      <t>ソウダン</t>
    </rPh>
    <rPh sb="13" eb="15">
      <t>タイオウ</t>
    </rPh>
    <rPh sb="15" eb="17">
      <t>ケンスウ</t>
    </rPh>
    <rPh sb="19" eb="21">
      <t>ネンネン</t>
    </rPh>
    <rPh sb="21" eb="23">
      <t>ゾウカ</t>
    </rPh>
    <rPh sb="28" eb="30">
      <t>ジドウ</t>
    </rPh>
    <rPh sb="30" eb="32">
      <t>ギャクタイ</t>
    </rPh>
    <rPh sb="33" eb="34">
      <t>ウ</t>
    </rPh>
    <rPh sb="37" eb="38">
      <t>オモ</t>
    </rPh>
    <rPh sb="41" eb="42">
      <t>コ</t>
    </rPh>
    <rPh sb="45" eb="46">
      <t>ミ</t>
    </rPh>
    <rPh sb="49" eb="50">
      <t>トキ</t>
    </rPh>
    <rPh sb="60" eb="62">
      <t>ジドウ</t>
    </rPh>
    <rPh sb="62" eb="65">
      <t>ソウダンジョ</t>
    </rPh>
    <rPh sb="66" eb="68">
      <t>ツウコク</t>
    </rPh>
    <rPh sb="69" eb="71">
      <t>ソウダン</t>
    </rPh>
    <rPh sb="84" eb="85">
      <t>ヒロ</t>
    </rPh>
    <rPh sb="86" eb="88">
      <t>コクミン</t>
    </rPh>
    <rPh sb="96" eb="98">
      <t>セイサク</t>
    </rPh>
    <rPh sb="98" eb="100">
      <t>ジツゲン</t>
    </rPh>
    <rPh sb="104" eb="106">
      <t>コクヒ</t>
    </rPh>
    <rPh sb="107" eb="109">
      <t>トウニュウ</t>
    </rPh>
    <rPh sb="111" eb="113">
      <t>ヒツヨウ</t>
    </rPh>
    <phoneticPr fontId="6"/>
  </si>
  <si>
    <t>児童相談所全国共通ダイヤル（１８９）はきわめて公共性の高い事業であり、国において実施する必要がある。</t>
    <rPh sb="0" eb="2">
      <t>ジドウ</t>
    </rPh>
    <rPh sb="2" eb="5">
      <t>ソウダンジョ</t>
    </rPh>
    <rPh sb="5" eb="7">
      <t>ゼンコク</t>
    </rPh>
    <rPh sb="7" eb="9">
      <t>キョウツウ</t>
    </rPh>
    <rPh sb="23" eb="26">
      <t>コウキョウセイ</t>
    </rPh>
    <rPh sb="27" eb="28">
      <t>タカ</t>
    </rPh>
    <rPh sb="29" eb="31">
      <t>ジギョウ</t>
    </rPh>
    <rPh sb="35" eb="36">
      <t>クニ</t>
    </rPh>
    <rPh sb="40" eb="42">
      <t>ジッシ</t>
    </rPh>
    <rPh sb="44" eb="46">
      <t>ヒツヨウ</t>
    </rPh>
    <phoneticPr fontId="6"/>
  </si>
  <si>
    <t>現行の児童相談所全国共通ダイヤルを覚えやすい３桁番号（１８９）にすることは、児童虐待を受けたと思われる子どもを見つけた時などに、児童相談所への迅速な通告・相談につなげるため、優先度が高い。</t>
    <rPh sb="0" eb="2">
      <t>ゲンコウ</t>
    </rPh>
    <rPh sb="3" eb="5">
      <t>ジドウ</t>
    </rPh>
    <rPh sb="5" eb="8">
      <t>ソウダンジョ</t>
    </rPh>
    <rPh sb="8" eb="10">
      <t>ゼンコク</t>
    </rPh>
    <rPh sb="10" eb="12">
      <t>キョウツウ</t>
    </rPh>
    <rPh sb="17" eb="18">
      <t>オボ</t>
    </rPh>
    <rPh sb="23" eb="24">
      <t>ケタ</t>
    </rPh>
    <rPh sb="24" eb="26">
      <t>バンゴウ</t>
    </rPh>
    <rPh sb="38" eb="40">
      <t>ジドウ</t>
    </rPh>
    <rPh sb="40" eb="42">
      <t>ギャクタイ</t>
    </rPh>
    <rPh sb="43" eb="44">
      <t>ウ</t>
    </rPh>
    <rPh sb="47" eb="48">
      <t>オモ</t>
    </rPh>
    <rPh sb="51" eb="52">
      <t>コ</t>
    </rPh>
    <rPh sb="55" eb="56">
      <t>ミ</t>
    </rPh>
    <rPh sb="59" eb="60">
      <t>トキ</t>
    </rPh>
    <rPh sb="64" eb="66">
      <t>ジドウ</t>
    </rPh>
    <rPh sb="66" eb="69">
      <t>ソウダンジョ</t>
    </rPh>
    <rPh sb="71" eb="73">
      <t>ジンソク</t>
    </rPh>
    <rPh sb="74" eb="76">
      <t>ツウコク</t>
    </rPh>
    <rPh sb="77" eb="79">
      <t>ソウダン</t>
    </rPh>
    <rPh sb="87" eb="90">
      <t>ユウセンド</t>
    </rPh>
    <rPh sb="91" eb="92">
      <t>タカ</t>
    </rPh>
    <phoneticPr fontId="6"/>
  </si>
  <si>
    <t>児童相談所全国共通ダイヤル３桁化に係るシステム開発等については、各通信事業者が保有する設備の改修等を行うものであり、競争性がないため各通信事業者と随意契約による契約を締結しており、支出先は妥当である。</t>
    <rPh sb="0" eb="2">
      <t>ジドウ</t>
    </rPh>
    <rPh sb="2" eb="4">
      <t>ソウダン</t>
    </rPh>
    <rPh sb="4" eb="5">
      <t>ジョ</t>
    </rPh>
    <rPh sb="5" eb="7">
      <t>ゼンコク</t>
    </rPh>
    <rPh sb="7" eb="9">
      <t>キョウツウ</t>
    </rPh>
    <rPh sb="14" eb="15">
      <t>ケタ</t>
    </rPh>
    <rPh sb="15" eb="16">
      <t>カ</t>
    </rPh>
    <rPh sb="17" eb="18">
      <t>カカ</t>
    </rPh>
    <rPh sb="23" eb="25">
      <t>カイハツ</t>
    </rPh>
    <rPh sb="25" eb="26">
      <t>トウ</t>
    </rPh>
    <rPh sb="32" eb="33">
      <t>カク</t>
    </rPh>
    <rPh sb="33" eb="35">
      <t>ツウシン</t>
    </rPh>
    <rPh sb="35" eb="38">
      <t>ジギョウシャ</t>
    </rPh>
    <rPh sb="39" eb="41">
      <t>ホユウ</t>
    </rPh>
    <rPh sb="43" eb="45">
      <t>セツビ</t>
    </rPh>
    <rPh sb="46" eb="48">
      <t>カイシュウ</t>
    </rPh>
    <rPh sb="48" eb="49">
      <t>トウ</t>
    </rPh>
    <rPh sb="50" eb="51">
      <t>オコナ</t>
    </rPh>
    <rPh sb="58" eb="61">
      <t>キョウソウセイ</t>
    </rPh>
    <rPh sb="66" eb="67">
      <t>カク</t>
    </rPh>
    <rPh sb="67" eb="69">
      <t>ツウシン</t>
    </rPh>
    <rPh sb="69" eb="72">
      <t>ジギョウシャ</t>
    </rPh>
    <rPh sb="73" eb="75">
      <t>ズイイ</t>
    </rPh>
    <rPh sb="75" eb="77">
      <t>ケイヤク</t>
    </rPh>
    <rPh sb="80" eb="82">
      <t>ケイヤク</t>
    </rPh>
    <rPh sb="83" eb="85">
      <t>テイケツ</t>
    </rPh>
    <rPh sb="90" eb="93">
      <t>シシュツサキ</t>
    </rPh>
    <rPh sb="94" eb="96">
      <t>ダトウ</t>
    </rPh>
    <phoneticPr fontId="6"/>
  </si>
  <si>
    <t>無</t>
  </si>
  <si>
    <t>有</t>
  </si>
  <si>
    <t>‐</t>
  </si>
  <si>
    <t>-</t>
    <phoneticPr fontId="5"/>
  </si>
  <si>
    <t>契約に当たっては事業費を精査しており、妥当な水準である。</t>
    <rPh sb="0" eb="2">
      <t>ケイヤク</t>
    </rPh>
    <rPh sb="3" eb="4">
      <t>ア</t>
    </rPh>
    <rPh sb="8" eb="11">
      <t>ジギョウヒ</t>
    </rPh>
    <rPh sb="12" eb="14">
      <t>セイサ</t>
    </rPh>
    <rPh sb="19" eb="21">
      <t>ダトウ</t>
    </rPh>
    <rPh sb="22" eb="24">
      <t>スイジュン</t>
    </rPh>
    <phoneticPr fontId="6"/>
  </si>
  <si>
    <t>-</t>
    <phoneticPr fontId="5"/>
  </si>
  <si>
    <t>本事業の執行に必要な経費のみを支出している。</t>
    <rPh sb="0" eb="1">
      <t>ホン</t>
    </rPh>
    <rPh sb="1" eb="3">
      <t>ジギョウ</t>
    </rPh>
    <rPh sb="4" eb="6">
      <t>シッコウ</t>
    </rPh>
    <rPh sb="7" eb="9">
      <t>ヒツヨウ</t>
    </rPh>
    <rPh sb="10" eb="12">
      <t>ケイヒ</t>
    </rPh>
    <rPh sb="15" eb="17">
      <t>シシュツ</t>
    </rPh>
    <phoneticPr fontId="6"/>
  </si>
  <si>
    <t>－</t>
  </si>
  <si>
    <t>児童相談所全国共通ダイヤル３桁化に係るシステム保守等に当たっては、コストを最大限考慮して実施している。</t>
    <rPh sb="0" eb="2">
      <t>ジドウ</t>
    </rPh>
    <rPh sb="2" eb="5">
      <t>ソウダンジョ</t>
    </rPh>
    <rPh sb="5" eb="7">
      <t>ゼンコク</t>
    </rPh>
    <rPh sb="7" eb="9">
      <t>キョウツウ</t>
    </rPh>
    <rPh sb="14" eb="15">
      <t>ケタ</t>
    </rPh>
    <rPh sb="15" eb="16">
      <t>カ</t>
    </rPh>
    <rPh sb="17" eb="18">
      <t>カカ</t>
    </rPh>
    <rPh sb="23" eb="25">
      <t>ホシュ</t>
    </rPh>
    <rPh sb="25" eb="26">
      <t>トウ</t>
    </rPh>
    <rPh sb="27" eb="28">
      <t>ア</t>
    </rPh>
    <rPh sb="37" eb="40">
      <t>サイダイゲン</t>
    </rPh>
    <rPh sb="40" eb="42">
      <t>コウリョ</t>
    </rPh>
    <rPh sb="44" eb="46">
      <t>ジッシ</t>
    </rPh>
    <phoneticPr fontId="6"/>
  </si>
  <si>
    <t>接続件数の割合は、当初の見込みを上回っている。</t>
    <rPh sb="0" eb="2">
      <t>セツゾク</t>
    </rPh>
    <rPh sb="2" eb="4">
      <t>ケンスウ</t>
    </rPh>
    <rPh sb="5" eb="7">
      <t>ワリアイ</t>
    </rPh>
    <rPh sb="9" eb="11">
      <t>トウショ</t>
    </rPh>
    <rPh sb="12" eb="14">
      <t>ミコ</t>
    </rPh>
    <rPh sb="16" eb="18">
      <t>ウワマワ</t>
    </rPh>
    <phoneticPr fontId="5"/>
  </si>
  <si>
    <t>△</t>
  </si>
  <si>
    <t>利便性向上のための改善策について引き続き検討しており、現時点では判断できない。</t>
    <rPh sb="0" eb="3">
      <t>リベンセイ</t>
    </rPh>
    <rPh sb="3" eb="5">
      <t>コウジョウ</t>
    </rPh>
    <rPh sb="9" eb="12">
      <t>カイゼンサク</t>
    </rPh>
    <rPh sb="16" eb="17">
      <t>ヒ</t>
    </rPh>
    <rPh sb="18" eb="19">
      <t>ツヅ</t>
    </rPh>
    <rPh sb="20" eb="22">
      <t>ケントウ</t>
    </rPh>
    <rPh sb="27" eb="30">
      <t>ゲンジテン</t>
    </rPh>
    <rPh sb="32" eb="34">
      <t>ハンダン</t>
    </rPh>
    <phoneticPr fontId="28"/>
  </si>
  <si>
    <t>児童相談所全国共通ダイヤルについて、接続件数は前年度実績を上回っており、十分に活用がなされている。</t>
    <rPh sb="0" eb="2">
      <t>ジドウ</t>
    </rPh>
    <rPh sb="2" eb="5">
      <t>ソウダンジョ</t>
    </rPh>
    <rPh sb="5" eb="7">
      <t>ゼンコク</t>
    </rPh>
    <rPh sb="7" eb="9">
      <t>キョウツウ</t>
    </rPh>
    <rPh sb="18" eb="20">
      <t>セツゾク</t>
    </rPh>
    <rPh sb="20" eb="21">
      <t>ケン</t>
    </rPh>
    <rPh sb="21" eb="22">
      <t>スウ</t>
    </rPh>
    <rPh sb="23" eb="26">
      <t>ゼンネンド</t>
    </rPh>
    <rPh sb="26" eb="28">
      <t>ジッセキ</t>
    </rPh>
    <rPh sb="29" eb="31">
      <t>ウワマワ</t>
    </rPh>
    <rPh sb="36" eb="38">
      <t>ジュウブン</t>
    </rPh>
    <rPh sb="39" eb="41">
      <t>カツヨウ</t>
    </rPh>
    <phoneticPr fontId="28"/>
  </si>
  <si>
    <t>接続件数については見込みを下回っているものの、前年度実績を上回っており、接続割合については見込みどおりである。</t>
    <rPh sb="0" eb="2">
      <t>セツゾク</t>
    </rPh>
    <rPh sb="2" eb="4">
      <t>ケンスウ</t>
    </rPh>
    <rPh sb="9" eb="11">
      <t>ミコ</t>
    </rPh>
    <rPh sb="13" eb="15">
      <t>シタマワ</t>
    </rPh>
    <rPh sb="23" eb="26">
      <t>ゼンネンド</t>
    </rPh>
    <rPh sb="26" eb="28">
      <t>ジッセキ</t>
    </rPh>
    <rPh sb="29" eb="31">
      <t>ウワマワ</t>
    </rPh>
    <rPh sb="36" eb="38">
      <t>セツゾク</t>
    </rPh>
    <rPh sb="38" eb="40">
      <t>ワリアイ</t>
    </rPh>
    <rPh sb="45" eb="47">
      <t>ミコ</t>
    </rPh>
    <phoneticPr fontId="5"/>
  </si>
  <si>
    <t>児童相談所全国共通ダイヤルについて、平成27年７月１日から、これまでの10桁番号から３桁番号に変更することにより入電数が増加しており、児童虐待を受けたと思われる子どもを見つけた時などに、ためらわずに児童相談所に通告・相談ができるようにすることは、広く国民のニーズがあり、政策実現のために国費を投入する必要がある。</t>
    <rPh sb="0" eb="2">
      <t>ジドウ</t>
    </rPh>
    <rPh sb="2" eb="5">
      <t>ソウダンジョ</t>
    </rPh>
    <rPh sb="5" eb="7">
      <t>ゼンコク</t>
    </rPh>
    <rPh sb="7" eb="9">
      <t>キョウツウ</t>
    </rPh>
    <rPh sb="18" eb="20">
      <t>ヘイセイ</t>
    </rPh>
    <rPh sb="22" eb="23">
      <t>ネン</t>
    </rPh>
    <rPh sb="24" eb="25">
      <t>ガツ</t>
    </rPh>
    <rPh sb="26" eb="27">
      <t>ヒ</t>
    </rPh>
    <rPh sb="37" eb="38">
      <t>ケタ</t>
    </rPh>
    <rPh sb="38" eb="40">
      <t>バンゴウ</t>
    </rPh>
    <rPh sb="43" eb="44">
      <t>ケタ</t>
    </rPh>
    <rPh sb="44" eb="46">
      <t>バンゴウ</t>
    </rPh>
    <rPh sb="47" eb="49">
      <t>ヘンコウ</t>
    </rPh>
    <rPh sb="56" eb="58">
      <t>ニュウデン</t>
    </rPh>
    <rPh sb="58" eb="59">
      <t>スウ</t>
    </rPh>
    <rPh sb="60" eb="62">
      <t>ゾウカ</t>
    </rPh>
    <rPh sb="67" eb="69">
      <t>ジドウ</t>
    </rPh>
    <rPh sb="69" eb="71">
      <t>ギャクタイ</t>
    </rPh>
    <rPh sb="72" eb="73">
      <t>ウ</t>
    </rPh>
    <rPh sb="76" eb="77">
      <t>オモ</t>
    </rPh>
    <rPh sb="80" eb="81">
      <t>コ</t>
    </rPh>
    <rPh sb="84" eb="85">
      <t>ミ</t>
    </rPh>
    <rPh sb="88" eb="89">
      <t>トキ</t>
    </rPh>
    <rPh sb="99" eb="101">
      <t>ジドウ</t>
    </rPh>
    <rPh sb="101" eb="104">
      <t>ソウダンジョ</t>
    </rPh>
    <rPh sb="105" eb="107">
      <t>ツウコク</t>
    </rPh>
    <rPh sb="108" eb="110">
      <t>ソウダン</t>
    </rPh>
    <rPh sb="123" eb="124">
      <t>ヒロ</t>
    </rPh>
    <rPh sb="125" eb="127">
      <t>コクミン</t>
    </rPh>
    <rPh sb="135" eb="137">
      <t>セイサク</t>
    </rPh>
    <rPh sb="137" eb="139">
      <t>ジツゲン</t>
    </rPh>
    <rPh sb="143" eb="145">
      <t>コクヒ</t>
    </rPh>
    <rPh sb="146" eb="148">
      <t>トウニュウ</t>
    </rPh>
    <rPh sb="150" eb="152">
      <t>ヒツヨウ</t>
    </rPh>
    <phoneticPr fontId="6"/>
  </si>
  <si>
    <t>688</t>
    <phoneticPr fontId="5"/>
  </si>
  <si>
    <t>658</t>
    <phoneticPr fontId="5"/>
  </si>
  <si>
    <t>新27-44</t>
    <rPh sb="0" eb="1">
      <t>シン</t>
    </rPh>
    <phoneticPr fontId="5"/>
  </si>
  <si>
    <t>A.エヌ・ティ・ティコミュニケーションズ株式会社</t>
    <rPh sb="20" eb="22">
      <t>カブシキ</t>
    </rPh>
    <rPh sb="22" eb="24">
      <t>カイシャ</t>
    </rPh>
    <phoneticPr fontId="5"/>
  </si>
  <si>
    <t>雑役務費</t>
    <rPh sb="0" eb="1">
      <t>ザツ</t>
    </rPh>
    <rPh sb="1" eb="3">
      <t>エキム</t>
    </rPh>
    <rPh sb="3" eb="4">
      <t>ヒ</t>
    </rPh>
    <phoneticPr fontId="5"/>
  </si>
  <si>
    <t>「児童相談所全国共通ダイヤル３桁化」に係るシステム保守業務</t>
  </si>
  <si>
    <t>委託費</t>
    <rPh sb="0" eb="3">
      <t>イタクヒ</t>
    </rPh>
    <phoneticPr fontId="5"/>
  </si>
  <si>
    <t>児童相談所全国共通ダイヤル「１８９」コールセンターの設置・運営業務</t>
    <rPh sb="0" eb="2">
      <t>ジドウ</t>
    </rPh>
    <rPh sb="2" eb="5">
      <t>ソウダンショ</t>
    </rPh>
    <rPh sb="5" eb="7">
      <t>ゼンコク</t>
    </rPh>
    <rPh sb="7" eb="9">
      <t>キョウツウ</t>
    </rPh>
    <rPh sb="26" eb="28">
      <t>セッチ</t>
    </rPh>
    <rPh sb="29" eb="31">
      <t>ウンエイ</t>
    </rPh>
    <rPh sb="31" eb="33">
      <t>ギョウム</t>
    </rPh>
    <phoneticPr fontId="5"/>
  </si>
  <si>
    <t>エヌ・ティ・ティ・コミュニケーションズ株式会社</t>
    <rPh sb="19" eb="23">
      <t>カブシキガイシャ</t>
    </rPh>
    <phoneticPr fontId="28"/>
  </si>
  <si>
    <t>株式会社NTTドコモ</t>
    <rPh sb="0" eb="2">
      <t>カブシキ</t>
    </rPh>
    <rPh sb="2" eb="4">
      <t>カイシャ</t>
    </rPh>
    <phoneticPr fontId="28"/>
  </si>
  <si>
    <t>西日本電信電話株式会社</t>
    <rPh sb="0" eb="3">
      <t>ニシニホン</t>
    </rPh>
    <rPh sb="3" eb="5">
      <t>デンシン</t>
    </rPh>
    <rPh sb="5" eb="7">
      <t>デンワ</t>
    </rPh>
    <rPh sb="7" eb="9">
      <t>カブシキ</t>
    </rPh>
    <rPh sb="9" eb="11">
      <t>カイシャ</t>
    </rPh>
    <phoneticPr fontId="28"/>
  </si>
  <si>
    <t>東日本電信電話株式会社</t>
    <rPh sb="0" eb="3">
      <t>ヒガシニホン</t>
    </rPh>
    <rPh sb="3" eb="5">
      <t>デンシン</t>
    </rPh>
    <rPh sb="5" eb="7">
      <t>デンワ</t>
    </rPh>
    <rPh sb="7" eb="9">
      <t>カブシキ</t>
    </rPh>
    <rPh sb="9" eb="11">
      <t>カイシャ</t>
    </rPh>
    <phoneticPr fontId="28"/>
  </si>
  <si>
    <t>ソフトバンク株式会社</t>
    <rPh sb="6" eb="8">
      <t>カブシキ</t>
    </rPh>
    <rPh sb="8" eb="10">
      <t>カイシャ</t>
    </rPh>
    <phoneticPr fontId="28"/>
  </si>
  <si>
    <t>KDDI株式会社</t>
    <rPh sb="4" eb="6">
      <t>カブシキ</t>
    </rPh>
    <rPh sb="6" eb="8">
      <t>カイシャ</t>
    </rPh>
    <phoneticPr fontId="28"/>
  </si>
  <si>
    <t>児童相談所全国共通ダイヤルを運用するために、各通信事業者において必要となる設備の保守等に係る経費及び携帯電話等からの着信についてオペレーターが対応するコールセンターの設置・運営に係る経費を負担するものである。</t>
    <rPh sb="14" eb="16">
      <t>ウンヨウ</t>
    </rPh>
    <rPh sb="48" eb="49">
      <t>オヨ</t>
    </rPh>
    <rPh sb="50" eb="52">
      <t>ケイタイ</t>
    </rPh>
    <rPh sb="52" eb="54">
      <t>デンワ</t>
    </rPh>
    <rPh sb="54" eb="55">
      <t>トウ</t>
    </rPh>
    <rPh sb="58" eb="60">
      <t>チャクシン</t>
    </rPh>
    <rPh sb="71" eb="73">
      <t>タイオウ</t>
    </rPh>
    <rPh sb="83" eb="85">
      <t>セッチ</t>
    </rPh>
    <rPh sb="86" eb="88">
      <t>ウンエイ</t>
    </rPh>
    <rPh sb="89" eb="90">
      <t>カカ</t>
    </rPh>
    <rPh sb="91" eb="93">
      <t>ケイヒ</t>
    </rPh>
    <phoneticPr fontId="6"/>
  </si>
  <si>
    <t>　x/y</t>
  </si>
  <si>
    <t>円</t>
    <rPh sb="0" eb="1">
      <t>エン</t>
    </rPh>
    <phoneticPr fontId="5"/>
  </si>
  <si>
    <t>17,373,897／29,083</t>
  </si>
  <si>
    <t>18,197,196／54,556</t>
  </si>
  <si>
    <t>B.日本アイラック株式会社</t>
    <rPh sb="2" eb="4">
      <t>ニホン</t>
    </rPh>
    <rPh sb="9" eb="11">
      <t>カブシキ</t>
    </rPh>
    <rPh sb="11" eb="13">
      <t>カイシャ</t>
    </rPh>
    <phoneticPr fontId="5"/>
  </si>
  <si>
    <t>日本アイラック株式会社</t>
    <rPh sb="0" eb="2">
      <t>ニホン</t>
    </rPh>
    <rPh sb="7" eb="9">
      <t>カブシキ</t>
    </rPh>
    <rPh sb="9" eb="11">
      <t>カイシャ</t>
    </rPh>
    <phoneticPr fontId="5"/>
  </si>
  <si>
    <t>児童相談所全国共通ダイヤルを３桁化することは児童相談所への迅速な通告・相談につながるため、早期発見・早期対応の一翼を担うが、児童虐待は様々な要因が関係していることから、３桁化したことによる児童虐待防止の効果を定量的に計ることは困難。</t>
    <phoneticPr fontId="5"/>
  </si>
  <si>
    <t>平成30年２月より、携帯電話等からの着信についてオペレーターが対応するコールセンター方式の導入を行うなど、利用者の利便性の向上に努めている。コールセンターの設置・運営委託費について参考見積をもとに予算額、予定価格の積算を行ったが、一般競争入札の結果低価格での落札となったため、不用率が大きくなった。 平成30年度予算においては、コールセンター業務についてイニシャルコストの見直し（予算額の減）を行っている。</t>
    <rPh sb="0" eb="2">
      <t>ヘイセイ</t>
    </rPh>
    <rPh sb="4" eb="5">
      <t>ネン</t>
    </rPh>
    <rPh sb="6" eb="7">
      <t>ガツ</t>
    </rPh>
    <rPh sb="10" eb="12">
      <t>ケイタイ</t>
    </rPh>
    <rPh sb="12" eb="14">
      <t>デンワ</t>
    </rPh>
    <rPh sb="14" eb="15">
      <t>トウ</t>
    </rPh>
    <rPh sb="18" eb="20">
      <t>チャクシン</t>
    </rPh>
    <rPh sb="31" eb="33">
      <t>タイオウ</t>
    </rPh>
    <rPh sb="42" eb="44">
      <t>ホウシキ</t>
    </rPh>
    <rPh sb="45" eb="47">
      <t>ドウニュウ</t>
    </rPh>
    <rPh sb="48" eb="49">
      <t>オコナ</t>
    </rPh>
    <rPh sb="53" eb="56">
      <t>リヨウシャ</t>
    </rPh>
    <rPh sb="57" eb="60">
      <t>リベンセイ</t>
    </rPh>
    <rPh sb="61" eb="63">
      <t>コウジョウ</t>
    </rPh>
    <rPh sb="64" eb="65">
      <t>ツト</t>
    </rPh>
    <rPh sb="78" eb="80">
      <t>セッチ</t>
    </rPh>
    <rPh sb="81" eb="83">
      <t>ウンエイ</t>
    </rPh>
    <rPh sb="83" eb="86">
      <t>イタクヒ</t>
    </rPh>
    <rPh sb="90" eb="92">
      <t>サンコウ</t>
    </rPh>
    <rPh sb="92" eb="94">
      <t>ミツ</t>
    </rPh>
    <rPh sb="98" eb="101">
      <t>ヨサンガク</t>
    </rPh>
    <rPh sb="102" eb="104">
      <t>ヨテイ</t>
    </rPh>
    <rPh sb="104" eb="106">
      <t>カカク</t>
    </rPh>
    <rPh sb="107" eb="109">
      <t>セキサン</t>
    </rPh>
    <rPh sb="110" eb="111">
      <t>オコナ</t>
    </rPh>
    <rPh sb="115" eb="117">
      <t>イッパン</t>
    </rPh>
    <rPh sb="117" eb="119">
      <t>キョウソウ</t>
    </rPh>
    <rPh sb="119" eb="121">
      <t>ニュウサツ</t>
    </rPh>
    <rPh sb="122" eb="124">
      <t>ケッカ</t>
    </rPh>
    <rPh sb="124" eb="127">
      <t>テイカカク</t>
    </rPh>
    <rPh sb="129" eb="131">
      <t>ラクサツ</t>
    </rPh>
    <rPh sb="142" eb="143">
      <t>オオ</t>
    </rPh>
    <rPh sb="171" eb="173">
      <t>ギョウム</t>
    </rPh>
    <rPh sb="190" eb="193">
      <t>ヨサンガク</t>
    </rPh>
    <rPh sb="194" eb="195">
      <t>ゲン</t>
    </rPh>
    <rPh sb="197" eb="198">
      <t>オコナ</t>
    </rPh>
    <phoneticPr fontId="6"/>
  </si>
  <si>
    <t>-</t>
    <phoneticPr fontId="5"/>
  </si>
  <si>
    <t>-</t>
    <phoneticPr fontId="5"/>
  </si>
  <si>
    <t>25,540,116/55,090</t>
    <phoneticPr fontId="5"/>
  </si>
  <si>
    <t>-</t>
    <phoneticPr fontId="5"/>
  </si>
  <si>
    <t>-</t>
    <phoneticPr fontId="5"/>
  </si>
  <si>
    <t>-</t>
    <phoneticPr fontId="5"/>
  </si>
  <si>
    <t>57,733,836/55,637</t>
    <phoneticPr fontId="5"/>
  </si>
  <si>
    <t>-</t>
    <phoneticPr fontId="5"/>
  </si>
  <si>
    <t>-</t>
    <phoneticPr fontId="5"/>
  </si>
  <si>
    <t>-</t>
    <phoneticPr fontId="5"/>
  </si>
  <si>
    <t>-</t>
    <phoneticPr fontId="5"/>
  </si>
  <si>
    <t>-</t>
    <phoneticPr fontId="5"/>
  </si>
  <si>
    <t>-</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</si>
  <si>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</si>
  <si>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</si>
  <si>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児童相談所全国共通ダイヤルへの接続件数／児童虐待相談対応件数</t>
    <rPh sb="0" eb="2">
      <t>ジドウ</t>
    </rPh>
    <rPh sb="2" eb="5">
      <t>ソウダンジョ</t>
    </rPh>
    <rPh sb="5" eb="7">
      <t>ゼンコク</t>
    </rPh>
    <rPh sb="7" eb="9">
      <t>キョウツウ</t>
    </rPh>
    <rPh sb="15" eb="17">
      <t>セツゾク</t>
    </rPh>
    <rPh sb="17" eb="19">
      <t>ケンスウ</t>
    </rPh>
    <phoneticPr fontId="6"/>
  </si>
  <si>
    <t>参考見積をもとに予算額、予定価格の積算を行ったが、落札業者が他のコールセンター業務を行っており、システム構築費等の初期費用が安価で済んだことによる入札差額が大きく、当初の見込額よりも契約額が下回ったため。</t>
    <rPh sb="0" eb="2">
      <t>サンコウ</t>
    </rPh>
    <rPh sb="2" eb="4">
      <t>ミツ</t>
    </rPh>
    <rPh sb="8" eb="11">
      <t>ヨサンガク</t>
    </rPh>
    <rPh sb="12" eb="14">
      <t>ヨテイ</t>
    </rPh>
    <rPh sb="14" eb="16">
      <t>カカク</t>
    </rPh>
    <rPh sb="17" eb="19">
      <t>セキサン</t>
    </rPh>
    <rPh sb="20" eb="21">
      <t>オコナ</t>
    </rPh>
    <rPh sb="25" eb="27">
      <t>ラクサツ</t>
    </rPh>
    <rPh sb="27" eb="29">
      <t>ギョウシャ</t>
    </rPh>
    <rPh sb="30" eb="31">
      <t>タ</t>
    </rPh>
    <rPh sb="39" eb="41">
      <t>ギョウム</t>
    </rPh>
    <rPh sb="42" eb="43">
      <t>オコナ</t>
    </rPh>
    <rPh sb="52" eb="55">
      <t>コウチクヒ</t>
    </rPh>
    <rPh sb="55" eb="56">
      <t>トウ</t>
    </rPh>
    <rPh sb="57" eb="59">
      <t>ショキ</t>
    </rPh>
    <rPh sb="59" eb="61">
      <t>ヒヨウ</t>
    </rPh>
    <rPh sb="62" eb="64">
      <t>アンカ</t>
    </rPh>
    <rPh sb="65" eb="66">
      <t>ス</t>
    </rPh>
    <rPh sb="73" eb="75">
      <t>ニュウサツ</t>
    </rPh>
    <rPh sb="75" eb="77">
      <t>サガク</t>
    </rPh>
    <rPh sb="78" eb="79">
      <t>オオ</t>
    </rPh>
    <rPh sb="82" eb="84">
      <t>トウショ</t>
    </rPh>
    <rPh sb="85" eb="87">
      <t>ミコ</t>
    </rPh>
    <rPh sb="87" eb="88">
      <t>ガク</t>
    </rPh>
    <rPh sb="91" eb="94">
      <t>ケイヤクガク</t>
    </rPh>
    <rPh sb="95" eb="97">
      <t>シタマワ</t>
    </rPh>
    <phoneticPr fontId="6"/>
  </si>
  <si>
    <t>児童相談体制整備事業費</t>
    <rPh sb="0" eb="2">
      <t>ジドウ</t>
    </rPh>
    <rPh sb="2" eb="4">
      <t>ソウダン</t>
    </rPh>
    <rPh sb="4" eb="6">
      <t>タイセイ</t>
    </rPh>
    <rPh sb="6" eb="8">
      <t>セイビ</t>
    </rPh>
    <rPh sb="8" eb="10">
      <t>ジギョウ</t>
    </rPh>
    <rPh sb="10" eb="11">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</si>
</sst>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38</xdr:col>
      <xdr:colOff>27213</xdr:colOff>
      <xdr:row>86</xdr:row>
      <xdr:rowOff>13608</xdr:rowOff>
    </xdr:from>
    <xdr:to>
      <xdr:col>42</xdr:col>
      <xdr:colOff>2784</xdr:colOff>
      <xdr:row>87</xdr:row>
      <xdr:rowOff>2251</xdr:rowOff>
    </xdr:to>
    <xdr:sp macro="" textlink="">
      <xdr:nvSpPr>
        <xdr:cNvPr id="2" name="テキスト ボックス 1"/>
        <xdr:cNvSpPr txBox="1"/>
      </xdr:nvSpPr>
      <xdr:spPr>
        <a:xfrm>
          <a:off x="7783284" y="14287501"/>
          <a:ext cx="79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editAs="oneCell">
    <xdr:from>
      <xdr:col>17</xdr:col>
      <xdr:colOff>81643</xdr:colOff>
      <xdr:row>739</xdr:row>
      <xdr:rowOff>353785</xdr:rowOff>
    </xdr:from>
    <xdr:to>
      <xdr:col>41</xdr:col>
      <xdr:colOff>27214</xdr:colOff>
      <xdr:row>751</xdr:row>
      <xdr:rowOff>146710</xdr:rowOff>
    </xdr:to>
    <xdr:pic>
      <xdr:nvPicPr>
        <xdr:cNvPr id="31" name="図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1464" y="40385999"/>
          <a:ext cx="4844143" cy="403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1" sqref="L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651</v>
      </c>
      <c r="AT2" s="218"/>
      <c r="AU2" s="218"/>
      <c r="AV2" s="52" t="str">
        <f>IF(AW2="", "", "-")</f>
        <v/>
      </c>
      <c r="AW2" s="395"/>
      <c r="AX2" s="395"/>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638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71</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自殺対策、少子化社会対策、男女共同参画</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612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20</v>
      </c>
      <c r="Q13" s="98"/>
      <c r="R13" s="98"/>
      <c r="S13" s="98"/>
      <c r="T13" s="98"/>
      <c r="U13" s="98"/>
      <c r="V13" s="99"/>
      <c r="W13" s="97">
        <v>29</v>
      </c>
      <c r="X13" s="98"/>
      <c r="Y13" s="98"/>
      <c r="Z13" s="98"/>
      <c r="AA13" s="98"/>
      <c r="AB13" s="98"/>
      <c r="AC13" s="99"/>
      <c r="AD13" s="97">
        <v>374</v>
      </c>
      <c r="AE13" s="98"/>
      <c r="AF13" s="98"/>
      <c r="AG13" s="98"/>
      <c r="AH13" s="98"/>
      <c r="AI13" s="98"/>
      <c r="AJ13" s="99"/>
      <c r="AK13" s="97">
        <v>288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557</v>
      </c>
      <c r="Q14" s="98"/>
      <c r="R14" s="98"/>
      <c r="S14" s="98"/>
      <c r="T14" s="98"/>
      <c r="U14" s="98"/>
      <c r="V14" s="99"/>
      <c r="W14" s="97" t="s">
        <v>558</v>
      </c>
      <c r="X14" s="98"/>
      <c r="Y14" s="98"/>
      <c r="Z14" s="98"/>
      <c r="AA14" s="98"/>
      <c r="AB14" s="98"/>
      <c r="AC14" s="99"/>
      <c r="AD14" s="97" t="s">
        <v>558</v>
      </c>
      <c r="AE14" s="98"/>
      <c r="AF14" s="98"/>
      <c r="AG14" s="98"/>
      <c r="AH14" s="98"/>
      <c r="AI14" s="98"/>
      <c r="AJ14" s="99"/>
      <c r="AK14" s="97" t="s">
        <v>562</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v>398</v>
      </c>
      <c r="Q15" s="98"/>
      <c r="R15" s="98"/>
      <c r="S15" s="98"/>
      <c r="T15" s="98"/>
      <c r="U15" s="98"/>
      <c r="V15" s="99"/>
      <c r="W15" s="97" t="s">
        <v>558</v>
      </c>
      <c r="X15" s="98"/>
      <c r="Y15" s="98"/>
      <c r="Z15" s="98"/>
      <c r="AA15" s="98"/>
      <c r="AB15" s="98"/>
      <c r="AC15" s="99"/>
      <c r="AD15" s="97" t="s">
        <v>558</v>
      </c>
      <c r="AE15" s="98"/>
      <c r="AF15" s="98"/>
      <c r="AG15" s="98"/>
      <c r="AH15" s="98"/>
      <c r="AI15" s="98"/>
      <c r="AJ15" s="99"/>
      <c r="AK15" s="97" t="s">
        <v>563</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557</v>
      </c>
      <c r="Q16" s="98"/>
      <c r="R16" s="98"/>
      <c r="S16" s="98"/>
      <c r="T16" s="98"/>
      <c r="U16" s="98"/>
      <c r="V16" s="99"/>
      <c r="W16" s="97" t="s">
        <v>558</v>
      </c>
      <c r="X16" s="98"/>
      <c r="Y16" s="98"/>
      <c r="Z16" s="98"/>
      <c r="AA16" s="98"/>
      <c r="AB16" s="98"/>
      <c r="AC16" s="99"/>
      <c r="AD16" s="97" t="s">
        <v>558</v>
      </c>
      <c r="AE16" s="98"/>
      <c r="AF16" s="98"/>
      <c r="AG16" s="98"/>
      <c r="AH16" s="98"/>
      <c r="AI16" s="98"/>
      <c r="AJ16" s="99"/>
      <c r="AK16" s="97" t="s">
        <v>562</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557</v>
      </c>
      <c r="Q17" s="98"/>
      <c r="R17" s="98"/>
      <c r="S17" s="98"/>
      <c r="T17" s="98"/>
      <c r="U17" s="98"/>
      <c r="V17" s="99"/>
      <c r="W17" s="97" t="s">
        <v>558</v>
      </c>
      <c r="X17" s="98"/>
      <c r="Y17" s="98"/>
      <c r="Z17" s="98"/>
      <c r="AA17" s="98"/>
      <c r="AB17" s="98"/>
      <c r="AC17" s="99"/>
      <c r="AD17" s="97" t="s">
        <v>558</v>
      </c>
      <c r="AE17" s="98"/>
      <c r="AF17" s="98"/>
      <c r="AG17" s="98"/>
      <c r="AH17" s="98"/>
      <c r="AI17" s="98"/>
      <c r="AJ17" s="99"/>
      <c r="AK17" s="97" t="s">
        <v>562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418</v>
      </c>
      <c r="Q18" s="104"/>
      <c r="R18" s="104"/>
      <c r="S18" s="104"/>
      <c r="T18" s="104"/>
      <c r="U18" s="104"/>
      <c r="V18" s="105"/>
      <c r="W18" s="103">
        <f>SUM(W13:AC17)</f>
        <v>29</v>
      </c>
      <c r="X18" s="104"/>
      <c r="Y18" s="104"/>
      <c r="Z18" s="104"/>
      <c r="AA18" s="104"/>
      <c r="AB18" s="104"/>
      <c r="AC18" s="105"/>
      <c r="AD18" s="103">
        <f>SUM(AD13:AJ17)</f>
        <v>374</v>
      </c>
      <c r="AE18" s="104"/>
      <c r="AF18" s="104"/>
      <c r="AG18" s="104"/>
      <c r="AH18" s="104"/>
      <c r="AI18" s="104"/>
      <c r="AJ18" s="105"/>
      <c r="AK18" s="103">
        <f>SUM(AK13:AQ17)</f>
        <v>288</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407</v>
      </c>
      <c r="Q19" s="98"/>
      <c r="R19" s="98"/>
      <c r="S19" s="98"/>
      <c r="T19" s="98"/>
      <c r="U19" s="98"/>
      <c r="V19" s="99"/>
      <c r="W19" s="97">
        <v>18</v>
      </c>
      <c r="X19" s="98"/>
      <c r="Y19" s="98"/>
      <c r="Z19" s="98"/>
      <c r="AA19" s="98"/>
      <c r="AB19" s="98"/>
      <c r="AC19" s="99"/>
      <c r="AD19" s="97">
        <v>25</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0.97368421052631582</v>
      </c>
      <c r="Q20" s="542"/>
      <c r="R20" s="542"/>
      <c r="S20" s="542"/>
      <c r="T20" s="542"/>
      <c r="U20" s="542"/>
      <c r="V20" s="542"/>
      <c r="W20" s="542">
        <f t="shared" ref="W20" si="0">IF(W18=0, "-", SUM(W19)/W18)</f>
        <v>0.62068965517241381</v>
      </c>
      <c r="X20" s="542"/>
      <c r="Y20" s="542"/>
      <c r="Z20" s="542"/>
      <c r="AA20" s="542"/>
      <c r="AB20" s="542"/>
      <c r="AC20" s="542"/>
      <c r="AD20" s="542">
        <f t="shared" ref="AD20" si="1">IF(AD18=0, "-", SUM(AD19)/AD18)</f>
        <v>6.684491978609626E-2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20.350000000000001</v>
      </c>
      <c r="Q21" s="542"/>
      <c r="R21" s="542"/>
      <c r="S21" s="542"/>
      <c r="T21" s="542"/>
      <c r="U21" s="542"/>
      <c r="V21" s="542"/>
      <c r="W21" s="542">
        <f t="shared" ref="W21" si="2">IF(W19=0, "-", SUM(W19)/SUM(W13,W14))</f>
        <v>0.62068965517241381</v>
      </c>
      <c r="X21" s="542"/>
      <c r="Y21" s="542"/>
      <c r="Z21" s="542"/>
      <c r="AA21" s="542"/>
      <c r="AB21" s="542"/>
      <c r="AC21" s="542"/>
      <c r="AD21" s="542">
        <f t="shared" ref="AD21" si="3">IF(AD19=0, "-", SUM(AD19)/SUM(AD13,AD14))</f>
        <v>6.684491978609626E-2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264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24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288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628</v>
      </c>
      <c r="AR31" s="133"/>
      <c r="AS31" s="134" t="s">
        <v>356</v>
      </c>
      <c r="AT31" s="169"/>
      <c r="AU31" s="269" t="s">
        <v>629</v>
      </c>
      <c r="AV31" s="269"/>
      <c r="AW31" s="377" t="s">
        <v>300</v>
      </c>
      <c r="AX31" s="378"/>
    </row>
    <row r="32" spans="1:50" ht="23.25" customHeight="1" x14ac:dyDescent="0.15">
      <c r="A32" s="518"/>
      <c r="B32" s="516"/>
      <c r="C32" s="516"/>
      <c r="D32" s="516"/>
      <c r="E32" s="516"/>
      <c r="F32" s="517"/>
      <c r="G32" s="543" t="s">
        <v>572</v>
      </c>
      <c r="H32" s="544"/>
      <c r="I32" s="544"/>
      <c r="J32" s="544"/>
      <c r="K32" s="544"/>
      <c r="L32" s="544"/>
      <c r="M32" s="544"/>
      <c r="N32" s="544"/>
      <c r="O32" s="545"/>
      <c r="P32" s="158" t="s">
        <v>563</v>
      </c>
      <c r="Q32" s="158"/>
      <c r="R32" s="158"/>
      <c r="S32" s="158"/>
      <c r="T32" s="158"/>
      <c r="U32" s="158"/>
      <c r="V32" s="158"/>
      <c r="W32" s="158"/>
      <c r="X32" s="229"/>
      <c r="Y32" s="336" t="s">
        <v>12</v>
      </c>
      <c r="Z32" s="552"/>
      <c r="AA32" s="553"/>
      <c r="AB32" s="554" t="s">
        <v>573</v>
      </c>
      <c r="AC32" s="554"/>
      <c r="AD32" s="554"/>
      <c r="AE32" s="362" t="s">
        <v>563</v>
      </c>
      <c r="AF32" s="363"/>
      <c r="AG32" s="363"/>
      <c r="AH32" s="363"/>
      <c r="AI32" s="362" t="s">
        <v>562</v>
      </c>
      <c r="AJ32" s="363"/>
      <c r="AK32" s="363"/>
      <c r="AL32" s="363"/>
      <c r="AM32" s="362" t="s">
        <v>562</v>
      </c>
      <c r="AN32" s="363"/>
      <c r="AO32" s="363"/>
      <c r="AP32" s="363"/>
      <c r="AQ32" s="100" t="s">
        <v>562</v>
      </c>
      <c r="AR32" s="101"/>
      <c r="AS32" s="101"/>
      <c r="AT32" s="102"/>
      <c r="AU32" s="363" t="s">
        <v>562</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573</v>
      </c>
      <c r="AC33" s="525"/>
      <c r="AD33" s="525"/>
      <c r="AE33" s="362" t="s">
        <v>562</v>
      </c>
      <c r="AF33" s="363"/>
      <c r="AG33" s="363"/>
      <c r="AH33" s="363"/>
      <c r="AI33" s="362" t="s">
        <v>562</v>
      </c>
      <c r="AJ33" s="363"/>
      <c r="AK33" s="363"/>
      <c r="AL33" s="363"/>
      <c r="AM33" s="362" t="s">
        <v>562</v>
      </c>
      <c r="AN33" s="363"/>
      <c r="AO33" s="363"/>
      <c r="AP33" s="363"/>
      <c r="AQ33" s="100" t="s">
        <v>562</v>
      </c>
      <c r="AR33" s="101"/>
      <c r="AS33" s="101"/>
      <c r="AT33" s="102"/>
      <c r="AU33" s="363" t="s">
        <v>562</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562</v>
      </c>
      <c r="AF34" s="363"/>
      <c r="AG34" s="363"/>
      <c r="AH34" s="363"/>
      <c r="AI34" s="362" t="s">
        <v>562</v>
      </c>
      <c r="AJ34" s="363"/>
      <c r="AK34" s="363"/>
      <c r="AL34" s="363"/>
      <c r="AM34" s="362" t="s">
        <v>562</v>
      </c>
      <c r="AN34" s="363"/>
      <c r="AO34" s="363"/>
      <c r="AP34" s="363"/>
      <c r="AQ34" s="100" t="s">
        <v>562</v>
      </c>
      <c r="AR34" s="101"/>
      <c r="AS34" s="101"/>
      <c r="AT34" s="102"/>
      <c r="AU34" s="363" t="s">
        <v>562</v>
      </c>
      <c r="AV34" s="363"/>
      <c r="AW34" s="363"/>
      <c r="AX34" s="365"/>
    </row>
    <row r="35" spans="1:50" ht="23.25" customHeight="1" x14ac:dyDescent="0.15">
      <c r="A35" s="903" t="s">
        <v>527</v>
      </c>
      <c r="B35" s="904"/>
      <c r="C35" s="904"/>
      <c r="D35" s="904"/>
      <c r="E35" s="904"/>
      <c r="F35" s="905"/>
      <c r="G35" s="909" t="s">
        <v>574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530</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15">
      <c r="A81" s="523"/>
      <c r="B81" s="855"/>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3"/>
      <c r="B82" s="855"/>
      <c r="C82" s="555"/>
      <c r="D82" s="555"/>
      <c r="E82" s="555"/>
      <c r="F82" s="556"/>
      <c r="G82" s="504" t="s">
        <v>619</v>
      </c>
      <c r="H82" s="504"/>
      <c r="I82" s="504"/>
      <c r="J82" s="504"/>
      <c r="K82" s="504"/>
      <c r="L82" s="504"/>
      <c r="M82" s="504"/>
      <c r="N82" s="504"/>
      <c r="O82" s="504"/>
      <c r="P82" s="504"/>
      <c r="Q82" s="504"/>
      <c r="R82" s="504"/>
      <c r="S82" s="504"/>
      <c r="T82" s="504"/>
      <c r="U82" s="504"/>
      <c r="V82" s="504"/>
      <c r="W82" s="504"/>
      <c r="X82" s="504"/>
      <c r="Y82" s="504"/>
      <c r="Z82" s="504"/>
      <c r="AA82" s="755"/>
      <c r="AB82" s="503" t="s">
        <v>561</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51.75"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t="s">
        <v>566</v>
      </c>
      <c r="AR86" s="269"/>
      <c r="AS86" s="134" t="s">
        <v>356</v>
      </c>
      <c r="AT86" s="169"/>
      <c r="AU86" s="269">
        <v>31</v>
      </c>
      <c r="AV86" s="269"/>
      <c r="AW86" s="377" t="s">
        <v>300</v>
      </c>
      <c r="AX86" s="378"/>
      <c r="AY86" s="10"/>
      <c r="AZ86" s="10"/>
      <c r="BA86" s="10"/>
      <c r="BB86" s="10"/>
      <c r="BC86" s="10"/>
      <c r="BD86" s="10"/>
      <c r="BE86" s="10"/>
      <c r="BF86" s="10"/>
      <c r="BG86" s="10"/>
      <c r="BH86" s="10"/>
    </row>
    <row r="87" spans="1:60" ht="23.25" customHeight="1" x14ac:dyDescent="0.15">
      <c r="A87" s="523"/>
      <c r="B87" s="555"/>
      <c r="C87" s="555"/>
      <c r="D87" s="555"/>
      <c r="E87" s="555"/>
      <c r="F87" s="556"/>
      <c r="G87" s="228" t="s">
        <v>564</v>
      </c>
      <c r="H87" s="158"/>
      <c r="I87" s="158"/>
      <c r="J87" s="158"/>
      <c r="K87" s="158"/>
      <c r="L87" s="158"/>
      <c r="M87" s="158"/>
      <c r="N87" s="158"/>
      <c r="O87" s="229"/>
      <c r="P87" s="158" t="s">
        <v>636</v>
      </c>
      <c r="Q87" s="805"/>
      <c r="R87" s="805"/>
      <c r="S87" s="805"/>
      <c r="T87" s="805"/>
      <c r="U87" s="805"/>
      <c r="V87" s="805"/>
      <c r="W87" s="805"/>
      <c r="X87" s="806"/>
      <c r="Y87" s="758" t="s">
        <v>62</v>
      </c>
      <c r="Z87" s="759"/>
      <c r="AA87" s="760"/>
      <c r="AB87" s="554" t="s">
        <v>565</v>
      </c>
      <c r="AC87" s="554"/>
      <c r="AD87" s="554"/>
      <c r="AE87" s="362">
        <v>28.1</v>
      </c>
      <c r="AF87" s="363"/>
      <c r="AG87" s="363"/>
      <c r="AH87" s="363"/>
      <c r="AI87" s="362">
        <v>44.5</v>
      </c>
      <c r="AJ87" s="363"/>
      <c r="AK87" s="363"/>
      <c r="AL87" s="363"/>
      <c r="AM87" s="362"/>
      <c r="AN87" s="363"/>
      <c r="AO87" s="363"/>
      <c r="AP87" s="363"/>
      <c r="AQ87" s="100" t="s">
        <v>621</v>
      </c>
      <c r="AR87" s="101"/>
      <c r="AS87" s="101"/>
      <c r="AT87" s="102"/>
      <c r="AU87" s="363" t="s">
        <v>630</v>
      </c>
      <c r="AV87" s="363"/>
      <c r="AW87" s="363"/>
      <c r="AX87" s="365"/>
    </row>
    <row r="88" spans="1:60" ht="23.25"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t="s">
        <v>565</v>
      </c>
      <c r="AC88" s="525"/>
      <c r="AD88" s="525"/>
      <c r="AE88" s="362">
        <v>11</v>
      </c>
      <c r="AF88" s="363"/>
      <c r="AG88" s="363"/>
      <c r="AH88" s="363"/>
      <c r="AI88" s="362">
        <v>28</v>
      </c>
      <c r="AJ88" s="363"/>
      <c r="AK88" s="363"/>
      <c r="AL88" s="363"/>
      <c r="AM88" s="362">
        <v>45</v>
      </c>
      <c r="AN88" s="363"/>
      <c r="AO88" s="363"/>
      <c r="AP88" s="363"/>
      <c r="AQ88" s="100" t="s">
        <v>622</v>
      </c>
      <c r="AR88" s="101"/>
      <c r="AS88" s="101"/>
      <c r="AT88" s="102"/>
      <c r="AU88" s="363">
        <v>45</v>
      </c>
      <c r="AV88" s="363"/>
      <c r="AW88" s="363"/>
      <c r="AX88" s="365"/>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2">
        <v>255.4</v>
      </c>
      <c r="AF89" s="363"/>
      <c r="AG89" s="363"/>
      <c r="AH89" s="363"/>
      <c r="AI89" s="362">
        <v>158.9</v>
      </c>
      <c r="AJ89" s="363"/>
      <c r="AK89" s="363"/>
      <c r="AL89" s="363"/>
      <c r="AM89" s="362"/>
      <c r="AN89" s="363"/>
      <c r="AO89" s="363"/>
      <c r="AP89" s="363"/>
      <c r="AQ89" s="100" t="s">
        <v>622</v>
      </c>
      <c r="AR89" s="101"/>
      <c r="AS89" s="101"/>
      <c r="AT89" s="102"/>
      <c r="AU89" s="363" t="s">
        <v>630</v>
      </c>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4"/>
      <c r="B101" s="495"/>
      <c r="C101" s="495"/>
      <c r="D101" s="495"/>
      <c r="E101" s="495"/>
      <c r="F101" s="496"/>
      <c r="G101" s="158" t="s">
        <v>567</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570</v>
      </c>
      <c r="AC101" s="554"/>
      <c r="AD101" s="554"/>
      <c r="AE101" s="362">
        <v>10</v>
      </c>
      <c r="AF101" s="363"/>
      <c r="AG101" s="363"/>
      <c r="AH101" s="364"/>
      <c r="AI101" s="362">
        <v>20</v>
      </c>
      <c r="AJ101" s="363"/>
      <c r="AK101" s="363"/>
      <c r="AL101" s="364"/>
      <c r="AM101" s="362">
        <v>20</v>
      </c>
      <c r="AN101" s="363"/>
      <c r="AO101" s="363"/>
      <c r="AP101" s="364"/>
      <c r="AQ101" s="362" t="s">
        <v>630</v>
      </c>
      <c r="AR101" s="363"/>
      <c r="AS101" s="363"/>
      <c r="AT101" s="364"/>
      <c r="AU101" s="362" t="s">
        <v>630</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570</v>
      </c>
      <c r="AC102" s="554"/>
      <c r="AD102" s="554"/>
      <c r="AE102" s="356">
        <v>50</v>
      </c>
      <c r="AF102" s="356"/>
      <c r="AG102" s="356"/>
      <c r="AH102" s="356"/>
      <c r="AI102" s="356">
        <v>20</v>
      </c>
      <c r="AJ102" s="356"/>
      <c r="AK102" s="356"/>
      <c r="AL102" s="356"/>
      <c r="AM102" s="356">
        <v>20</v>
      </c>
      <c r="AN102" s="356"/>
      <c r="AO102" s="356"/>
      <c r="AP102" s="356"/>
      <c r="AQ102" s="820">
        <v>25</v>
      </c>
      <c r="AR102" s="821"/>
      <c r="AS102" s="821"/>
      <c r="AT102" s="822"/>
      <c r="AU102" s="820">
        <v>25</v>
      </c>
      <c r="AV102" s="821"/>
      <c r="AW102" s="821"/>
      <c r="AX102" s="822"/>
    </row>
    <row r="103" spans="1:60" ht="31.5"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4"/>
      <c r="B104" s="495"/>
      <c r="C104" s="495"/>
      <c r="D104" s="495"/>
      <c r="E104" s="495"/>
      <c r="F104" s="496"/>
      <c r="G104" s="158" t="s">
        <v>568</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571</v>
      </c>
      <c r="AC104" s="475"/>
      <c r="AD104" s="476"/>
      <c r="AE104" s="356">
        <v>2888</v>
      </c>
      <c r="AF104" s="356"/>
      <c r="AG104" s="356"/>
      <c r="AH104" s="356"/>
      <c r="AI104" s="356">
        <v>4546</v>
      </c>
      <c r="AJ104" s="356"/>
      <c r="AK104" s="356"/>
      <c r="AL104" s="356"/>
      <c r="AM104" s="362">
        <v>4591</v>
      </c>
      <c r="AN104" s="363"/>
      <c r="AO104" s="363"/>
      <c r="AP104" s="364"/>
      <c r="AQ104" s="362" t="s">
        <v>630</v>
      </c>
      <c r="AR104" s="363"/>
      <c r="AS104" s="363"/>
      <c r="AT104" s="364"/>
      <c r="AU104" s="362" t="s">
        <v>630</v>
      </c>
      <c r="AV104" s="363"/>
      <c r="AW104" s="363"/>
      <c r="AX104" s="364"/>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t="s">
        <v>571</v>
      </c>
      <c r="AC105" s="405"/>
      <c r="AD105" s="406"/>
      <c r="AE105" s="356">
        <v>826</v>
      </c>
      <c r="AF105" s="356"/>
      <c r="AG105" s="356"/>
      <c r="AH105" s="356"/>
      <c r="AI105" s="356">
        <v>3334</v>
      </c>
      <c r="AJ105" s="356"/>
      <c r="AK105" s="356"/>
      <c r="AL105" s="356"/>
      <c r="AM105" s="362">
        <v>5377</v>
      </c>
      <c r="AN105" s="363"/>
      <c r="AO105" s="363"/>
      <c r="AP105" s="364"/>
      <c r="AQ105" s="362">
        <v>4636</v>
      </c>
      <c r="AR105" s="363"/>
      <c r="AS105" s="363"/>
      <c r="AT105" s="364"/>
      <c r="AU105" s="820">
        <v>4682</v>
      </c>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4"/>
      <c r="B107" s="495"/>
      <c r="C107" s="495"/>
      <c r="D107" s="495"/>
      <c r="E107" s="495"/>
      <c r="F107" s="496"/>
      <c r="G107" s="349"/>
      <c r="H107" s="349"/>
      <c r="I107" s="349"/>
      <c r="J107" s="349"/>
      <c r="K107" s="349"/>
      <c r="L107" s="349"/>
      <c r="M107" s="349"/>
      <c r="N107" s="349"/>
      <c r="O107" s="349"/>
      <c r="P107" s="349"/>
      <c r="Q107" s="349"/>
      <c r="R107" s="349"/>
      <c r="S107" s="349"/>
      <c r="T107" s="349"/>
      <c r="U107" s="349"/>
      <c r="V107" s="349"/>
      <c r="W107" s="349"/>
      <c r="X107" s="34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351"/>
      <c r="H108" s="351"/>
      <c r="I108" s="351"/>
      <c r="J108" s="351"/>
      <c r="K108" s="351"/>
      <c r="L108" s="351"/>
      <c r="M108" s="351"/>
      <c r="N108" s="351"/>
      <c r="O108" s="351"/>
      <c r="P108" s="351"/>
      <c r="Q108" s="351"/>
      <c r="R108" s="351"/>
      <c r="S108" s="351"/>
      <c r="T108" s="351"/>
      <c r="U108" s="351"/>
      <c r="V108" s="351"/>
      <c r="W108" s="351"/>
      <c r="X108" s="351"/>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614</v>
      </c>
      <c r="AC116" s="299"/>
      <c r="AD116" s="300"/>
      <c r="AE116" s="356">
        <v>597</v>
      </c>
      <c r="AF116" s="356"/>
      <c r="AG116" s="356"/>
      <c r="AH116" s="356"/>
      <c r="AI116" s="356">
        <v>334</v>
      </c>
      <c r="AJ116" s="356"/>
      <c r="AK116" s="356"/>
      <c r="AL116" s="356"/>
      <c r="AM116" s="356">
        <v>464</v>
      </c>
      <c r="AN116" s="356"/>
      <c r="AO116" s="356"/>
      <c r="AP116" s="356"/>
      <c r="AQ116" s="362">
        <v>1038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613</v>
      </c>
      <c r="AC117" s="340"/>
      <c r="AD117" s="341"/>
      <c r="AE117" s="458" t="s">
        <v>615</v>
      </c>
      <c r="AF117" s="459"/>
      <c r="AG117" s="459"/>
      <c r="AH117" s="460"/>
      <c r="AI117" s="304" t="s">
        <v>616</v>
      </c>
      <c r="AJ117" s="304"/>
      <c r="AK117" s="304"/>
      <c r="AL117" s="304"/>
      <c r="AM117" s="304" t="s">
        <v>623</v>
      </c>
      <c r="AN117" s="304"/>
      <c r="AO117" s="304"/>
      <c r="AP117" s="304"/>
      <c r="AQ117" s="304" t="s">
        <v>627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634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635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576</v>
      </c>
      <c r="AV133" s="133"/>
      <c r="AW133" s="134" t="s">
        <v>300</v>
      </c>
      <c r="AX133" s="135"/>
    </row>
    <row r="134" spans="1:50" ht="39.75" customHeight="1" x14ac:dyDescent="0.15">
      <c r="A134" s="1000"/>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577</v>
      </c>
      <c r="AJ134" s="101"/>
      <c r="AK134" s="101"/>
      <c r="AL134" s="101"/>
      <c r="AM134" s="264" t="s">
        <v>576</v>
      </c>
      <c r="AN134" s="101"/>
      <c r="AO134" s="101"/>
      <c r="AP134" s="101"/>
      <c r="AQ134" s="264" t="s">
        <v>576</v>
      </c>
      <c r="AR134" s="101"/>
      <c r="AS134" s="101"/>
      <c r="AT134" s="101"/>
      <c r="AU134" s="264" t="s">
        <v>576</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576</v>
      </c>
      <c r="AF135" s="101"/>
      <c r="AG135" s="101"/>
      <c r="AH135" s="101"/>
      <c r="AI135" s="264" t="s">
        <v>577</v>
      </c>
      <c r="AJ135" s="101"/>
      <c r="AK135" s="101"/>
      <c r="AL135" s="101"/>
      <c r="AM135" s="264" t="s">
        <v>577</v>
      </c>
      <c r="AN135" s="101"/>
      <c r="AO135" s="101"/>
      <c r="AP135" s="101"/>
      <c r="AQ135" s="264" t="s">
        <v>576</v>
      </c>
      <c r="AR135" s="101"/>
      <c r="AS135" s="101"/>
      <c r="AT135" s="101"/>
      <c r="AU135" s="264" t="s">
        <v>576</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4.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553</v>
      </c>
      <c r="AE702" s="902"/>
      <c r="AF702" s="902"/>
      <c r="AG702" s="891" t="s">
        <v>579</v>
      </c>
      <c r="AH702" s="892"/>
      <c r="AI702" s="892"/>
      <c r="AJ702" s="892"/>
      <c r="AK702" s="892"/>
      <c r="AL702" s="892"/>
      <c r="AM702" s="892"/>
      <c r="AN702" s="892"/>
      <c r="AO702" s="892"/>
      <c r="AP702" s="892"/>
      <c r="AQ702" s="892"/>
      <c r="AR702" s="892"/>
      <c r="AS702" s="892"/>
      <c r="AT702" s="892"/>
      <c r="AU702" s="892"/>
      <c r="AV702" s="892"/>
      <c r="AW702" s="892"/>
      <c r="AX702" s="893"/>
    </row>
    <row r="703" spans="1:50" ht="60.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553</v>
      </c>
      <c r="AE703" s="152"/>
      <c r="AF703" s="152"/>
      <c r="AG703" s="667" t="s">
        <v>580</v>
      </c>
      <c r="AH703" s="668"/>
      <c r="AI703" s="668"/>
      <c r="AJ703" s="668"/>
      <c r="AK703" s="668"/>
      <c r="AL703" s="668"/>
      <c r="AM703" s="668"/>
      <c r="AN703" s="668"/>
      <c r="AO703" s="668"/>
      <c r="AP703" s="668"/>
      <c r="AQ703" s="668"/>
      <c r="AR703" s="668"/>
      <c r="AS703" s="668"/>
      <c r="AT703" s="668"/>
      <c r="AU703" s="668"/>
      <c r="AV703" s="668"/>
      <c r="AW703" s="668"/>
      <c r="AX703" s="669"/>
    </row>
    <row r="704" spans="1:50" ht="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553</v>
      </c>
      <c r="AE705" s="736"/>
      <c r="AF705" s="736"/>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584</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585</v>
      </c>
      <c r="AE708" s="671"/>
      <c r="AF708" s="671"/>
      <c r="AG708" s="529" t="s">
        <v>586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553</v>
      </c>
      <c r="AE709" s="152"/>
      <c r="AF709" s="152"/>
      <c r="AG709" s="667" t="s">
        <v>587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585</v>
      </c>
      <c r="AE710" s="152"/>
      <c r="AF710" s="152"/>
      <c r="AG710" s="667" t="s">
        <v>588</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553</v>
      </c>
      <c r="AE711" s="152"/>
      <c r="AF711" s="152"/>
      <c r="AG711" s="667" t="s">
        <v>589</v>
      </c>
      <c r="AH711" s="668"/>
      <c r="AI711" s="668"/>
      <c r="AJ711" s="668"/>
      <c r="AK711" s="668"/>
      <c r="AL711" s="668"/>
      <c r="AM711" s="668"/>
      <c r="AN711" s="668"/>
      <c r="AO711" s="668"/>
      <c r="AP711" s="668"/>
      <c r="AQ711" s="668"/>
      <c r="AR711" s="668"/>
      <c r="AS711" s="668"/>
      <c r="AT711" s="668"/>
      <c r="AU711" s="668"/>
      <c r="AV711" s="668"/>
      <c r="AW711" s="668"/>
      <c r="AX711" s="669"/>
    </row>
    <row r="712" spans="1:50" ht="64.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553</v>
      </c>
      <c r="AE712" s="589"/>
      <c r="AF712" s="589"/>
      <c r="AG712" s="597" t="s">
        <v>637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7" t="s">
        <v>590</v>
      </c>
      <c r="AH713" s="668"/>
      <c r="AI713" s="668"/>
      <c r="AJ713" s="668"/>
      <c r="AK713" s="668"/>
      <c r="AL713" s="668"/>
      <c r="AM713" s="668"/>
      <c r="AN713" s="668"/>
      <c r="AO713" s="668"/>
      <c r="AP713" s="668"/>
      <c r="AQ713" s="668"/>
      <c r="AR713" s="668"/>
      <c r="AS713" s="668"/>
      <c r="AT713" s="668"/>
      <c r="AU713" s="668"/>
      <c r="AV713" s="668"/>
      <c r="AW713" s="668"/>
      <c r="AX713" s="669"/>
    </row>
    <row r="714" spans="1:50" ht="33.7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553</v>
      </c>
      <c r="AE714" s="595"/>
      <c r="AF714" s="596"/>
      <c r="AG714" s="692" t="s">
        <v>591</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553</v>
      </c>
      <c r="AE715" s="671"/>
      <c r="AF715" s="780"/>
      <c r="AG715" s="529" t="s">
        <v>592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593</v>
      </c>
      <c r="AE716" s="762"/>
      <c r="AF716" s="762"/>
      <c r="AG716" s="667" t="s">
        <v>594</v>
      </c>
      <c r="AH716" s="668"/>
      <c r="AI716" s="668"/>
      <c r="AJ716" s="668"/>
      <c r="AK716" s="668"/>
      <c r="AL716" s="668"/>
      <c r="AM716" s="668"/>
      <c r="AN716" s="668"/>
      <c r="AO716" s="668"/>
      <c r="AP716" s="668"/>
      <c r="AQ716" s="668"/>
      <c r="AR716" s="668"/>
      <c r="AS716" s="668"/>
      <c r="AT716" s="668"/>
      <c r="AU716" s="668"/>
      <c r="AV716" s="668"/>
      <c r="AW716" s="668"/>
      <c r="AX716" s="669"/>
    </row>
    <row r="717" spans="1:50" ht="47.2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593</v>
      </c>
      <c r="AE717" s="152"/>
      <c r="AF717" s="152"/>
      <c r="AG717" s="667" t="s">
        <v>596</v>
      </c>
      <c r="AH717" s="668"/>
      <c r="AI717" s="668"/>
      <c r="AJ717" s="668"/>
      <c r="AK717" s="668"/>
      <c r="AL717" s="668"/>
      <c r="AM717" s="668"/>
      <c r="AN717" s="668"/>
      <c r="AO717" s="668"/>
      <c r="AP717" s="668"/>
      <c r="AQ717" s="668"/>
      <c r="AR717" s="668"/>
      <c r="AS717" s="668"/>
      <c r="AT717" s="668"/>
      <c r="AU717" s="668"/>
      <c r="AV717" s="668"/>
      <c r="AW717" s="668"/>
      <c r="AX717" s="669"/>
    </row>
    <row r="718" spans="1:50" ht="35.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553</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585</v>
      </c>
      <c r="AE719" s="671"/>
      <c r="AF719" s="671"/>
      <c r="AG719" s="157" t="s">
        <v>631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597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624</v>
      </c>
      <c r="F737" s="111"/>
      <c r="G737" s="111"/>
      <c r="H737" s="111"/>
      <c r="I737" s="111"/>
      <c r="J737" s="111"/>
      <c r="K737" s="111"/>
      <c r="L737" s="111"/>
      <c r="M737" s="111"/>
      <c r="N737" s="112" t="s">
        <v>358</v>
      </c>
      <c r="O737" s="112"/>
      <c r="P737" s="112"/>
      <c r="Q737" s="112"/>
      <c r="R737" s="111" t="s">
        <v>625</v>
      </c>
      <c r="S737" s="111"/>
      <c r="T737" s="111"/>
      <c r="U737" s="111"/>
      <c r="V737" s="111"/>
      <c r="W737" s="111"/>
      <c r="X737" s="111"/>
      <c r="Y737" s="111"/>
      <c r="Z737" s="111"/>
      <c r="AA737" s="112" t="s">
        <v>359</v>
      </c>
      <c r="AB737" s="112"/>
      <c r="AC737" s="112"/>
      <c r="AD737" s="112"/>
      <c r="AE737" s="111" t="s">
        <v>626</v>
      </c>
      <c r="AF737" s="111"/>
      <c r="AG737" s="111"/>
      <c r="AH737" s="111"/>
      <c r="AI737" s="111"/>
      <c r="AJ737" s="111"/>
      <c r="AK737" s="111"/>
      <c r="AL737" s="111"/>
      <c r="AM737" s="111"/>
      <c r="AN737" s="112" t="s">
        <v>360</v>
      </c>
      <c r="AO737" s="112"/>
      <c r="AP737" s="112"/>
      <c r="AQ737" s="112"/>
      <c r="AR737" s="113" t="s">
        <v>626</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482</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656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6"/>
      <c r="C781" s="766"/>
      <c r="D781" s="766"/>
      <c r="E781" s="766"/>
      <c r="F781" s="767"/>
      <c r="G781" s="449" t="s">
        <v>602</v>
      </c>
      <c r="H781" s="450"/>
      <c r="I781" s="450"/>
      <c r="J781" s="450"/>
      <c r="K781" s="451"/>
      <c r="L781" s="452" t="s">
        <v>603</v>
      </c>
      <c r="M781" s="453"/>
      <c r="N781" s="453"/>
      <c r="O781" s="453"/>
      <c r="P781" s="453"/>
      <c r="Q781" s="453"/>
      <c r="R781" s="453"/>
      <c r="S781" s="453"/>
      <c r="T781" s="453"/>
      <c r="U781" s="453"/>
      <c r="V781" s="453"/>
      <c r="W781" s="453"/>
      <c r="X781" s="454"/>
      <c r="Y781" s="455">
        <v>10</v>
      </c>
      <c r="Z781" s="456"/>
      <c r="AA781" s="456"/>
      <c r="AB781" s="560"/>
      <c r="AC781" s="449" t="s">
        <v>604</v>
      </c>
      <c r="AD781" s="450"/>
      <c r="AE781" s="450"/>
      <c r="AF781" s="450"/>
      <c r="AG781" s="451"/>
      <c r="AH781" s="452" t="s">
        <v>605</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15">
      <c r="A782" s="559"/>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4.75" customHeight="1" x14ac:dyDescent="0.15">
      <c r="A837" s="402">
        <v>1</v>
      </c>
      <c r="B837" s="402">
        <v>1</v>
      </c>
      <c r="C837" s="416" t="s">
        <v>606</v>
      </c>
      <c r="D837" s="416"/>
      <c r="E837" s="416"/>
      <c r="F837" s="416"/>
      <c r="G837" s="416"/>
      <c r="H837" s="416"/>
      <c r="I837" s="416"/>
      <c r="J837" s="417">
        <v>7010001064648</v>
      </c>
      <c r="K837" s="418"/>
      <c r="L837" s="418"/>
      <c r="M837" s="418"/>
      <c r="N837" s="418"/>
      <c r="O837" s="418"/>
      <c r="P837" s="315" t="s">
        <v>603</v>
      </c>
      <c r="Q837" s="315"/>
      <c r="R837" s="315"/>
      <c r="S837" s="315"/>
      <c r="T837" s="315"/>
      <c r="U837" s="315"/>
      <c r="V837" s="315"/>
      <c r="W837" s="315"/>
      <c r="X837" s="315"/>
      <c r="Y837" s="316">
        <v>10</v>
      </c>
      <c r="Z837" s="317"/>
      <c r="AA837" s="317"/>
      <c r="AB837" s="318"/>
      <c r="AC837" s="326" t="s">
        <v>526</v>
      </c>
      <c r="AD837" s="424"/>
      <c r="AE837" s="424"/>
      <c r="AF837" s="424"/>
      <c r="AG837" s="424"/>
      <c r="AH837" s="419">
        <v>1</v>
      </c>
      <c r="AI837" s="420"/>
      <c r="AJ837" s="420"/>
      <c r="AK837" s="420"/>
      <c r="AL837" s="323">
        <v>100</v>
      </c>
      <c r="AM837" s="324"/>
      <c r="AN837" s="324"/>
      <c r="AO837" s="325"/>
      <c r="AP837" s="319" t="s">
        <v>632</v>
      </c>
      <c r="AQ837" s="319"/>
      <c r="AR837" s="319"/>
      <c r="AS837" s="319"/>
      <c r="AT837" s="319"/>
      <c r="AU837" s="319"/>
      <c r="AV837" s="319"/>
      <c r="AW837" s="319"/>
      <c r="AX837" s="319"/>
    </row>
    <row r="838" spans="1:50" ht="54.75" customHeight="1" x14ac:dyDescent="0.15">
      <c r="A838" s="402">
        <v>2</v>
      </c>
      <c r="B838" s="402">
        <v>1</v>
      </c>
      <c r="C838" s="416" t="s">
        <v>607</v>
      </c>
      <c r="D838" s="416"/>
      <c r="E838" s="416"/>
      <c r="F838" s="416"/>
      <c r="G838" s="416"/>
      <c r="H838" s="416"/>
      <c r="I838" s="416"/>
      <c r="J838" s="417">
        <v>1010001067912</v>
      </c>
      <c r="K838" s="418"/>
      <c r="L838" s="418"/>
      <c r="M838" s="418"/>
      <c r="N838" s="418"/>
      <c r="O838" s="418"/>
      <c r="P838" s="315" t="s">
        <v>603</v>
      </c>
      <c r="Q838" s="315"/>
      <c r="R838" s="315"/>
      <c r="S838" s="315"/>
      <c r="T838" s="315"/>
      <c r="U838" s="315"/>
      <c r="V838" s="315"/>
      <c r="W838" s="315"/>
      <c r="X838" s="315"/>
      <c r="Y838" s="316">
        <v>2</v>
      </c>
      <c r="Z838" s="317"/>
      <c r="AA838" s="317"/>
      <c r="AB838" s="318"/>
      <c r="AC838" s="326" t="s">
        <v>526</v>
      </c>
      <c r="AD838" s="326"/>
      <c r="AE838" s="326"/>
      <c r="AF838" s="326"/>
      <c r="AG838" s="326"/>
      <c r="AH838" s="419">
        <v>1</v>
      </c>
      <c r="AI838" s="420"/>
      <c r="AJ838" s="420"/>
      <c r="AK838" s="420"/>
      <c r="AL838" s="421">
        <v>100</v>
      </c>
      <c r="AM838" s="422"/>
      <c r="AN838" s="422"/>
      <c r="AO838" s="423"/>
      <c r="AP838" s="319" t="s">
        <v>633</v>
      </c>
      <c r="AQ838" s="319"/>
      <c r="AR838" s="319"/>
      <c r="AS838" s="319"/>
      <c r="AT838" s="319"/>
      <c r="AU838" s="319"/>
      <c r="AV838" s="319"/>
      <c r="AW838" s="319"/>
      <c r="AX838" s="319"/>
    </row>
    <row r="839" spans="1:50" ht="54.75" customHeight="1" x14ac:dyDescent="0.15">
      <c r="A839" s="402">
        <v>3</v>
      </c>
      <c r="B839" s="402">
        <v>1</v>
      </c>
      <c r="C839" s="425" t="s">
        <v>608</v>
      </c>
      <c r="D839" s="416"/>
      <c r="E839" s="416"/>
      <c r="F839" s="416"/>
      <c r="G839" s="416"/>
      <c r="H839" s="416"/>
      <c r="I839" s="416"/>
      <c r="J839" s="417">
        <v>7120001077523</v>
      </c>
      <c r="K839" s="418"/>
      <c r="L839" s="418"/>
      <c r="M839" s="418"/>
      <c r="N839" s="418"/>
      <c r="O839" s="418"/>
      <c r="P839" s="315" t="s">
        <v>603</v>
      </c>
      <c r="Q839" s="315"/>
      <c r="R839" s="315"/>
      <c r="S839" s="315"/>
      <c r="T839" s="315"/>
      <c r="U839" s="315"/>
      <c r="V839" s="315"/>
      <c r="W839" s="315"/>
      <c r="X839" s="315"/>
      <c r="Y839" s="316">
        <v>2</v>
      </c>
      <c r="Z839" s="317"/>
      <c r="AA839" s="317"/>
      <c r="AB839" s="318"/>
      <c r="AC839" s="326" t="s">
        <v>526</v>
      </c>
      <c r="AD839" s="326"/>
      <c r="AE839" s="326"/>
      <c r="AF839" s="326"/>
      <c r="AG839" s="326"/>
      <c r="AH839" s="321">
        <v>1</v>
      </c>
      <c r="AI839" s="322"/>
      <c r="AJ839" s="322"/>
      <c r="AK839" s="322"/>
      <c r="AL839" s="323">
        <v>100</v>
      </c>
      <c r="AM839" s="324"/>
      <c r="AN839" s="324"/>
      <c r="AO839" s="325"/>
      <c r="AP839" s="319" t="s">
        <v>633</v>
      </c>
      <c r="AQ839" s="319"/>
      <c r="AR839" s="319"/>
      <c r="AS839" s="319"/>
      <c r="AT839" s="319"/>
      <c r="AU839" s="319"/>
      <c r="AV839" s="319"/>
      <c r="AW839" s="319"/>
      <c r="AX839" s="319"/>
    </row>
    <row r="840" spans="1:50" ht="54.75" customHeight="1" x14ac:dyDescent="0.15">
      <c r="A840" s="402">
        <v>4</v>
      </c>
      <c r="B840" s="402">
        <v>1</v>
      </c>
      <c r="C840" s="425" t="s">
        <v>609</v>
      </c>
      <c r="D840" s="416"/>
      <c r="E840" s="416"/>
      <c r="F840" s="416"/>
      <c r="G840" s="416"/>
      <c r="H840" s="416"/>
      <c r="I840" s="416"/>
      <c r="J840" s="417">
        <v>8011101028104</v>
      </c>
      <c r="K840" s="418"/>
      <c r="L840" s="418"/>
      <c r="M840" s="418"/>
      <c r="N840" s="418"/>
      <c r="O840" s="418"/>
      <c r="P840" s="315" t="s">
        <v>603</v>
      </c>
      <c r="Q840" s="315"/>
      <c r="R840" s="315"/>
      <c r="S840" s="315"/>
      <c r="T840" s="315"/>
      <c r="U840" s="315"/>
      <c r="V840" s="315"/>
      <c r="W840" s="315"/>
      <c r="X840" s="315"/>
      <c r="Y840" s="316">
        <v>2</v>
      </c>
      <c r="Z840" s="317"/>
      <c r="AA840" s="317"/>
      <c r="AB840" s="318"/>
      <c r="AC840" s="326" t="s">
        <v>526</v>
      </c>
      <c r="AD840" s="326"/>
      <c r="AE840" s="326"/>
      <c r="AF840" s="326"/>
      <c r="AG840" s="326"/>
      <c r="AH840" s="321">
        <v>1</v>
      </c>
      <c r="AI840" s="322"/>
      <c r="AJ840" s="322"/>
      <c r="AK840" s="322"/>
      <c r="AL840" s="323">
        <v>100</v>
      </c>
      <c r="AM840" s="324"/>
      <c r="AN840" s="324"/>
      <c r="AO840" s="325"/>
      <c r="AP840" s="319" t="s">
        <v>633</v>
      </c>
      <c r="AQ840" s="319"/>
      <c r="AR840" s="319"/>
      <c r="AS840" s="319"/>
      <c r="AT840" s="319"/>
      <c r="AU840" s="319"/>
      <c r="AV840" s="319"/>
      <c r="AW840" s="319"/>
      <c r="AX840" s="319"/>
    </row>
    <row r="841" spans="1:50" ht="54.75" customHeight="1" x14ac:dyDescent="0.15">
      <c r="A841" s="402">
        <v>5</v>
      </c>
      <c r="B841" s="402">
        <v>1</v>
      </c>
      <c r="C841" s="416" t="s">
        <v>610</v>
      </c>
      <c r="D841" s="416"/>
      <c r="E841" s="416"/>
      <c r="F841" s="416"/>
      <c r="G841" s="416"/>
      <c r="H841" s="416"/>
      <c r="I841" s="416"/>
      <c r="J841" s="417">
        <v>9010401052465</v>
      </c>
      <c r="K841" s="418"/>
      <c r="L841" s="418"/>
      <c r="M841" s="418"/>
      <c r="N841" s="418"/>
      <c r="O841" s="418"/>
      <c r="P841" s="315" t="s">
        <v>603</v>
      </c>
      <c r="Q841" s="315"/>
      <c r="R841" s="315"/>
      <c r="S841" s="315"/>
      <c r="T841" s="315"/>
      <c r="U841" s="315"/>
      <c r="V841" s="315"/>
      <c r="W841" s="315"/>
      <c r="X841" s="315"/>
      <c r="Y841" s="316">
        <v>0.9</v>
      </c>
      <c r="Z841" s="317"/>
      <c r="AA841" s="317"/>
      <c r="AB841" s="318"/>
      <c r="AC841" s="320" t="s">
        <v>526</v>
      </c>
      <c r="AD841" s="320"/>
      <c r="AE841" s="320"/>
      <c r="AF841" s="320"/>
      <c r="AG841" s="320"/>
      <c r="AH841" s="321">
        <v>1</v>
      </c>
      <c r="AI841" s="322"/>
      <c r="AJ841" s="322"/>
      <c r="AK841" s="322"/>
      <c r="AL841" s="323">
        <v>100</v>
      </c>
      <c r="AM841" s="324"/>
      <c r="AN841" s="324"/>
      <c r="AO841" s="325"/>
      <c r="AP841" s="319" t="s">
        <v>466</v>
      </c>
      <c r="AQ841" s="319"/>
      <c r="AR841" s="319"/>
      <c r="AS841" s="319"/>
      <c r="AT841" s="319"/>
      <c r="AU841" s="319"/>
      <c r="AV841" s="319"/>
      <c r="AW841" s="319"/>
      <c r="AX841" s="319"/>
    </row>
    <row r="842" spans="1:50" ht="54.75" customHeight="1" x14ac:dyDescent="0.15">
      <c r="A842" s="402">
        <v>6</v>
      </c>
      <c r="B842" s="402">
        <v>1</v>
      </c>
      <c r="C842" s="416" t="s">
        <v>611</v>
      </c>
      <c r="D842" s="416"/>
      <c r="E842" s="416"/>
      <c r="F842" s="416"/>
      <c r="G842" s="416"/>
      <c r="H842" s="416"/>
      <c r="I842" s="416"/>
      <c r="J842" s="417">
        <v>9011101031552</v>
      </c>
      <c r="K842" s="418"/>
      <c r="L842" s="418"/>
      <c r="M842" s="418"/>
      <c r="N842" s="418"/>
      <c r="O842" s="418"/>
      <c r="P842" s="315" t="s">
        <v>603</v>
      </c>
      <c r="Q842" s="315"/>
      <c r="R842" s="315"/>
      <c r="S842" s="315"/>
      <c r="T842" s="315"/>
      <c r="U842" s="315"/>
      <c r="V842" s="315"/>
      <c r="W842" s="315"/>
      <c r="X842" s="315"/>
      <c r="Y842" s="316">
        <v>0.7</v>
      </c>
      <c r="Z842" s="317"/>
      <c r="AA842" s="317"/>
      <c r="AB842" s="318"/>
      <c r="AC842" s="320" t="s">
        <v>526</v>
      </c>
      <c r="AD842" s="320"/>
      <c r="AE842" s="320"/>
      <c r="AF842" s="320"/>
      <c r="AG842" s="320"/>
      <c r="AH842" s="321">
        <v>1</v>
      </c>
      <c r="AI842" s="322"/>
      <c r="AJ842" s="322"/>
      <c r="AK842" s="322"/>
      <c r="AL842" s="323">
        <v>100</v>
      </c>
      <c r="AM842" s="324"/>
      <c r="AN842" s="324"/>
      <c r="AO842" s="325"/>
      <c r="AP842" s="319" t="s">
        <v>466</v>
      </c>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2.75" customHeight="1" x14ac:dyDescent="0.15">
      <c r="A870" s="402">
        <v>1</v>
      </c>
      <c r="B870" s="402">
        <v>1</v>
      </c>
      <c r="C870" s="425" t="s">
        <v>618</v>
      </c>
      <c r="D870" s="416"/>
      <c r="E870" s="416"/>
      <c r="F870" s="416"/>
      <c r="G870" s="416"/>
      <c r="H870" s="416"/>
      <c r="I870" s="416"/>
      <c r="J870" s="417">
        <v>3011101035253</v>
      </c>
      <c r="K870" s="418"/>
      <c r="L870" s="418"/>
      <c r="M870" s="418"/>
      <c r="N870" s="418"/>
      <c r="O870" s="418"/>
      <c r="P870" s="426" t="s">
        <v>605</v>
      </c>
      <c r="Q870" s="315"/>
      <c r="R870" s="315"/>
      <c r="S870" s="315"/>
      <c r="T870" s="315"/>
      <c r="U870" s="315"/>
      <c r="V870" s="315"/>
      <c r="W870" s="315"/>
      <c r="X870" s="315"/>
      <c r="Y870" s="316">
        <v>7</v>
      </c>
      <c r="Z870" s="317"/>
      <c r="AA870" s="317"/>
      <c r="AB870" s="318"/>
      <c r="AC870" s="326" t="s">
        <v>519</v>
      </c>
      <c r="AD870" s="424"/>
      <c r="AE870" s="424"/>
      <c r="AF870" s="424"/>
      <c r="AG870" s="424"/>
      <c r="AH870" s="419">
        <v>6</v>
      </c>
      <c r="AI870" s="420"/>
      <c r="AJ870" s="420"/>
      <c r="AK870" s="420"/>
      <c r="AL870" s="323">
        <v>3.7</v>
      </c>
      <c r="AM870" s="324"/>
      <c r="AN870" s="324"/>
      <c r="AO870" s="325"/>
      <c r="AP870" s="319" t="s">
        <v>633</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29.25" customHeight="1" x14ac:dyDescent="0.15">
      <c r="A1102" s="402">
        <v>1</v>
      </c>
      <c r="B1102" s="402">
        <v>1</v>
      </c>
      <c r="C1102" s="899"/>
      <c r="D1102" s="899"/>
      <c r="E1102" s="259" t="s">
        <v>630</v>
      </c>
      <c r="F1102" s="898"/>
      <c r="G1102" s="898"/>
      <c r="H1102" s="898"/>
      <c r="I1102" s="898"/>
      <c r="J1102" s="417" t="s">
        <v>630</v>
      </c>
      <c r="K1102" s="418"/>
      <c r="L1102" s="418"/>
      <c r="M1102" s="418"/>
      <c r="N1102" s="418"/>
      <c r="O1102" s="418"/>
      <c r="P1102" s="426" t="s">
        <v>630</v>
      </c>
      <c r="Q1102" s="315"/>
      <c r="R1102" s="315"/>
      <c r="S1102" s="315"/>
      <c r="T1102" s="315"/>
      <c r="U1102" s="315"/>
      <c r="V1102" s="315"/>
      <c r="W1102" s="315"/>
      <c r="X1102" s="315"/>
      <c r="Y1102" s="316" t="s">
        <v>630</v>
      </c>
      <c r="Z1102" s="317"/>
      <c r="AA1102" s="317"/>
      <c r="AB1102" s="318"/>
      <c r="AC1102" s="320"/>
      <c r="AD1102" s="320"/>
      <c r="AE1102" s="320"/>
      <c r="AF1102" s="320"/>
      <c r="AG1102" s="320"/>
      <c r="AH1102" s="321" t="s">
        <v>630</v>
      </c>
      <c r="AI1102" s="322"/>
      <c r="AJ1102" s="322"/>
      <c r="AK1102" s="322"/>
      <c r="AL1102" s="323" t="s">
        <v>630</v>
      </c>
      <c r="AM1102" s="324"/>
      <c r="AN1102" s="324"/>
      <c r="AO1102" s="325"/>
      <c r="AP1102" s="319" t="s">
        <v>630</v>
      </c>
      <c r="AQ1102" s="319"/>
      <c r="AR1102" s="319"/>
      <c r="AS1102" s="319"/>
      <c r="AT1102" s="319"/>
      <c r="AU1102" s="319"/>
      <c r="AV1102" s="319"/>
      <c r="AW1102" s="319"/>
      <c r="AX1102" s="319"/>
    </row>
    <row r="1103" spans="1:50" hidden="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idden="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idden="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idden="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idden="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idden="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idden="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idden="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idden="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idden="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idden="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idden="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idden="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idden="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idden="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idden="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idden="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idden="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idden="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idden="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idden="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idden="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idden="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idden="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10.5"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idden="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idden="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idden="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01" priority="14025">
      <formula>IF(RIGHT(TEXT(AK14,"0.#"),1)=".",FALSE,TRUE)</formula>
    </cfRule>
    <cfRule type="expression" dxfId="2800" priority="14026">
      <formula>IF(RIGHT(TEXT(AK14,"0.#"),1)=".",TRUE,FALSE)</formula>
    </cfRule>
  </conditionalFormatting>
  <conditionalFormatting sqref="AE32">
    <cfRule type="expression" dxfId="2799" priority="14015">
      <formula>IF(RIGHT(TEXT(AE32,"0.#"),1)=".",FALSE,TRUE)</formula>
    </cfRule>
    <cfRule type="expression" dxfId="2798" priority="14016">
      <formula>IF(RIGHT(TEXT(AE32,"0.#"),1)=".",TRUE,FALSE)</formula>
    </cfRule>
  </conditionalFormatting>
  <conditionalFormatting sqref="P18:AX18">
    <cfRule type="expression" dxfId="2797" priority="13901">
      <formula>IF(RIGHT(TEXT(P18,"0.#"),1)=".",FALSE,TRUE)</formula>
    </cfRule>
    <cfRule type="expression" dxfId="2796" priority="13902">
      <formula>IF(RIGHT(TEXT(P18,"0.#"),1)=".",TRUE,FALSE)</formula>
    </cfRule>
  </conditionalFormatting>
  <conditionalFormatting sqref="Y782">
    <cfRule type="expression" dxfId="2795" priority="13897">
      <formula>IF(RIGHT(TEXT(Y782,"0.#"),1)=".",FALSE,TRUE)</formula>
    </cfRule>
    <cfRule type="expression" dxfId="2794" priority="13898">
      <formula>IF(RIGHT(TEXT(Y782,"0.#"),1)=".",TRUE,FALSE)</formula>
    </cfRule>
  </conditionalFormatting>
  <conditionalFormatting sqref="Y791">
    <cfRule type="expression" dxfId="2793" priority="13893">
      <formula>IF(RIGHT(TEXT(Y791,"0.#"),1)=".",FALSE,TRUE)</formula>
    </cfRule>
    <cfRule type="expression" dxfId="2792" priority="13894">
      <formula>IF(RIGHT(TEXT(Y791,"0.#"),1)=".",TRUE,FALSE)</formula>
    </cfRule>
  </conditionalFormatting>
  <conditionalFormatting sqref="Y822:Y829 Y820 Y809:Y816 Y807 Y796:Y803 Y794">
    <cfRule type="expression" dxfId="2791" priority="13675">
      <formula>IF(RIGHT(TEXT(Y794,"0.#"),1)=".",FALSE,TRUE)</formula>
    </cfRule>
    <cfRule type="expression" dxfId="2790" priority="13676">
      <formula>IF(RIGHT(TEXT(Y794,"0.#"),1)=".",TRUE,FALSE)</formula>
    </cfRule>
  </conditionalFormatting>
  <conditionalFormatting sqref="AK16:AQ17 AK15:AX15 AK13:AX13">
    <cfRule type="expression" dxfId="2789" priority="13723">
      <formula>IF(RIGHT(TEXT(AK13,"0.#"),1)=".",FALSE,TRUE)</formula>
    </cfRule>
    <cfRule type="expression" dxfId="2788" priority="13724">
      <formula>IF(RIGHT(TEXT(AK13,"0.#"),1)=".",TRUE,FALSE)</formula>
    </cfRule>
  </conditionalFormatting>
  <conditionalFormatting sqref="P19:AJ19">
    <cfRule type="expression" dxfId="2787" priority="13721">
      <formula>IF(RIGHT(TEXT(P19,"0.#"),1)=".",FALSE,TRUE)</formula>
    </cfRule>
    <cfRule type="expression" dxfId="2786" priority="13722">
      <formula>IF(RIGHT(TEXT(P19,"0.#"),1)=".",TRUE,FALSE)</formula>
    </cfRule>
  </conditionalFormatting>
  <conditionalFormatting sqref="AQ101">
    <cfRule type="expression" dxfId="2785" priority="13713">
      <formula>IF(RIGHT(TEXT(AQ101,"0.#"),1)=".",FALSE,TRUE)</formula>
    </cfRule>
    <cfRule type="expression" dxfId="2784" priority="13714">
      <formula>IF(RIGHT(TEXT(AQ101,"0.#"),1)=".",TRUE,FALSE)</formula>
    </cfRule>
  </conditionalFormatting>
  <conditionalFormatting sqref="Y783:Y790 Y781">
    <cfRule type="expression" dxfId="2783" priority="13699">
      <formula>IF(RIGHT(TEXT(Y781,"0.#"),1)=".",FALSE,TRUE)</formula>
    </cfRule>
    <cfRule type="expression" dxfId="2782" priority="13700">
      <formula>IF(RIGHT(TEXT(Y781,"0.#"),1)=".",TRUE,FALSE)</formula>
    </cfRule>
  </conditionalFormatting>
  <conditionalFormatting sqref="AU782">
    <cfRule type="expression" dxfId="2781" priority="13697">
      <formula>IF(RIGHT(TEXT(AU782,"0.#"),1)=".",FALSE,TRUE)</formula>
    </cfRule>
    <cfRule type="expression" dxfId="2780" priority="13698">
      <formula>IF(RIGHT(TEXT(AU782,"0.#"),1)=".",TRUE,FALSE)</formula>
    </cfRule>
  </conditionalFormatting>
  <conditionalFormatting sqref="AU791">
    <cfRule type="expression" dxfId="2779" priority="13695">
      <formula>IF(RIGHT(TEXT(AU791,"0.#"),1)=".",FALSE,TRUE)</formula>
    </cfRule>
    <cfRule type="expression" dxfId="2778" priority="13696">
      <formula>IF(RIGHT(TEXT(AU791,"0.#"),1)=".",TRUE,FALSE)</formula>
    </cfRule>
  </conditionalFormatting>
  <conditionalFormatting sqref="AU783:AU790 AU781">
    <cfRule type="expression" dxfId="2777" priority="13693">
      <formula>IF(RIGHT(TEXT(AU781,"0.#"),1)=".",FALSE,TRUE)</formula>
    </cfRule>
    <cfRule type="expression" dxfId="2776" priority="13694">
      <formula>IF(RIGHT(TEXT(AU781,"0.#"),1)=".",TRUE,FALSE)</formula>
    </cfRule>
  </conditionalFormatting>
  <conditionalFormatting sqref="Y821 Y808 Y795">
    <cfRule type="expression" dxfId="2775" priority="13679">
      <formula>IF(RIGHT(TEXT(Y795,"0.#"),1)=".",FALSE,TRUE)</formula>
    </cfRule>
    <cfRule type="expression" dxfId="2774" priority="13680">
      <formula>IF(RIGHT(TEXT(Y795,"0.#"),1)=".",TRUE,FALSE)</formula>
    </cfRule>
  </conditionalFormatting>
  <conditionalFormatting sqref="Y830 Y817 Y804">
    <cfRule type="expression" dxfId="2773" priority="13677">
      <formula>IF(RIGHT(TEXT(Y804,"0.#"),1)=".",FALSE,TRUE)</formula>
    </cfRule>
    <cfRule type="expression" dxfId="2772" priority="13678">
      <formula>IF(RIGHT(TEXT(Y804,"0.#"),1)=".",TRUE,FALSE)</formula>
    </cfRule>
  </conditionalFormatting>
  <conditionalFormatting sqref="AU821 AU808 AU795">
    <cfRule type="expression" dxfId="2771" priority="13673">
      <formula>IF(RIGHT(TEXT(AU795,"0.#"),1)=".",FALSE,TRUE)</formula>
    </cfRule>
    <cfRule type="expression" dxfId="2770" priority="13674">
      <formula>IF(RIGHT(TEXT(AU795,"0.#"),1)=".",TRUE,FALSE)</formula>
    </cfRule>
  </conditionalFormatting>
  <conditionalFormatting sqref="AU830 AU817 AU804">
    <cfRule type="expression" dxfId="2769" priority="13671">
      <formula>IF(RIGHT(TEXT(AU804,"0.#"),1)=".",FALSE,TRUE)</formula>
    </cfRule>
    <cfRule type="expression" dxfId="2768" priority="13672">
      <formula>IF(RIGHT(TEXT(AU804,"0.#"),1)=".",TRUE,FALSE)</formula>
    </cfRule>
  </conditionalFormatting>
  <conditionalFormatting sqref="AU822:AU829 AU820 AU809:AU816 AU807 AU796:AU803 AU794">
    <cfRule type="expression" dxfId="2767" priority="13669">
      <formula>IF(RIGHT(TEXT(AU794,"0.#"),1)=".",FALSE,TRUE)</formula>
    </cfRule>
    <cfRule type="expression" dxfId="2766" priority="13670">
      <formula>IF(RIGHT(TEXT(AU794,"0.#"),1)=".",TRUE,FALSE)</formula>
    </cfRule>
  </conditionalFormatting>
  <conditionalFormatting sqref="AM87">
    <cfRule type="expression" dxfId="2765" priority="13323">
      <formula>IF(RIGHT(TEXT(AM87,"0.#"),1)=".",FALSE,TRUE)</formula>
    </cfRule>
    <cfRule type="expression" dxfId="2764" priority="13324">
      <formula>IF(RIGHT(TEXT(AM87,"0.#"),1)=".",TRUE,FALSE)</formula>
    </cfRule>
  </conditionalFormatting>
  <conditionalFormatting sqref="AE55">
    <cfRule type="expression" dxfId="2763" priority="13391">
      <formula>IF(RIGHT(TEXT(AE55,"0.#"),1)=".",FALSE,TRUE)</formula>
    </cfRule>
    <cfRule type="expression" dxfId="2762" priority="13392">
      <formula>IF(RIGHT(TEXT(AE55,"0.#"),1)=".",TRUE,FALSE)</formula>
    </cfRule>
  </conditionalFormatting>
  <conditionalFormatting sqref="AI55">
    <cfRule type="expression" dxfId="2761" priority="13389">
      <formula>IF(RIGHT(TEXT(AI55,"0.#"),1)=".",FALSE,TRUE)</formula>
    </cfRule>
    <cfRule type="expression" dxfId="2760" priority="13390">
      <formula>IF(RIGHT(TEXT(AI55,"0.#"),1)=".",TRUE,FALSE)</formula>
    </cfRule>
  </conditionalFormatting>
  <conditionalFormatting sqref="AM34">
    <cfRule type="expression" dxfId="2759" priority="13469">
      <formula>IF(RIGHT(TEXT(AM34,"0.#"),1)=".",FALSE,TRUE)</formula>
    </cfRule>
    <cfRule type="expression" dxfId="2758" priority="13470">
      <formula>IF(RIGHT(TEXT(AM34,"0.#"),1)=".",TRUE,FALSE)</formula>
    </cfRule>
  </conditionalFormatting>
  <conditionalFormatting sqref="AE33">
    <cfRule type="expression" dxfId="2757" priority="13483">
      <formula>IF(RIGHT(TEXT(AE33,"0.#"),1)=".",FALSE,TRUE)</formula>
    </cfRule>
    <cfRule type="expression" dxfId="2756" priority="13484">
      <formula>IF(RIGHT(TEXT(AE33,"0.#"),1)=".",TRUE,FALSE)</formula>
    </cfRule>
  </conditionalFormatting>
  <conditionalFormatting sqref="AE34">
    <cfRule type="expression" dxfId="2755" priority="13481">
      <formula>IF(RIGHT(TEXT(AE34,"0.#"),1)=".",FALSE,TRUE)</formula>
    </cfRule>
    <cfRule type="expression" dxfId="2754" priority="13482">
      <formula>IF(RIGHT(TEXT(AE34,"0.#"),1)=".",TRUE,FALSE)</formula>
    </cfRule>
  </conditionalFormatting>
  <conditionalFormatting sqref="AI34">
    <cfRule type="expression" dxfId="2753" priority="13479">
      <formula>IF(RIGHT(TEXT(AI34,"0.#"),1)=".",FALSE,TRUE)</formula>
    </cfRule>
    <cfRule type="expression" dxfId="2752" priority="13480">
      <formula>IF(RIGHT(TEXT(AI34,"0.#"),1)=".",TRUE,FALSE)</formula>
    </cfRule>
  </conditionalFormatting>
  <conditionalFormatting sqref="AI33">
    <cfRule type="expression" dxfId="2751" priority="13477">
      <formula>IF(RIGHT(TEXT(AI33,"0.#"),1)=".",FALSE,TRUE)</formula>
    </cfRule>
    <cfRule type="expression" dxfId="2750" priority="13478">
      <formula>IF(RIGHT(TEXT(AI33,"0.#"),1)=".",TRUE,FALSE)</formula>
    </cfRule>
  </conditionalFormatting>
  <conditionalFormatting sqref="AI32">
    <cfRule type="expression" dxfId="2749" priority="13475">
      <formula>IF(RIGHT(TEXT(AI32,"0.#"),1)=".",FALSE,TRUE)</formula>
    </cfRule>
    <cfRule type="expression" dxfId="2748" priority="13476">
      <formula>IF(RIGHT(TEXT(AI32,"0.#"),1)=".",TRUE,FALSE)</formula>
    </cfRule>
  </conditionalFormatting>
  <conditionalFormatting sqref="AM32">
    <cfRule type="expression" dxfId="2747" priority="13473">
      <formula>IF(RIGHT(TEXT(AM32,"0.#"),1)=".",FALSE,TRUE)</formula>
    </cfRule>
    <cfRule type="expression" dxfId="2746" priority="13474">
      <formula>IF(RIGHT(TEXT(AM32,"0.#"),1)=".",TRUE,FALSE)</formula>
    </cfRule>
  </conditionalFormatting>
  <conditionalFormatting sqref="AM33">
    <cfRule type="expression" dxfId="2745" priority="13471">
      <formula>IF(RIGHT(TEXT(AM33,"0.#"),1)=".",FALSE,TRUE)</formula>
    </cfRule>
    <cfRule type="expression" dxfId="2744" priority="13472">
      <formula>IF(RIGHT(TEXT(AM33,"0.#"),1)=".",TRUE,FALSE)</formula>
    </cfRule>
  </conditionalFormatting>
  <conditionalFormatting sqref="AQ32:AQ34">
    <cfRule type="expression" dxfId="2743" priority="13463">
      <formula>IF(RIGHT(TEXT(AQ32,"0.#"),1)=".",FALSE,TRUE)</formula>
    </cfRule>
    <cfRule type="expression" dxfId="2742" priority="13464">
      <formula>IF(RIGHT(TEXT(AQ32,"0.#"),1)=".",TRUE,FALSE)</formula>
    </cfRule>
  </conditionalFormatting>
  <conditionalFormatting sqref="AU32:AU34">
    <cfRule type="expression" dxfId="2741" priority="13461">
      <formula>IF(RIGHT(TEXT(AU32,"0.#"),1)=".",FALSE,TRUE)</formula>
    </cfRule>
    <cfRule type="expression" dxfId="2740" priority="13462">
      <formula>IF(RIGHT(TEXT(AU32,"0.#"),1)=".",TRUE,FALSE)</formula>
    </cfRule>
  </conditionalFormatting>
  <conditionalFormatting sqref="AE53">
    <cfRule type="expression" dxfId="2739" priority="13395">
      <formula>IF(RIGHT(TEXT(AE53,"0.#"),1)=".",FALSE,TRUE)</formula>
    </cfRule>
    <cfRule type="expression" dxfId="2738" priority="13396">
      <formula>IF(RIGHT(TEXT(AE53,"0.#"),1)=".",TRUE,FALSE)</formula>
    </cfRule>
  </conditionalFormatting>
  <conditionalFormatting sqref="AE54">
    <cfRule type="expression" dxfId="2737" priority="13393">
      <formula>IF(RIGHT(TEXT(AE54,"0.#"),1)=".",FALSE,TRUE)</formula>
    </cfRule>
    <cfRule type="expression" dxfId="2736" priority="13394">
      <formula>IF(RIGHT(TEXT(AE54,"0.#"),1)=".",TRUE,FALSE)</formula>
    </cfRule>
  </conditionalFormatting>
  <conditionalFormatting sqref="AI54">
    <cfRule type="expression" dxfId="2735" priority="13387">
      <formula>IF(RIGHT(TEXT(AI54,"0.#"),1)=".",FALSE,TRUE)</formula>
    </cfRule>
    <cfRule type="expression" dxfId="2734" priority="13388">
      <formula>IF(RIGHT(TEXT(AI54,"0.#"),1)=".",TRUE,FALSE)</formula>
    </cfRule>
  </conditionalFormatting>
  <conditionalFormatting sqref="AI53">
    <cfRule type="expression" dxfId="2733" priority="13385">
      <formula>IF(RIGHT(TEXT(AI53,"0.#"),1)=".",FALSE,TRUE)</formula>
    </cfRule>
    <cfRule type="expression" dxfId="2732" priority="13386">
      <formula>IF(RIGHT(TEXT(AI53,"0.#"),1)=".",TRUE,FALSE)</formula>
    </cfRule>
  </conditionalFormatting>
  <conditionalFormatting sqref="AM53">
    <cfRule type="expression" dxfId="2731" priority="13383">
      <formula>IF(RIGHT(TEXT(AM53,"0.#"),1)=".",FALSE,TRUE)</formula>
    </cfRule>
    <cfRule type="expression" dxfId="2730" priority="13384">
      <formula>IF(RIGHT(TEXT(AM53,"0.#"),1)=".",TRUE,FALSE)</formula>
    </cfRule>
  </conditionalFormatting>
  <conditionalFormatting sqref="AM54">
    <cfRule type="expression" dxfId="2729" priority="13381">
      <formula>IF(RIGHT(TEXT(AM54,"0.#"),1)=".",FALSE,TRUE)</formula>
    </cfRule>
    <cfRule type="expression" dxfId="2728" priority="13382">
      <formula>IF(RIGHT(TEXT(AM54,"0.#"),1)=".",TRUE,FALSE)</formula>
    </cfRule>
  </conditionalFormatting>
  <conditionalFormatting sqref="AM55">
    <cfRule type="expression" dxfId="2727" priority="13379">
      <formula>IF(RIGHT(TEXT(AM55,"0.#"),1)=".",FALSE,TRUE)</formula>
    </cfRule>
    <cfRule type="expression" dxfId="2726" priority="13380">
      <formula>IF(RIGHT(TEXT(AM55,"0.#"),1)=".",TRUE,FALSE)</formula>
    </cfRule>
  </conditionalFormatting>
  <conditionalFormatting sqref="AE60">
    <cfRule type="expression" dxfId="2725" priority="13365">
      <formula>IF(RIGHT(TEXT(AE60,"0.#"),1)=".",FALSE,TRUE)</formula>
    </cfRule>
    <cfRule type="expression" dxfId="2724" priority="13366">
      <formula>IF(RIGHT(TEXT(AE60,"0.#"),1)=".",TRUE,FALSE)</formula>
    </cfRule>
  </conditionalFormatting>
  <conditionalFormatting sqref="AE61">
    <cfRule type="expression" dxfId="2723" priority="13363">
      <formula>IF(RIGHT(TEXT(AE61,"0.#"),1)=".",FALSE,TRUE)</formula>
    </cfRule>
    <cfRule type="expression" dxfId="2722" priority="13364">
      <formula>IF(RIGHT(TEXT(AE61,"0.#"),1)=".",TRUE,FALSE)</formula>
    </cfRule>
  </conditionalFormatting>
  <conditionalFormatting sqref="AE62">
    <cfRule type="expression" dxfId="2721" priority="13361">
      <formula>IF(RIGHT(TEXT(AE62,"0.#"),1)=".",FALSE,TRUE)</formula>
    </cfRule>
    <cfRule type="expression" dxfId="2720" priority="13362">
      <formula>IF(RIGHT(TEXT(AE62,"0.#"),1)=".",TRUE,FALSE)</formula>
    </cfRule>
  </conditionalFormatting>
  <conditionalFormatting sqref="AI62">
    <cfRule type="expression" dxfId="2719" priority="13359">
      <formula>IF(RIGHT(TEXT(AI62,"0.#"),1)=".",FALSE,TRUE)</formula>
    </cfRule>
    <cfRule type="expression" dxfId="2718" priority="13360">
      <formula>IF(RIGHT(TEXT(AI62,"0.#"),1)=".",TRUE,FALSE)</formula>
    </cfRule>
  </conditionalFormatting>
  <conditionalFormatting sqref="AI61">
    <cfRule type="expression" dxfId="2717" priority="13357">
      <formula>IF(RIGHT(TEXT(AI61,"0.#"),1)=".",FALSE,TRUE)</formula>
    </cfRule>
    <cfRule type="expression" dxfId="2716" priority="13358">
      <formula>IF(RIGHT(TEXT(AI61,"0.#"),1)=".",TRUE,FALSE)</formula>
    </cfRule>
  </conditionalFormatting>
  <conditionalFormatting sqref="AI60">
    <cfRule type="expression" dxfId="2715" priority="13355">
      <formula>IF(RIGHT(TEXT(AI60,"0.#"),1)=".",FALSE,TRUE)</formula>
    </cfRule>
    <cfRule type="expression" dxfId="2714" priority="13356">
      <formula>IF(RIGHT(TEXT(AI60,"0.#"),1)=".",TRUE,FALSE)</formula>
    </cfRule>
  </conditionalFormatting>
  <conditionalFormatting sqref="AM60">
    <cfRule type="expression" dxfId="2713" priority="13353">
      <formula>IF(RIGHT(TEXT(AM60,"0.#"),1)=".",FALSE,TRUE)</formula>
    </cfRule>
    <cfRule type="expression" dxfId="2712" priority="13354">
      <formula>IF(RIGHT(TEXT(AM60,"0.#"),1)=".",TRUE,FALSE)</formula>
    </cfRule>
  </conditionalFormatting>
  <conditionalFormatting sqref="AM61">
    <cfRule type="expression" dxfId="2711" priority="13351">
      <formula>IF(RIGHT(TEXT(AM61,"0.#"),1)=".",FALSE,TRUE)</formula>
    </cfRule>
    <cfRule type="expression" dxfId="2710" priority="13352">
      <formula>IF(RIGHT(TEXT(AM61,"0.#"),1)=".",TRUE,FALSE)</formula>
    </cfRule>
  </conditionalFormatting>
  <conditionalFormatting sqref="AM62">
    <cfRule type="expression" dxfId="2709" priority="13349">
      <formula>IF(RIGHT(TEXT(AM62,"0.#"),1)=".",FALSE,TRUE)</formula>
    </cfRule>
    <cfRule type="expression" dxfId="2708" priority="13350">
      <formula>IF(RIGHT(TEXT(AM62,"0.#"),1)=".",TRUE,FALSE)</formula>
    </cfRule>
  </conditionalFormatting>
  <conditionalFormatting sqref="AE87">
    <cfRule type="expression" dxfId="2707" priority="13335">
      <formula>IF(RIGHT(TEXT(AE87,"0.#"),1)=".",FALSE,TRUE)</formula>
    </cfRule>
    <cfRule type="expression" dxfId="2706" priority="13336">
      <formula>IF(RIGHT(TEXT(AE87,"0.#"),1)=".",TRUE,FALSE)</formula>
    </cfRule>
  </conditionalFormatting>
  <conditionalFormatting sqref="AE88">
    <cfRule type="expression" dxfId="2705" priority="13333">
      <formula>IF(RIGHT(TEXT(AE88,"0.#"),1)=".",FALSE,TRUE)</formula>
    </cfRule>
    <cfRule type="expression" dxfId="2704" priority="13334">
      <formula>IF(RIGHT(TEXT(AE88,"0.#"),1)=".",TRUE,FALSE)</formula>
    </cfRule>
  </conditionalFormatting>
  <conditionalFormatting sqref="AE89">
    <cfRule type="expression" dxfId="2703" priority="13331">
      <formula>IF(RIGHT(TEXT(AE89,"0.#"),1)=".",FALSE,TRUE)</formula>
    </cfRule>
    <cfRule type="expression" dxfId="2702" priority="13332">
      <formula>IF(RIGHT(TEXT(AE89,"0.#"),1)=".",TRUE,FALSE)</formula>
    </cfRule>
  </conditionalFormatting>
  <conditionalFormatting sqref="AI89">
    <cfRule type="expression" dxfId="2701" priority="13329">
      <formula>IF(RIGHT(TEXT(AI89,"0.#"),1)=".",FALSE,TRUE)</formula>
    </cfRule>
    <cfRule type="expression" dxfId="2700" priority="13330">
      <formula>IF(RIGHT(TEXT(AI89,"0.#"),1)=".",TRUE,FALSE)</formula>
    </cfRule>
  </conditionalFormatting>
  <conditionalFormatting sqref="AI88">
    <cfRule type="expression" dxfId="2699" priority="13327">
      <formula>IF(RIGHT(TEXT(AI88,"0.#"),1)=".",FALSE,TRUE)</formula>
    </cfRule>
    <cfRule type="expression" dxfId="2698" priority="13328">
      <formula>IF(RIGHT(TEXT(AI88,"0.#"),1)=".",TRUE,FALSE)</formula>
    </cfRule>
  </conditionalFormatting>
  <conditionalFormatting sqref="AI87">
    <cfRule type="expression" dxfId="2697" priority="13325">
      <formula>IF(RIGHT(TEXT(AI87,"0.#"),1)=".",FALSE,TRUE)</formula>
    </cfRule>
    <cfRule type="expression" dxfId="2696" priority="13326">
      <formula>IF(RIGHT(TEXT(AI87,"0.#"),1)=".",TRUE,FALSE)</formula>
    </cfRule>
  </conditionalFormatting>
  <conditionalFormatting sqref="AM88">
    <cfRule type="expression" dxfId="2695" priority="13321">
      <formula>IF(RIGHT(TEXT(AM88,"0.#"),1)=".",FALSE,TRUE)</formula>
    </cfRule>
    <cfRule type="expression" dxfId="2694" priority="13322">
      <formula>IF(RIGHT(TEXT(AM88,"0.#"),1)=".",TRUE,FALSE)</formula>
    </cfRule>
  </conditionalFormatting>
  <conditionalFormatting sqref="AM89">
    <cfRule type="expression" dxfId="2693" priority="13319">
      <formula>IF(RIGHT(TEXT(AM89,"0.#"),1)=".",FALSE,TRUE)</formula>
    </cfRule>
    <cfRule type="expression" dxfId="2692" priority="13320">
      <formula>IF(RIGHT(TEXT(AM89,"0.#"),1)=".",TRUE,FALSE)</formula>
    </cfRule>
  </conditionalFormatting>
  <conditionalFormatting sqref="AE92">
    <cfRule type="expression" dxfId="2691" priority="13305">
      <formula>IF(RIGHT(TEXT(AE92,"0.#"),1)=".",FALSE,TRUE)</formula>
    </cfRule>
    <cfRule type="expression" dxfId="2690" priority="13306">
      <formula>IF(RIGHT(TEXT(AE92,"0.#"),1)=".",TRUE,FALSE)</formula>
    </cfRule>
  </conditionalFormatting>
  <conditionalFormatting sqref="AE93">
    <cfRule type="expression" dxfId="2689" priority="13303">
      <formula>IF(RIGHT(TEXT(AE93,"0.#"),1)=".",FALSE,TRUE)</formula>
    </cfRule>
    <cfRule type="expression" dxfId="2688" priority="13304">
      <formula>IF(RIGHT(TEXT(AE93,"0.#"),1)=".",TRUE,FALSE)</formula>
    </cfRule>
  </conditionalFormatting>
  <conditionalFormatting sqref="AE94">
    <cfRule type="expression" dxfId="2687" priority="13301">
      <formula>IF(RIGHT(TEXT(AE94,"0.#"),1)=".",FALSE,TRUE)</formula>
    </cfRule>
    <cfRule type="expression" dxfId="2686" priority="13302">
      <formula>IF(RIGHT(TEXT(AE94,"0.#"),1)=".",TRUE,FALSE)</formula>
    </cfRule>
  </conditionalFormatting>
  <conditionalFormatting sqref="AI94">
    <cfRule type="expression" dxfId="2685" priority="13299">
      <formula>IF(RIGHT(TEXT(AI94,"0.#"),1)=".",FALSE,TRUE)</formula>
    </cfRule>
    <cfRule type="expression" dxfId="2684" priority="13300">
      <formula>IF(RIGHT(TEXT(AI94,"0.#"),1)=".",TRUE,FALSE)</formula>
    </cfRule>
  </conditionalFormatting>
  <conditionalFormatting sqref="AI93">
    <cfRule type="expression" dxfId="2683" priority="13297">
      <formula>IF(RIGHT(TEXT(AI93,"0.#"),1)=".",FALSE,TRUE)</formula>
    </cfRule>
    <cfRule type="expression" dxfId="2682" priority="13298">
      <formula>IF(RIGHT(TEXT(AI93,"0.#"),1)=".",TRUE,FALSE)</formula>
    </cfRule>
  </conditionalFormatting>
  <conditionalFormatting sqref="AI92">
    <cfRule type="expression" dxfId="2681" priority="13295">
      <formula>IF(RIGHT(TEXT(AI92,"0.#"),1)=".",FALSE,TRUE)</formula>
    </cfRule>
    <cfRule type="expression" dxfId="2680" priority="13296">
      <formula>IF(RIGHT(TEXT(AI92,"0.#"),1)=".",TRUE,FALSE)</formula>
    </cfRule>
  </conditionalFormatting>
  <conditionalFormatting sqref="AM92">
    <cfRule type="expression" dxfId="2679" priority="13293">
      <formula>IF(RIGHT(TEXT(AM92,"0.#"),1)=".",FALSE,TRUE)</formula>
    </cfRule>
    <cfRule type="expression" dxfId="2678" priority="13294">
      <formula>IF(RIGHT(TEXT(AM92,"0.#"),1)=".",TRUE,FALSE)</formula>
    </cfRule>
  </conditionalFormatting>
  <conditionalFormatting sqref="AM93">
    <cfRule type="expression" dxfId="2677" priority="13291">
      <formula>IF(RIGHT(TEXT(AM93,"0.#"),1)=".",FALSE,TRUE)</formula>
    </cfRule>
    <cfRule type="expression" dxfId="2676" priority="13292">
      <formula>IF(RIGHT(TEXT(AM93,"0.#"),1)=".",TRUE,FALSE)</formula>
    </cfRule>
  </conditionalFormatting>
  <conditionalFormatting sqref="AM94">
    <cfRule type="expression" dxfId="2675" priority="13289">
      <formula>IF(RIGHT(TEXT(AM94,"0.#"),1)=".",FALSE,TRUE)</formula>
    </cfRule>
    <cfRule type="expression" dxfId="2674" priority="13290">
      <formula>IF(RIGHT(TEXT(AM94,"0.#"),1)=".",TRUE,FALSE)</formula>
    </cfRule>
  </conditionalFormatting>
  <conditionalFormatting sqref="AE97">
    <cfRule type="expression" dxfId="2673" priority="13275">
      <formula>IF(RIGHT(TEXT(AE97,"0.#"),1)=".",FALSE,TRUE)</formula>
    </cfRule>
    <cfRule type="expression" dxfId="2672" priority="13276">
      <formula>IF(RIGHT(TEXT(AE97,"0.#"),1)=".",TRUE,FALSE)</formula>
    </cfRule>
  </conditionalFormatting>
  <conditionalFormatting sqref="AE98">
    <cfRule type="expression" dxfId="2671" priority="13273">
      <formula>IF(RIGHT(TEXT(AE98,"0.#"),1)=".",FALSE,TRUE)</formula>
    </cfRule>
    <cfRule type="expression" dxfId="2670" priority="13274">
      <formula>IF(RIGHT(TEXT(AE98,"0.#"),1)=".",TRUE,FALSE)</formula>
    </cfRule>
  </conditionalFormatting>
  <conditionalFormatting sqref="AE99">
    <cfRule type="expression" dxfId="2669" priority="13271">
      <formula>IF(RIGHT(TEXT(AE99,"0.#"),1)=".",FALSE,TRUE)</formula>
    </cfRule>
    <cfRule type="expression" dxfId="2668" priority="13272">
      <formula>IF(RIGHT(TEXT(AE99,"0.#"),1)=".",TRUE,FALSE)</formula>
    </cfRule>
  </conditionalFormatting>
  <conditionalFormatting sqref="AI99">
    <cfRule type="expression" dxfId="2667" priority="13269">
      <formula>IF(RIGHT(TEXT(AI99,"0.#"),1)=".",FALSE,TRUE)</formula>
    </cfRule>
    <cfRule type="expression" dxfId="2666" priority="13270">
      <formula>IF(RIGHT(TEXT(AI99,"0.#"),1)=".",TRUE,FALSE)</formula>
    </cfRule>
  </conditionalFormatting>
  <conditionalFormatting sqref="AI98">
    <cfRule type="expression" dxfId="2665" priority="13267">
      <formula>IF(RIGHT(TEXT(AI98,"0.#"),1)=".",FALSE,TRUE)</formula>
    </cfRule>
    <cfRule type="expression" dxfId="2664" priority="13268">
      <formula>IF(RIGHT(TEXT(AI98,"0.#"),1)=".",TRUE,FALSE)</formula>
    </cfRule>
  </conditionalFormatting>
  <conditionalFormatting sqref="AI97">
    <cfRule type="expression" dxfId="2663" priority="13265">
      <formula>IF(RIGHT(TEXT(AI97,"0.#"),1)=".",FALSE,TRUE)</formula>
    </cfRule>
    <cfRule type="expression" dxfId="2662" priority="13266">
      <formula>IF(RIGHT(TEXT(AI97,"0.#"),1)=".",TRUE,FALSE)</formula>
    </cfRule>
  </conditionalFormatting>
  <conditionalFormatting sqref="AM97">
    <cfRule type="expression" dxfId="2661" priority="13263">
      <formula>IF(RIGHT(TEXT(AM97,"0.#"),1)=".",FALSE,TRUE)</formula>
    </cfRule>
    <cfRule type="expression" dxfId="2660" priority="13264">
      <formula>IF(RIGHT(TEXT(AM97,"0.#"),1)=".",TRUE,FALSE)</formula>
    </cfRule>
  </conditionalFormatting>
  <conditionalFormatting sqref="AM98">
    <cfRule type="expression" dxfId="2659" priority="13261">
      <formula>IF(RIGHT(TEXT(AM98,"0.#"),1)=".",FALSE,TRUE)</formula>
    </cfRule>
    <cfRule type="expression" dxfId="2658" priority="13262">
      <formula>IF(RIGHT(TEXT(AM98,"0.#"),1)=".",TRUE,FALSE)</formula>
    </cfRule>
  </conditionalFormatting>
  <conditionalFormatting sqref="AM99">
    <cfRule type="expression" dxfId="2657" priority="13259">
      <formula>IF(RIGHT(TEXT(AM99,"0.#"),1)=".",FALSE,TRUE)</formula>
    </cfRule>
    <cfRule type="expression" dxfId="2656" priority="13260">
      <formula>IF(RIGHT(TEXT(AM99,"0.#"),1)=".",TRUE,FALSE)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M102">
    <cfRule type="expression" dxfId="2653" priority="13237">
      <formula>IF(RIGHT(TEXT(AM102,"0.#"),1)=".",FALSE,TRUE)</formula>
    </cfRule>
    <cfRule type="expression" dxfId="2652" priority="13238">
      <formula>IF(RIGHT(TEXT(AM102,"0.#"),1)=".",TRUE,FALSE)</formula>
    </cfRule>
  </conditionalFormatting>
  <conditionalFormatting sqref="AQ102">
    <cfRule type="expression" dxfId="2651" priority="13235">
      <formula>IF(RIGHT(TEXT(AQ102,"0.#"),1)=".",FALSE,TRUE)</formula>
    </cfRule>
    <cfRule type="expression" dxfId="2650" priority="13236">
      <formula>IF(RIGHT(TEXT(AQ102,"0.#"),1)=".",TRUE,FALSE)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5:AJ17 P13:AJ13">
    <cfRule type="expression" dxfId="721" priority="21">
      <formula>IF(RIGHT(TEXT(P13,"0.#"),1)=".",FALSE,TRUE)</formula>
    </cfRule>
    <cfRule type="expression" dxfId="720" priority="22">
      <formula>IF(RIGHT(TEXT(P13,"0.#"),1)=".",TRUE,FALSE)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I104">
    <cfRule type="expression" dxfId="709" priority="9">
      <formula>IF(RIGHT(TEXT(AI104,"0.#"),1)=".",FALSE,TRUE)</formula>
    </cfRule>
    <cfRule type="expression" dxfId="708" priority="10">
      <formula>IF(RIGHT(TEXT(AI104,"0.#"),1)=".",TRUE,FALSE)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M104">
    <cfRule type="expression" dxfId="703" priority="3">
      <formula>IF(RIGHT(TEXT(AM104,"0.#"),1)=".",FALSE,TRUE)</formula>
    </cfRule>
    <cfRule type="expression" dxfId="702" priority="4">
      <formula>IF(RIGHT(TEXT(AM104,"0.#"),1)=".",TRUE,FALSE)</formula>
    </cfRule>
  </conditionalFormatting>
  <conditionalFormatting sqref="AM105">
    <cfRule type="expression" dxfId="701" priority="1">
      <formula>IF(RIGHT(TEXT(AM105,"0.#"),1)=".",FALSE,TRUE)</formula>
    </cfRule>
    <cfRule type="expression" dxfId="700" priority="2">
      <formula>IF(RIGHT(TEXT(AM105,"0.#"),1)=".",TRUE,FALSE)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5" sqref="T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553</v>
      </c>
      <c r="R8" s="13" t="str">
        <f t="shared" si="3"/>
        <v>その他</v>
      </c>
      <c r="S8" s="13" t="str">
        <f t="shared" si="4"/>
        <v>委託・請負、その他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t="s">
        <v>553</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自殺対策、少子化社会対策、男女共同参画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472</v>
      </c>
      <c r="AN2" s="1002"/>
      <c r="AO2" s="1002"/>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472</v>
      </c>
      <c r="AN9" s="1002"/>
      <c r="AO9" s="1002"/>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61" t="s">
        <v>11</v>
      </c>
      <c r="AC51" s="1015"/>
      <c r="AD51" s="1016"/>
      <c r="AE51" s="1002" t="s">
        <v>357</v>
      </c>
      <c r="AF51" s="1002"/>
      <c r="AG51" s="1002"/>
      <c r="AH51" s="1002"/>
      <c r="AI51" s="1002" t="s">
        <v>363</v>
      </c>
      <c r="AJ51" s="1002"/>
      <c r="AK51" s="1002"/>
      <c r="AL51" s="1002"/>
      <c r="AM51" s="1002" t="s">
        <v>472</v>
      </c>
      <c r="AN51" s="1002"/>
      <c r="AO51" s="1002"/>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2018-05-22T02:41:43Z</cp:lastPrinted>
  <dcterms:created xsi:type="dcterms:W3CDTF">2012-03-13T00:50:25Z</dcterms:created>
  <dcterms:modified xsi:type="dcterms:W3CDTF">2018-07-06T07:46:50Z</dcterms:modified>
</cp:coreProperties>
</file>