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<sst xmlns="http://schemas.openxmlformats.org/spreadsheetml/2006/main" count="3008" uniqueCount="654">
  <si>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</si>
  <si>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</si>
  <si>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</si>
  <si>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</si>
  <si>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</si>
  <si>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</si>
  <si>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</si>
  <si>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</si>
  <si>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</si>
  <si>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</si>
  <si>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</si>
  <si>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</si>
  <si>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</si>
  <si>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</si>
  <si>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</si>
  <si>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</si>
  <si>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</si>
  <si>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</si>
  <si>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</si>
  <si>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</si>
  <si>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</si>
  <si>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</si>
  <si>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</si>
  <si>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</si>
  <si>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</si>
  <si>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</si>
  <si>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</si>
  <si>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</si>
  <si>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</si>
  <si>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</si>
  <si>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</si>
  <si>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</si>
  <si>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</si>
  <si>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</si>
  <si>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</si>
  <si>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</si>
  <si>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</si>
  <si>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</si>
  <si>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</si>
  <si>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</si>
  <si>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</si>
  <si>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</si>
  <si>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</si>
  <si>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</si>
  <si>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</si>
  <si>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</si>
  <si>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</si>
  <si>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</si>
  <si>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</si>
  <si>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</si>
  <si>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</si>
  <si>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</si>
  <si>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</si>
  <si>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</si>
  <si>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</si>
  <si>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</si>
  <si>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</si>
  <si>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</si>
  <si>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</si>
  <si>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</si>
  <si>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</si>
  <si>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</si>
  <si>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</si>
  <si>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</si>
  <si>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</si>
  <si>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</si>
  <si>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</si>
  <si>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</si>
  <si>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</si>
  <si>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</si>
  <si>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</si>
  <si>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</si>
  <si>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</si>
  <si>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</si>
  <si>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</si>
  <si>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</si>
  <si>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</si>
  <si>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</si>
  <si>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</si>
  <si>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</si>
  <si>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</si>
  <si>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</si>
  <si>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</si>
  <si>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</si>
  <si>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</si>
  <si>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</si>
  <si>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</si>
  <si>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</si>
  <si>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</si>
  <si>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</si>
  <si>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</si>
  <si>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</si>
  <si>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</si>
  <si>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</si>
  <si>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</si>
  <si>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</si>
  <si>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</si>
  <si>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</si>
  <si>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</si>
  <si>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</si>
  <si>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</si>
  <si>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</si>
  <si>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</si>
  <si>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</si>
  <si>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</si>
  <si>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</si>
  <si>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</si>
  <si>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</si>
  <si>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</si>
  <si>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</si>
  <si>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</si>
  <si>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</si>
  <si>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</si>
  <si>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</si>
  <si>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</si>
  <si>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</si>
  <si>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</si>
  <si>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</si>
  <si>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</si>
  <si>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</si>
  <si>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</si>
  <si>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</si>
  <si>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</si>
  <si>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</si>
  <si>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</si>
  <si>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</si>
  <si>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</si>
  <si>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</si>
  <si>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</si>
  <si>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</si>
  <si>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</si>
  <si>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</si>
  <si>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</si>
  <si>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</si>
  <si>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</si>
  <si>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</si>
  <si>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</si>
  <si>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</si>
  <si>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</si>
  <si>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</si>
  <si>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</si>
  <si>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</si>
  <si>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</si>
  <si>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</si>
  <si>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</si>
  <si>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</si>
  <si>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</si>
  <si>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</si>
  <si>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</si>
  <si>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</si>
  <si>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</si>
  <si>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</si>
  <si>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</si>
  <si>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</si>
  <si>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</si>
  <si>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</si>
  <si>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</si>
  <si>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</si>
  <si>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</si>
  <si>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</si>
  <si>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</si>
  <si>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</si>
  <si>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</si>
  <si>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</si>
  <si>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</si>
  <si>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</si>
  <si>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</si>
  <si>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</si>
  <si>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</si>
  <si>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</si>
  <si>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</si>
  <si>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</si>
  <si>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</si>
  <si>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</si>
  <si>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</si>
  <si>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</si>
  <si>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</si>
  <si>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</si>
  <si>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</si>
  <si>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</si>
  <si>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</si>
  <si>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</si>
  <si>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</si>
  <si>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</si>
  <si>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</si>
  <si>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</si>
  <si>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</si>
  <si>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</si>
  <si>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</si>
  <si>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</si>
  <si>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</si>
  <si>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</si>
  <si>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</si>
  <si>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</si>
  <si>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</si>
  <si>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</si>
  <si>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</si>
  <si>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</si>
  <si>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</si>
  <si>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</si>
  <si>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</si>
  <si>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</si>
  <si>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</si>
  <si>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</si>
  <si>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</si>
  <si>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</si>
  <si>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</si>
  <si>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</si>
  <si>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</si>
  <si>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</si>
  <si>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</si>
  <si>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</si>
  <si>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</si>
  <si>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</si>
  <si>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</si>
  <si>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</si>
  <si>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</si>
  <si>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</si>
  <si>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</si>
  <si>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</si>
  <si>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</si>
  <si>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</si>
  <si>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</si>
  <si>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</si>
  <si>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</si>
  <si>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</si>
  <si>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</si>
  <si>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</si>
  <si>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</si>
  <si>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</si>
  <si>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</si>
  <si>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</si>
  <si>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</si>
  <si>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</si>
  <si>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</si>
  <si>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</si>
  <si>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</si>
  <si>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</si>
  <si>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</si>
  <si>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</si>
  <si>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</si>
  <si>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</si>
  <si>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</si>
  <si>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</si>
  <si>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</si>
  <si>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</si>
  <si>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</si>
  <si>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</si>
  <si>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</si>
  <si>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</si>
  <si>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</si>
  <si>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</si>
  <si>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</si>
  <si>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</si>
  <si>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</si>
  <si>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</si>
  <si>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</si>
  <si>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</si>
  <si>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</si>
  <si>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</si>
  <si>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</si>
  <si>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</si>
  <si>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</si>
  <si>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</si>
  <si>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</si>
  <si>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</si>
  <si>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</si>
  <si>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</si>
  <si>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</si>
  <si>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</si>
  <si>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</si>
  <si>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</si>
  <si>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</si>
  <si>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</si>
  <si>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</si>
  <si>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</si>
  <si>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</si>
  <si>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</si>
  <si>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</si>
  <si>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</si>
  <si>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</si>
  <si>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</si>
  <si>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</si>
  <si>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</si>
  <si>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</si>
  <si>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</si>
  <si>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</si>
  <si>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</si>
  <si>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</si>
  <si>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</si>
  <si>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</si>
  <si>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</si>
  <si>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</si>
  <si>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</si>
  <si>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</si>
  <si>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</si>
  <si>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</si>
  <si>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</si>
  <si>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</si>
  <si>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</si>
  <si>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</si>
  <si>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</si>
  <si>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</si>
  <si>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</si>
  <si>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</si>
  <si>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</si>
  <si>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</si>
  <si>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</si>
  <si>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</si>
  <si>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</si>
  <si>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</si>
  <si>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</si>
  <si>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</si>
  <si>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</si>
  <si>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</si>
  <si>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</si>
  <si>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</si>
  <si>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</si>
  <si>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</si>
  <si>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</si>
  <si>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</si>
  <si>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</si>
  <si>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</si>
  <si>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</si>
  <si>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</si>
  <si>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</si>
  <si>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</si>
  <si>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</si>
  <si>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</si>
  <si>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</si>
  <si>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</si>
  <si>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</si>
  <si>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</si>
  <si>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</si>
  <si>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</si>
  <si>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</si>
  <si>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</si>
  <si>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</si>
  <si>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</si>
  <si>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</si>
  <si>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</si>
  <si>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</si>
  <si>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</si>
  <si>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</si>
  <si>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</si>
  <si>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</si>
  <si>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</si>
  <si>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</si>
  <si>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</si>
  <si>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</si>
  <si>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</si>
  <si>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</si>
  <si>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</si>
  <si>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</si>
  <si>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</si>
  <si>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</si>
  <si>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</si>
  <si>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</si>
  <si>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</si>
  <si>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</si>
  <si>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</si>
  <si>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</si>
  <si>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</si>
  <si>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</si>
  <si>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</si>
  <si>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</si>
  <si>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</si>
  <si>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</si>
  <si>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</si>
  <si>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</si>
  <si>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</si>
  <si>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</si>
  <si>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</si>
  <si>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</si>
  <si>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</si>
  <si>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</si>
  <si>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</si>
  <si>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</si>
  <si>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</si>
  <si>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</si>
  <si>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</si>
  <si>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</si>
  <si>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</si>
  <si>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</si>
  <si>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</si>
  <si>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</si>
  <si>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</si>
  <si>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</si>
  <si>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</si>
  <si>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</si>
  <si>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</si>
  <si>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</si>
  <si>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</si>
  <si>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</si>
  <si>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</si>
  <si>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</si>
  <si>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</si>
  <si>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</si>
  <si>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</si>
  <si>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</si>
  <si>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</si>
  <si>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</si>
  <si>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</si>
  <si>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</si>
  <si>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</si>
  <si>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</si>
  <si>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</si>
  <si>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</si>
  <si>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</si>
  <si>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</si>
  <si>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</si>
  <si>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</si>
  <si>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</si>
  <si>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</si>
  <si>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</si>
  <si>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</si>
  <si>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</si>
  <si>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</si>
  <si>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</si>
  <si>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</si>
  <si>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</si>
  <si>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</si>
  <si>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</si>
  <si>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</si>
  <si>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</si>
  <si>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</si>
  <si>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</si>
  <si>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</si>
  <si>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</si>
  <si>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</si>
  <si>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</si>
  <si>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</si>
  <si>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</si>
  <si>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</si>
  <si>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</si>
  <si>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</si>
  <si>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</si>
  <si>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</si>
  <si>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</si>
  <si>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</si>
  <si>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</si>
  <si>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</si>
  <si>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</si>
  <si>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</si>
  <si>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</si>
  <si>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</si>
  <si>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</si>
  <si>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</si>
  <si>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</si>
  <si>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</si>
  <si>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</si>
  <si>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</si>
  <si>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</si>
  <si>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</si>
  <si>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</si>
  <si>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</si>
  <si>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</si>
  <si>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</si>
  <si>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</si>
  <si>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</si>
  <si>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</si>
  <si>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</si>
  <si>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</si>
  <si>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</si>
  <si>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</si>
  <si>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</si>
  <si>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</si>
  <si>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</si>
  <si>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</si>
  <si>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</si>
  <si>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</si>
  <si>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</si>
  <si>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</si>
  <si>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</si>
  <si>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</si>
  <si>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</si>
  <si>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</si>
  <si>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</si>
  <si>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</si>
  <si>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</si>
  <si>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</si>
  <si>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</si>
  <si>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</si>
  <si>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</si>
  <si>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</si>
  <si>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</si>
  <si>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</si>
  <si>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</si>
  <si>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</si>
  <si>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</si>
  <si>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</si>
  <si>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</si>
  <si>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</si>
  <si>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</si>
  <si>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</si>
  <si>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</si>
  <si>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</si>
  <si>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</si>
  <si>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</si>
  <si>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</si>
  <si>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</si>
  <si>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</si>
  <si>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</si>
  <si>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</si>
  <si>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</si>
  <si>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</si>
  <si>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</si>
  <si>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</si>
  <si>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</si>
  <si>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</si>
  <si>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</si>
  <si>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</si>
  <si>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</si>
  <si>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</si>
  <si>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</si>
  <si>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</si>
  <si>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</si>
  <si>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</si>
  <si>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</si>
  <si>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</si>
  <si>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</si>
  <si>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</si>
  <si>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</si>
  <si>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</si>
  <si>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</si>
  <si>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</si>
  <si>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</si>
  <si>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</si>
  <si>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</si>
  <si>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</si>
  <si>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</si>
  <si>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</si>
  <si>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</si>
  <si>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</si>
  <si>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</si>
  <si>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</si>
  <si>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</si>
  <si>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</si>
  <si>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</si>
  <si>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</si>
  <si>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</si>
  <si>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</si>
  <si>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</si>
  <si>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</si>
  <si>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</si>
  <si>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</si>
  <si>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</si>
  <si>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</si>
  <si>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</si>
  <si>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</si>
  <si>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児童保護費等負担金</t>
    <rPh sb="0" eb="2">
      <t>ジドウ</t>
    </rPh>
    <rPh sb="2" eb="5">
      <t>ホゴヒ</t>
    </rPh>
    <rPh sb="5" eb="6">
      <t>トウ</t>
    </rPh>
    <rPh sb="6" eb="9">
      <t>フタンキン</t>
    </rPh>
    <phoneticPr fontId="5"/>
  </si>
  <si>
    <t>家庭福祉課</t>
    <rPh sb="0" eb="2">
      <t>カテイ</t>
    </rPh>
    <rPh sb="2" eb="5">
      <t>フクシカ</t>
    </rPh>
    <phoneticPr fontId="5"/>
  </si>
  <si>
    <t>子ども家庭局</t>
    <rPh sb="0" eb="1">
      <t>コ</t>
    </rPh>
    <rPh sb="3" eb="5">
      <t>カテイ</t>
    </rPh>
    <rPh sb="5" eb="6">
      <t>キョク</t>
    </rPh>
    <phoneticPr fontId="5"/>
  </si>
  <si>
    <t>成松　英範</t>
    <rPh sb="0" eb="2">
      <t>ナリマツ</t>
    </rPh>
    <rPh sb="3" eb="5">
      <t>ヒデノリ</t>
    </rPh>
    <phoneticPr fontId="5"/>
  </si>
  <si>
    <t>○</t>
  </si>
  <si>
    <t>児童福祉法第５３条</t>
    <phoneticPr fontId="5"/>
  </si>
  <si>
    <t>「児童福祉法による児童入所施設措置費等国庫負担金について」（厚生事務次官通知　平成11年4月30日厚生省発児第86号）
少子化社会対策大綱（平成27年3月閣議決定）</t>
    <phoneticPr fontId="5"/>
  </si>
  <si>
    <t>児童養護施設をはじめとする児童福祉施設等に被虐待経験のある子どもの入所や一時保護が増加していることや、個々の子どもの状況に応じ、家庭的な環境の中でのケアや心理的なケアを提供することが求められていることなどから、家庭養護及び家庭的養護の推進を図ることとする。</t>
    <phoneticPr fontId="5"/>
  </si>
  <si>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ものである。
・実施主体：都道府県、指定都市、中核市、児童相談所設置市、市及び福祉事務所を設置する町村
・補助率：国1/2（都道府県・指定都市・中核市・児童相談所設置市1/2）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
　　　保育の措置を実施する場合</t>
    <phoneticPr fontId="5"/>
  </si>
  <si>
    <t>-</t>
  </si>
  <si>
    <t>-</t>
    <phoneticPr fontId="5"/>
  </si>
  <si>
    <t>-</t>
    <phoneticPr fontId="5"/>
  </si>
  <si>
    <t>-</t>
    <phoneticPr fontId="5"/>
  </si>
  <si>
    <t>児童保護医療費負担金</t>
    <rPh sb="0" eb="2">
      <t>ジドウ</t>
    </rPh>
    <rPh sb="2" eb="4">
      <t>ホゴ</t>
    </rPh>
    <rPh sb="4" eb="7">
      <t>イリョウヒ</t>
    </rPh>
    <rPh sb="7" eb="9">
      <t>フタン</t>
    </rPh>
    <rPh sb="9" eb="10">
      <t>キン</t>
    </rPh>
    <phoneticPr fontId="5"/>
  </si>
  <si>
    <t>-</t>
    <phoneticPr fontId="5"/>
  </si>
  <si>
    <t>-</t>
    <phoneticPr fontId="5"/>
  </si>
  <si>
    <t>家庭的な環境の中での支援の充実を図ることにより、児童等の心のケア及び社会的自立等を支援すること。
平成27～29年度においては、「児童福祉法」に基づき、虐待を受けて児童養護施設等に入所する児童や里親に委託された児童等の早期家庭復帰及び社会的自立に寄与している。</t>
    <phoneticPr fontId="5"/>
  </si>
  <si>
    <t>家庭的な環境の中での支援の充実を図るために、小規模グループケアの推進を図ること。</t>
  </si>
  <si>
    <t>小規模グループケア
実施箇所数</t>
    <rPh sb="0" eb="3">
      <t>ショウキボ</t>
    </rPh>
    <rPh sb="10" eb="12">
      <t>ジッシ</t>
    </rPh>
    <rPh sb="12" eb="15">
      <t>カショスウ</t>
    </rPh>
    <phoneticPr fontId="5"/>
  </si>
  <si>
    <t>措置児童数</t>
    <rPh sb="0" eb="2">
      <t>ソチ</t>
    </rPh>
    <rPh sb="2" eb="5">
      <t>ジドウスウ</t>
    </rPh>
    <phoneticPr fontId="5"/>
  </si>
  <si>
    <t>X／Y
X：「当該年度執行額（円）」
Y：「当該年度措置児童数（人）　　　　　　　　　　　</t>
    <phoneticPr fontId="5"/>
  </si>
  <si>
    <t>箇所</t>
    <rPh sb="0" eb="2">
      <t>カショ</t>
    </rPh>
    <phoneticPr fontId="5"/>
  </si>
  <si>
    <t>-</t>
    <phoneticPr fontId="5"/>
  </si>
  <si>
    <t>人</t>
    <rPh sb="0" eb="1">
      <t>ニン</t>
    </rPh>
    <phoneticPr fontId="5"/>
  </si>
  <si>
    <t>104,741,768,357
/43,032</t>
    <phoneticPr fontId="5"/>
  </si>
  <si>
    <t>109,393,719,887
/43,152</t>
    <phoneticPr fontId="5"/>
  </si>
  <si>
    <t>円</t>
    <rPh sb="0" eb="1">
      <t>エン</t>
    </rPh>
    <phoneticPr fontId="5"/>
  </si>
  <si>
    <t>　　X/Y</t>
    <phoneticPr fontId="5"/>
  </si>
  <si>
    <t>小規模グループケアの実施</t>
    <phoneticPr fontId="5"/>
  </si>
  <si>
    <t>地域小規模児童養護施設の実施</t>
    <phoneticPr fontId="5"/>
  </si>
  <si>
    <t>里親等委託の実施（委託率）</t>
    <phoneticPr fontId="5"/>
  </si>
  <si>
    <t>箇所</t>
    <rPh sb="0" eb="2">
      <t>カショ</t>
    </rPh>
    <phoneticPr fontId="5"/>
  </si>
  <si>
    <t>-</t>
    <phoneticPr fontId="5"/>
  </si>
  <si>
    <t>-</t>
    <phoneticPr fontId="5"/>
  </si>
  <si>
    <t>-</t>
    <phoneticPr fontId="5"/>
  </si>
  <si>
    <t>％</t>
    <phoneticPr fontId="5"/>
  </si>
  <si>
    <t>％</t>
    <phoneticPr fontId="5"/>
  </si>
  <si>
    <t>-</t>
    <phoneticPr fontId="5"/>
  </si>
  <si>
    <t>-</t>
    <phoneticPr fontId="5"/>
  </si>
  <si>
    <t>-</t>
    <phoneticPr fontId="5"/>
  </si>
  <si>
    <t>虐待を受けて児童養護施設等に入所する児童や里親に委託された児童等の早期家庭復帰及び社会的自立を支援するため、これら社会的養護施設に入所する被措置児童等に要する費用として都道府県等が支弁する経費に対して国がその２分の１を負担するものであり、小規模グループによるケアや地域小規模児童養護施設を推進している児童養護施設等には職員を加配することにより、施設の小規模化を促進し、子どもの支援の質向上を図るものである。</t>
    <phoneticPr fontId="5"/>
  </si>
  <si>
    <t>本事業の目的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ため、国が負担する必要がある。</t>
    <rPh sb="79" eb="80">
      <t>トウ</t>
    </rPh>
    <rPh sb="85" eb="86">
      <t>トウ</t>
    </rPh>
    <phoneticPr fontId="5"/>
  </si>
  <si>
    <t>児童福祉法に基づき、都道府県等が支弁した費用のうち「1/2」を負担すると規定されており、また、虐待を受けた児童等の保護に必要な経費であり、要保護児童等の身体･生命に関わる施策であることから重要性が高く、国が実施すべき事業である。</t>
  </si>
  <si>
    <t>　児童福祉法に基づき、虐待を受けた児童等の保護に必要な費用であり、要保護児童等の身体・生命に関わる施策であることから、優先度が高い事業である。</t>
  </si>
  <si>
    <t>‐</t>
  </si>
  <si>
    <t>　児童福祉法に基づき、都道府県が支弁した費用の「1/2」を負担するものであり適正なものである。</t>
  </si>
  <si>
    <t>児童等の保護に要する必要な経費を負担するものであり、国として妥当な水準を設定している。</t>
  </si>
  <si>
    <t>　児童福祉法に基づき、国「1/2」、都道府県「1/2（母子生活支援施設等においては都道府県「1/4」、市町村「1/4｣）｣を負担するものであり、合理的なものである。</t>
  </si>
  <si>
    <t>　交付要綱において、児童養護施設等に入所する要保護児童等の保護に必要な経費を限定している。</t>
  </si>
  <si>
    <t>平成28年度において、措置児童の当初見込み48,532人に対して実績は43,152人であり、ほぼ見込みどおりとなっている。</t>
    <rPh sb="4" eb="6">
      <t>ネンド</t>
    </rPh>
    <rPh sb="11" eb="13">
      <t>ソチ</t>
    </rPh>
    <rPh sb="13" eb="15">
      <t>ジドウ</t>
    </rPh>
    <rPh sb="16" eb="18">
      <t>トウショ</t>
    </rPh>
    <rPh sb="18" eb="20">
      <t>ミコ</t>
    </rPh>
    <rPh sb="27" eb="28">
      <t>ニン</t>
    </rPh>
    <rPh sb="29" eb="30">
      <t>タイ</t>
    </rPh>
    <rPh sb="32" eb="34">
      <t>ジッセキ</t>
    </rPh>
    <rPh sb="41" eb="42">
      <t>ニン</t>
    </rPh>
    <rPh sb="48" eb="50">
      <t>ミコ</t>
    </rPh>
    <phoneticPr fontId="5"/>
  </si>
  <si>
    <t>児童保護費等負担金は、社会的養護を必要とする児童等を児童養護施設等に入所又は里親に委託する措置等を行い、家庭的な環境の中できめ細やかなケアを行うなど、児童等の心のケア及び社会的自立等を支援することを目的としている。一方、障害児施設措置・給付は、障害児入所施設等において、障害のある児童に対する保護、訓練等を行い、障害児の福祉の向上を図ることを目的としていることから、適切な役割分担が行われている。</t>
    <phoneticPr fontId="5"/>
  </si>
  <si>
    <t>　事業の目的は達成できているが、今後においても、当初見込みと活動実績に乖離がでないよう留意し、継続して事業を実施していく。</t>
    <rPh sb="1" eb="3">
      <t>ジギョウ</t>
    </rPh>
    <rPh sb="4" eb="6">
      <t>モクテキ</t>
    </rPh>
    <rPh sb="7" eb="9">
      <t>タッセイ</t>
    </rPh>
    <phoneticPr fontId="5"/>
  </si>
  <si>
    <t>399</t>
    <phoneticPr fontId="5"/>
  </si>
  <si>
    <t>358</t>
    <phoneticPr fontId="5"/>
  </si>
  <si>
    <t>306</t>
    <phoneticPr fontId="5"/>
  </si>
  <si>
    <t>667</t>
    <phoneticPr fontId="5"/>
  </si>
  <si>
    <t>671</t>
    <phoneticPr fontId="5"/>
  </si>
  <si>
    <t>682</t>
    <phoneticPr fontId="5"/>
  </si>
  <si>
    <t>652</t>
    <phoneticPr fontId="5"/>
  </si>
  <si>
    <t>児童入所施設等の運営事業</t>
    <rPh sb="0" eb="2">
      <t>ジドウ</t>
    </rPh>
    <rPh sb="2" eb="4">
      <t>ニュウショ</t>
    </rPh>
    <rPh sb="4" eb="6">
      <t>シセツ</t>
    </rPh>
    <rPh sb="6" eb="7">
      <t>トウ</t>
    </rPh>
    <rPh sb="8" eb="10">
      <t>ウンエイ</t>
    </rPh>
    <rPh sb="10" eb="12">
      <t>ジギョウ</t>
    </rPh>
    <phoneticPr fontId="5"/>
  </si>
  <si>
    <t>障害児施設措置・給付</t>
    <phoneticPr fontId="5"/>
  </si>
  <si>
    <t>当該経費は、児童養護施設等の運営費であり、措置対象児童がいれば、当然必要となる経費であるため、目標値の設定には馴染まない。</t>
    <phoneticPr fontId="5"/>
  </si>
  <si>
    <t>-</t>
    <phoneticPr fontId="5"/>
  </si>
  <si>
    <t>-</t>
    <phoneticPr fontId="5"/>
  </si>
  <si>
    <t>-</t>
    <phoneticPr fontId="5"/>
  </si>
  <si>
    <t>-</t>
    <phoneticPr fontId="5"/>
  </si>
  <si>
    <t>1,266,471,191,000/47,151</t>
    <phoneticPr fontId="5"/>
  </si>
  <si>
    <t>児童福祉費</t>
    <rPh sb="0" eb="2">
      <t>ジドウ</t>
    </rPh>
    <rPh sb="2" eb="5">
      <t>フクシヒ</t>
    </rPh>
    <phoneticPr fontId="5"/>
  </si>
  <si>
    <t>東京都</t>
    <rPh sb="0" eb="3">
      <t>トウキョウト</t>
    </rPh>
    <phoneticPr fontId="5"/>
  </si>
  <si>
    <t>大阪府</t>
    <rPh sb="0" eb="3">
      <t>オオサカフ</t>
    </rPh>
    <phoneticPr fontId="5"/>
  </si>
  <si>
    <t>愛知県</t>
    <rPh sb="0" eb="3">
      <t>アイチケン</t>
    </rPh>
    <phoneticPr fontId="5"/>
  </si>
  <si>
    <t>兵庫県</t>
    <rPh sb="0" eb="3">
      <t>ヒョウゴケン</t>
    </rPh>
    <phoneticPr fontId="5"/>
  </si>
  <si>
    <t>埼玉県</t>
    <rPh sb="0" eb="3">
      <t>サイタマケン</t>
    </rPh>
    <phoneticPr fontId="5"/>
  </si>
  <si>
    <t>福岡県</t>
    <rPh sb="0" eb="3">
      <t>フクオカケン</t>
    </rPh>
    <phoneticPr fontId="5"/>
  </si>
  <si>
    <t>北海道</t>
    <rPh sb="0" eb="3">
      <t>ホッカイドウ</t>
    </rPh>
    <phoneticPr fontId="5"/>
  </si>
  <si>
    <t>千葉県</t>
    <rPh sb="0" eb="3">
      <t>チバケン</t>
    </rPh>
    <phoneticPr fontId="5"/>
  </si>
  <si>
    <t>児童の入所措置等に要する費用</t>
    <rPh sb="0" eb="2">
      <t>ジドウ</t>
    </rPh>
    <rPh sb="3" eb="5">
      <t>ニュウショ</t>
    </rPh>
    <rPh sb="5" eb="7">
      <t>ソチ</t>
    </rPh>
    <rPh sb="7" eb="8">
      <t>トウ</t>
    </rPh>
    <rPh sb="9" eb="10">
      <t>ヨウ</t>
    </rPh>
    <rPh sb="12" eb="14">
      <t>ヒヨウ</t>
    </rPh>
    <phoneticPr fontId="5"/>
  </si>
  <si>
    <t>平成28年度において、当初見込み1,228か所に対して小規模グループケア実施か所数の成果実績が1,305か所であり、当初の見込みを達成している。</t>
    <rPh sb="4" eb="6">
      <t>ネンド</t>
    </rPh>
    <rPh sb="11" eb="13">
      <t>トウショ</t>
    </rPh>
    <rPh sb="13" eb="15">
      <t>ミコ</t>
    </rPh>
    <rPh sb="22" eb="23">
      <t>ショ</t>
    </rPh>
    <rPh sb="24" eb="25">
      <t>タイ</t>
    </rPh>
    <rPh sb="58" eb="60">
      <t>トウショ</t>
    </rPh>
    <rPh sb="65" eb="67">
      <t>タッセイ</t>
    </rPh>
    <phoneticPr fontId="5"/>
  </si>
  <si>
    <t>-</t>
    <phoneticPr fontId="5"/>
  </si>
  <si>
    <t>-</t>
    <phoneticPr fontId="5"/>
  </si>
  <si>
    <t>-</t>
    <phoneticPr fontId="5"/>
  </si>
  <si>
    <t>補助金等交付</t>
  </si>
  <si>
    <t>-</t>
    <phoneticPr fontId="5"/>
  </si>
  <si>
    <t>-</t>
    <phoneticPr fontId="5"/>
  </si>
  <si>
    <t>-</t>
    <phoneticPr fontId="5"/>
  </si>
  <si>
    <t>-</t>
    <phoneticPr fontId="5"/>
  </si>
  <si>
    <t>A.東京都</t>
    <rPh sb="2" eb="5">
      <t>トウキョウト</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</si>
  <si>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</si>
  <si>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</si>
  <si>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無</t>
  </si>
  <si>
    <t xml:space="preserve">  本事業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
　予算の執行率は、平成27年度96％、平成28年度95％、平成29年度92％と高い割合で推移しており、また、措置児童数も平成27年度43,032人、平成28年度44,285人と実績があり、虐待を受けた要保護児童等の心のケア及び社会的自立を今後も行うためにも、平成31年度以降も本事業は必要である。</t>
    <rPh sb="78" eb="79">
      <t>トウ</t>
    </rPh>
    <rPh sb="84" eb="85">
      <t>トウ</t>
    </rPh>
    <rPh sb="151" eb="153">
      <t>ヘイセイ</t>
    </rPh>
    <rPh sb="155" eb="157">
      <t>ネンド</t>
    </rPh>
    <rPh sb="161" eb="163">
      <t>ヘイセイ</t>
    </rPh>
    <rPh sb="165" eb="167">
      <t>ネンド</t>
    </rPh>
    <rPh sb="171" eb="173">
      <t>ヘイセイ</t>
    </rPh>
    <rPh sb="175" eb="177">
      <t>ネンド</t>
    </rPh>
    <rPh sb="202" eb="204">
      <t>ヘイセイ</t>
    </rPh>
    <rPh sb="206" eb="207">
      <t>ネン</t>
    </rPh>
    <rPh sb="207" eb="208">
      <t>ド</t>
    </rPh>
    <rPh sb="214" eb="215">
      <t>ニン</t>
    </rPh>
    <rPh sb="216" eb="218">
      <t>ヘイセイ</t>
    </rPh>
    <rPh sb="220" eb="222">
      <t>ネンド</t>
    </rPh>
    <rPh sb="228" eb="229">
      <t>ニン</t>
    </rPh>
    <phoneticPr fontId="5"/>
  </si>
  <si>
    <t>茨城県</t>
    <rPh sb="0" eb="3">
      <t>イバラキケン</t>
    </rPh>
    <phoneticPr fontId="5"/>
  </si>
  <si>
    <t>滋賀県</t>
    <rPh sb="0" eb="3">
      <t>シガケン</t>
    </rPh>
    <phoneticPr fontId="5"/>
  </si>
  <si>
    <t>世田谷区</t>
    <rPh sb="0" eb="3">
      <t>セタガヤ</t>
    </rPh>
    <rPh sb="3" eb="4">
      <t>ク</t>
    </rPh>
    <phoneticPr fontId="5"/>
  </si>
  <si>
    <t>葛飾区</t>
    <rPh sb="0" eb="3">
      <t>カツシカク</t>
    </rPh>
    <phoneticPr fontId="5"/>
  </si>
  <si>
    <t>墨田区</t>
    <rPh sb="0" eb="3">
      <t>スミダク</t>
    </rPh>
    <phoneticPr fontId="5"/>
  </si>
  <si>
    <t>函館市</t>
    <rPh sb="0" eb="3">
      <t>ハコダテシ</t>
    </rPh>
    <phoneticPr fontId="5"/>
  </si>
  <si>
    <t>秋田市</t>
    <rPh sb="0" eb="3">
      <t>アキタシ</t>
    </rPh>
    <phoneticPr fontId="5"/>
  </si>
  <si>
    <t>大津市</t>
    <rPh sb="0" eb="3">
      <t>オオツシ</t>
    </rPh>
    <phoneticPr fontId="5"/>
  </si>
  <si>
    <t>板橋区</t>
    <rPh sb="0" eb="2">
      <t>イタバシ</t>
    </rPh>
    <rPh sb="2" eb="3">
      <t>ク</t>
    </rPh>
    <phoneticPr fontId="5"/>
  </si>
  <si>
    <t>新宿区</t>
    <rPh sb="0" eb="3">
      <t>シンジュクク</t>
    </rPh>
    <phoneticPr fontId="5"/>
  </si>
  <si>
    <t>尼崎市</t>
    <rPh sb="0" eb="3">
      <t>アマガサキシ</t>
    </rPh>
    <phoneticPr fontId="5"/>
  </si>
  <si>
    <t>旭川市</t>
    <rPh sb="0" eb="3">
      <t>アサヒカワシ</t>
    </rPh>
    <phoneticPr fontId="5"/>
  </si>
  <si>
    <t>B.世田谷区</t>
    <rPh sb="2" eb="6">
      <t>セタガヤク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</si>
</sst>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168088</xdr:colOff>
      <xdr:row>740</xdr:row>
      <xdr:rowOff>1</xdr:rowOff>
    </xdr:from>
    <xdr:to>
      <xdr:col>41</xdr:col>
      <xdr:colOff>145677</xdr:colOff>
      <xdr:row>741</xdr:row>
      <xdr:rowOff>313765</xdr:rowOff>
    </xdr:to>
    <xdr:sp macro="" textlink="">
      <xdr:nvSpPr>
        <xdr:cNvPr id="3" name="テキスト ボックス 2"/>
        <xdr:cNvSpPr txBox="1"/>
      </xdr:nvSpPr>
      <xdr:spPr>
        <a:xfrm>
          <a:off x="2968438" y="52739926"/>
          <a:ext cx="5378264" cy="6661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000"/>
            <a:t>国</a:t>
          </a:r>
          <a:endParaRPr kumimoji="1" lang="en-US" altLang="ja-JP" sz="2000"/>
        </a:p>
        <a:p>
          <a:pPr algn="ctr"/>
          <a:r>
            <a:rPr kumimoji="1" lang="en-US" altLang="ja-JP" sz="1100"/>
            <a:t>113,381</a:t>
          </a:r>
          <a:r>
            <a:rPr kumimoji="1" lang="ja-JP" altLang="en-US" sz="1100"/>
            <a:t>百万円</a:t>
          </a:r>
          <a:endParaRPr kumimoji="1" lang="en-US" altLang="ja-JP" sz="1100"/>
        </a:p>
        <a:p>
          <a:pPr algn="ctr"/>
          <a:endParaRPr kumimoji="1" lang="ja-JP" altLang="en-US" sz="1100"/>
        </a:p>
      </xdr:txBody>
    </xdr:sp>
    <xdr:clientData/>
  </xdr:twoCellAnchor>
  <xdr:twoCellAnchor>
    <xdr:from>
      <xdr:col>20</xdr:col>
      <xdr:colOff>0</xdr:colOff>
      <xdr:row>742</xdr:row>
      <xdr:rowOff>39843</xdr:rowOff>
    </xdr:from>
    <xdr:to>
      <xdr:col>34</xdr:col>
      <xdr:colOff>74083</xdr:colOff>
      <xdr:row>743</xdr:row>
      <xdr:rowOff>18676</xdr:rowOff>
    </xdr:to>
    <xdr:sp macro="" textlink="">
      <xdr:nvSpPr>
        <xdr:cNvPr id="4" name="テキスト ボックス 3"/>
        <xdr:cNvSpPr txBox="1"/>
      </xdr:nvSpPr>
      <xdr:spPr>
        <a:xfrm>
          <a:off x="4000500" y="53484618"/>
          <a:ext cx="2874433" cy="33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都道府県が支弁した費用の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15</xdr:col>
      <xdr:colOff>151902</xdr:colOff>
      <xdr:row>741</xdr:row>
      <xdr:rowOff>344268</xdr:rowOff>
    </xdr:from>
    <xdr:to>
      <xdr:col>40</xdr:col>
      <xdr:colOff>77818</xdr:colOff>
      <xdr:row>743</xdr:row>
      <xdr:rowOff>18053</xdr:rowOff>
    </xdr:to>
    <xdr:sp macro="" textlink="">
      <xdr:nvSpPr>
        <xdr:cNvPr id="5" name="大かっこ 4"/>
        <xdr:cNvSpPr/>
      </xdr:nvSpPr>
      <xdr:spPr>
        <a:xfrm>
          <a:off x="3152277" y="53436618"/>
          <a:ext cx="4926541" cy="378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743</xdr:row>
      <xdr:rowOff>21788</xdr:rowOff>
    </xdr:from>
    <xdr:to>
      <xdr:col>18</xdr:col>
      <xdr:colOff>5</xdr:colOff>
      <xdr:row>745</xdr:row>
      <xdr:rowOff>21789</xdr:rowOff>
    </xdr:to>
    <xdr:cxnSp macro="">
      <xdr:nvCxnSpPr>
        <xdr:cNvPr id="6" name="直線矢印コネクタ 5"/>
        <xdr:cNvCxnSpPr/>
      </xdr:nvCxnSpPr>
      <xdr:spPr>
        <a:xfrm flipH="1">
          <a:off x="3600450" y="53818988"/>
          <a:ext cx="5" cy="70485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1246</xdr:colOff>
      <xdr:row>743</xdr:row>
      <xdr:rowOff>9959</xdr:rowOff>
    </xdr:from>
    <xdr:to>
      <xdr:col>37</xdr:col>
      <xdr:colOff>1251</xdr:colOff>
      <xdr:row>745</xdr:row>
      <xdr:rowOff>9960</xdr:rowOff>
    </xdr:to>
    <xdr:cxnSp macro="">
      <xdr:nvCxnSpPr>
        <xdr:cNvPr id="7" name="直線矢印コネクタ 6"/>
        <xdr:cNvCxnSpPr/>
      </xdr:nvCxnSpPr>
      <xdr:spPr>
        <a:xfrm flipH="1">
          <a:off x="7402171" y="53807159"/>
          <a:ext cx="5" cy="70485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21166</xdr:colOff>
      <xdr:row>744</xdr:row>
      <xdr:rowOff>121399</xdr:rowOff>
    </xdr:from>
    <xdr:to>
      <xdr:col>17</xdr:col>
      <xdr:colOff>42332</xdr:colOff>
      <xdr:row>745</xdr:row>
      <xdr:rowOff>38600</xdr:rowOff>
    </xdr:to>
    <xdr:sp macro="" textlink="">
      <xdr:nvSpPr>
        <xdr:cNvPr id="8" name="テキスト ボックス 7"/>
        <xdr:cNvSpPr txBox="1"/>
      </xdr:nvSpPr>
      <xdr:spPr>
        <a:xfrm>
          <a:off x="2621491" y="54271024"/>
          <a:ext cx="821266"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37</xdr:col>
      <xdr:colOff>32372</xdr:colOff>
      <xdr:row>744</xdr:row>
      <xdr:rowOff>121396</xdr:rowOff>
    </xdr:from>
    <xdr:to>
      <xdr:col>41</xdr:col>
      <xdr:colOff>53538</xdr:colOff>
      <xdr:row>745</xdr:row>
      <xdr:rowOff>38597</xdr:rowOff>
    </xdr:to>
    <xdr:sp macro="" textlink="">
      <xdr:nvSpPr>
        <xdr:cNvPr id="9" name="テキスト ボックス 8"/>
        <xdr:cNvSpPr txBox="1"/>
      </xdr:nvSpPr>
      <xdr:spPr>
        <a:xfrm>
          <a:off x="7433297" y="54271021"/>
          <a:ext cx="821266"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10</xdr:col>
      <xdr:colOff>151280</xdr:colOff>
      <xdr:row>745</xdr:row>
      <xdr:rowOff>54162</xdr:rowOff>
    </xdr:from>
    <xdr:to>
      <xdr:col>25</xdr:col>
      <xdr:colOff>151280</xdr:colOff>
      <xdr:row>747</xdr:row>
      <xdr:rowOff>112058</xdr:rowOff>
    </xdr:to>
    <xdr:sp macro="" textlink="">
      <xdr:nvSpPr>
        <xdr:cNvPr id="10" name="テキスト ボックス 9"/>
        <xdr:cNvSpPr txBox="1"/>
      </xdr:nvSpPr>
      <xdr:spPr>
        <a:xfrm>
          <a:off x="2151530" y="54556212"/>
          <a:ext cx="3000375" cy="7627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A.</a:t>
          </a:r>
          <a:r>
            <a:rPr kumimoji="1" lang="ja-JP" altLang="en-US" sz="1800" b="1"/>
            <a:t>都道府県等（</a:t>
          </a:r>
          <a:r>
            <a:rPr kumimoji="1" lang="en-US" altLang="ja-JP" sz="1800" b="1"/>
            <a:t>69</a:t>
          </a:r>
          <a:r>
            <a:rPr kumimoji="1" lang="ja-JP" altLang="en-US" sz="1800" b="1"/>
            <a:t>か所）</a:t>
          </a:r>
          <a:endParaRPr kumimoji="1" lang="en-US" altLang="ja-JP" sz="1800" b="1"/>
        </a:p>
        <a:p>
          <a:pPr algn="ctr"/>
          <a:r>
            <a:rPr kumimoji="1" lang="ja-JP" altLang="en-US" sz="1100" b="0"/>
            <a:t>（</a:t>
          </a:r>
          <a:r>
            <a:rPr kumimoji="1" lang="en-US" altLang="ja-JP" sz="1100" b="0"/>
            <a:t>【</a:t>
          </a:r>
          <a:r>
            <a:rPr kumimoji="1" lang="ja-JP" altLang="en-US" sz="1100" b="0"/>
            <a:t>集計中</a:t>
          </a:r>
          <a:r>
            <a:rPr kumimoji="1" lang="en-US" altLang="ja-JP" sz="1100" b="0"/>
            <a:t>】</a:t>
          </a:r>
          <a:r>
            <a:rPr kumimoji="1" lang="ja-JP" altLang="en-US" sz="1100" b="0"/>
            <a:t>百万円）</a:t>
          </a:r>
          <a:endParaRPr kumimoji="1" lang="en-US" altLang="ja-JP" sz="1100" b="0"/>
        </a:p>
      </xdr:txBody>
    </xdr:sp>
    <xdr:clientData/>
  </xdr:twoCellAnchor>
  <xdr:twoCellAnchor>
    <xdr:from>
      <xdr:col>29</xdr:col>
      <xdr:colOff>74706</xdr:colOff>
      <xdr:row>745</xdr:row>
      <xdr:rowOff>54162</xdr:rowOff>
    </xdr:from>
    <xdr:to>
      <xdr:col>46</xdr:col>
      <xdr:colOff>32371</xdr:colOff>
      <xdr:row>747</xdr:row>
      <xdr:rowOff>112058</xdr:rowOff>
    </xdr:to>
    <xdr:sp macro="" textlink="">
      <xdr:nvSpPr>
        <xdr:cNvPr id="11" name="テキスト ボックス 10"/>
        <xdr:cNvSpPr txBox="1"/>
      </xdr:nvSpPr>
      <xdr:spPr>
        <a:xfrm>
          <a:off x="5875431" y="54556212"/>
          <a:ext cx="3358090" cy="7627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B.</a:t>
          </a:r>
          <a:r>
            <a:rPr kumimoji="1" lang="ja-JP" altLang="en-US" sz="1800" b="1"/>
            <a:t>市町村（</a:t>
          </a:r>
          <a:r>
            <a:rPr kumimoji="1" lang="en-US" altLang="ja-JP" sz="1800" b="1"/>
            <a:t>1,720</a:t>
          </a:r>
          <a:r>
            <a:rPr kumimoji="1" lang="ja-JP" altLang="en-US" sz="1800" b="1"/>
            <a:t>か所）</a:t>
          </a:r>
          <a:endParaRPr kumimoji="1" lang="en-US" altLang="ja-JP" sz="1800" b="1"/>
        </a:p>
        <a:p>
          <a:pPr algn="ctr"/>
          <a:r>
            <a:rPr kumimoji="1" lang="ja-JP" altLang="en-US" sz="1100"/>
            <a:t>（</a:t>
          </a:r>
          <a:r>
            <a:rPr kumimoji="1" lang="en-US" altLang="ja-JP" sz="1100"/>
            <a:t>【</a:t>
          </a:r>
          <a:r>
            <a:rPr kumimoji="1" lang="ja-JP" altLang="en-US" sz="1100"/>
            <a:t>集計中</a:t>
          </a:r>
          <a:r>
            <a:rPr kumimoji="1" lang="en-US" altLang="ja-JP" sz="1100"/>
            <a:t>】</a:t>
          </a:r>
          <a:r>
            <a:rPr kumimoji="1" lang="ja-JP" altLang="en-US" sz="1100"/>
            <a:t>百万円）</a:t>
          </a:r>
        </a:p>
      </xdr:txBody>
    </xdr:sp>
    <xdr:clientData/>
  </xdr:twoCellAnchor>
  <xdr:twoCellAnchor>
    <xdr:from>
      <xdr:col>9</xdr:col>
      <xdr:colOff>201083</xdr:colOff>
      <xdr:row>747</xdr:row>
      <xdr:rowOff>138206</xdr:rowOff>
    </xdr:from>
    <xdr:to>
      <xdr:col>25</xdr:col>
      <xdr:colOff>135975</xdr:colOff>
      <xdr:row>748</xdr:row>
      <xdr:rowOff>85289</xdr:rowOff>
    </xdr:to>
    <xdr:sp macro="" textlink="">
      <xdr:nvSpPr>
        <xdr:cNvPr id="12" name="テキスト ボックス 11"/>
        <xdr:cNvSpPr txBox="1"/>
      </xdr:nvSpPr>
      <xdr:spPr>
        <a:xfrm>
          <a:off x="2001308" y="55345106"/>
          <a:ext cx="3135292" cy="299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児童養護施設等の運営にかかる費用を支弁</a:t>
          </a:r>
        </a:p>
      </xdr:txBody>
    </xdr:sp>
    <xdr:clientData/>
  </xdr:twoCellAnchor>
  <xdr:twoCellAnchor>
    <xdr:from>
      <xdr:col>26</xdr:col>
      <xdr:colOff>43579</xdr:colOff>
      <xdr:row>746</xdr:row>
      <xdr:rowOff>215401</xdr:rowOff>
    </xdr:from>
    <xdr:to>
      <xdr:col>28</xdr:col>
      <xdr:colOff>181162</xdr:colOff>
      <xdr:row>746</xdr:row>
      <xdr:rowOff>215401</xdr:rowOff>
    </xdr:to>
    <xdr:cxnSp macro="">
      <xdr:nvCxnSpPr>
        <xdr:cNvPr id="13" name="直線矢印コネクタ 12"/>
        <xdr:cNvCxnSpPr/>
      </xdr:nvCxnSpPr>
      <xdr:spPr>
        <a:xfrm>
          <a:off x="5244229" y="55069876"/>
          <a:ext cx="537633" cy="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181784</xdr:colOff>
      <xdr:row>745</xdr:row>
      <xdr:rowOff>145054</xdr:rowOff>
    </xdr:from>
    <xdr:to>
      <xdr:col>29</xdr:col>
      <xdr:colOff>65367</xdr:colOff>
      <xdr:row>746</xdr:row>
      <xdr:rowOff>7469</xdr:rowOff>
    </xdr:to>
    <xdr:sp macro="" textlink="">
      <xdr:nvSpPr>
        <xdr:cNvPr id="14" name="テキスト ボックス 13"/>
        <xdr:cNvSpPr txBox="1"/>
      </xdr:nvSpPr>
      <xdr:spPr>
        <a:xfrm>
          <a:off x="5182409" y="54647104"/>
          <a:ext cx="683683" cy="21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負担</a:t>
          </a:r>
          <a:r>
            <a:rPr kumimoji="1" lang="en-US" altLang="ja-JP" sz="1100"/>
            <a:t>】</a:t>
          </a:r>
          <a:endParaRPr kumimoji="1" lang="ja-JP" altLang="en-US" sz="1100"/>
        </a:p>
      </xdr:txBody>
    </xdr:sp>
    <xdr:clientData/>
  </xdr:twoCellAnchor>
  <xdr:twoCellAnchor>
    <xdr:from>
      <xdr:col>28</xdr:col>
      <xdr:colOff>186764</xdr:colOff>
      <xdr:row>747</xdr:row>
      <xdr:rowOff>127623</xdr:rowOff>
    </xdr:from>
    <xdr:to>
      <xdr:col>46</xdr:col>
      <xdr:colOff>165596</xdr:colOff>
      <xdr:row>748</xdr:row>
      <xdr:rowOff>53539</xdr:rowOff>
    </xdr:to>
    <xdr:sp macro="" textlink="">
      <xdr:nvSpPr>
        <xdr:cNvPr id="15" name="テキスト ボックス 14"/>
        <xdr:cNvSpPr txBox="1"/>
      </xdr:nvSpPr>
      <xdr:spPr>
        <a:xfrm>
          <a:off x="5787464" y="55334523"/>
          <a:ext cx="3579282" cy="278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母子生活支援施設等の運営にかかる費用を支弁</a:t>
          </a:r>
        </a:p>
      </xdr:txBody>
    </xdr:sp>
    <xdr:clientData/>
  </xdr:twoCellAnchor>
  <xdr:twoCellAnchor>
    <xdr:from>
      <xdr:col>9</xdr:col>
      <xdr:colOff>178397</xdr:colOff>
      <xdr:row>747</xdr:row>
      <xdr:rowOff>128245</xdr:rowOff>
    </xdr:from>
    <xdr:to>
      <xdr:col>24</xdr:col>
      <xdr:colOff>181782</xdr:colOff>
      <xdr:row>748</xdr:row>
      <xdr:rowOff>96495</xdr:rowOff>
    </xdr:to>
    <xdr:sp macro="" textlink="">
      <xdr:nvSpPr>
        <xdr:cNvPr id="16" name="大かっこ 15"/>
        <xdr:cNvSpPr/>
      </xdr:nvSpPr>
      <xdr:spPr>
        <a:xfrm>
          <a:off x="1978622" y="55335145"/>
          <a:ext cx="3003760" cy="320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175560</xdr:colOff>
      <xdr:row>747</xdr:row>
      <xdr:rowOff>118284</xdr:rowOff>
    </xdr:from>
    <xdr:to>
      <xdr:col>45</xdr:col>
      <xdr:colOff>186142</xdr:colOff>
      <xdr:row>748</xdr:row>
      <xdr:rowOff>86533</xdr:rowOff>
    </xdr:to>
    <xdr:sp macro="" textlink="">
      <xdr:nvSpPr>
        <xdr:cNvPr id="17" name="大かっこ 16"/>
        <xdr:cNvSpPr/>
      </xdr:nvSpPr>
      <xdr:spPr>
        <a:xfrm>
          <a:off x="5776260" y="55325184"/>
          <a:ext cx="3411007" cy="320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191122</xdr:colOff>
      <xdr:row>748</xdr:row>
      <xdr:rowOff>77818</xdr:rowOff>
    </xdr:from>
    <xdr:to>
      <xdr:col>17</xdr:col>
      <xdr:colOff>191122</xdr:colOff>
      <xdr:row>749</xdr:row>
      <xdr:rowOff>194234</xdr:rowOff>
    </xdr:to>
    <xdr:cxnSp macro="">
      <xdr:nvCxnSpPr>
        <xdr:cNvPr id="18" name="直線矢印コネクタ 17"/>
        <xdr:cNvCxnSpPr/>
      </xdr:nvCxnSpPr>
      <xdr:spPr>
        <a:xfrm>
          <a:off x="3591547" y="55637143"/>
          <a:ext cx="0" cy="4688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748</xdr:row>
      <xdr:rowOff>89648</xdr:rowOff>
    </xdr:from>
    <xdr:to>
      <xdr:col>37</xdr:col>
      <xdr:colOff>0</xdr:colOff>
      <xdr:row>749</xdr:row>
      <xdr:rowOff>206064</xdr:rowOff>
    </xdr:to>
    <xdr:cxnSp macro="">
      <xdr:nvCxnSpPr>
        <xdr:cNvPr id="19" name="直線矢印コネクタ 18"/>
        <xdr:cNvCxnSpPr/>
      </xdr:nvCxnSpPr>
      <xdr:spPr>
        <a:xfrm>
          <a:off x="7400925" y="55648973"/>
          <a:ext cx="0" cy="4688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148790</xdr:colOff>
      <xdr:row>749</xdr:row>
      <xdr:rowOff>243416</xdr:rowOff>
    </xdr:from>
    <xdr:to>
      <xdr:col>23</xdr:col>
      <xdr:colOff>53540</xdr:colOff>
      <xdr:row>750</xdr:row>
      <xdr:rowOff>302559</xdr:rowOff>
    </xdr:to>
    <xdr:sp macro="" textlink="">
      <xdr:nvSpPr>
        <xdr:cNvPr id="20" name="テキスト ボックス 19"/>
        <xdr:cNvSpPr txBox="1"/>
      </xdr:nvSpPr>
      <xdr:spPr>
        <a:xfrm>
          <a:off x="2549090" y="56155166"/>
          <a:ext cx="2105025" cy="4115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児童入所施設等</a:t>
          </a:r>
          <a:endParaRPr kumimoji="1" lang="en-US" altLang="ja-JP" sz="1400"/>
        </a:p>
        <a:p>
          <a:endParaRPr kumimoji="1" lang="ja-JP" altLang="en-US" sz="1100"/>
        </a:p>
      </xdr:txBody>
    </xdr:sp>
    <xdr:clientData/>
  </xdr:twoCellAnchor>
  <xdr:twoCellAnchor>
    <xdr:from>
      <xdr:col>30</xdr:col>
      <xdr:colOff>36108</xdr:colOff>
      <xdr:row>749</xdr:row>
      <xdr:rowOff>211043</xdr:rowOff>
    </xdr:from>
    <xdr:to>
      <xdr:col>45</xdr:col>
      <xdr:colOff>91109</xdr:colOff>
      <xdr:row>750</xdr:row>
      <xdr:rowOff>302559</xdr:rowOff>
    </xdr:to>
    <xdr:sp macro="" textlink="">
      <xdr:nvSpPr>
        <xdr:cNvPr id="21" name="テキスト ボックス 20"/>
        <xdr:cNvSpPr txBox="1"/>
      </xdr:nvSpPr>
      <xdr:spPr>
        <a:xfrm>
          <a:off x="6036858" y="56122793"/>
          <a:ext cx="3055376" cy="443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母子生活支援施設　助産施設 等</a:t>
          </a:r>
          <a:endParaRPr kumimoji="1" lang="en-US" altLang="ja-JP" sz="1400"/>
        </a:p>
        <a:p>
          <a:pPr algn="ctr"/>
          <a:endParaRPr kumimoji="1" lang="en-US" altLang="ja-JP" sz="1400"/>
        </a:p>
        <a:p>
          <a:endParaRPr kumimoji="1" lang="ja-JP" altLang="en-US" sz="1100"/>
        </a:p>
      </xdr:txBody>
    </xdr:sp>
    <xdr:clientData/>
  </xdr:twoCellAnchor>
  <xdr:twoCellAnchor>
    <xdr:from>
      <xdr:col>12</xdr:col>
      <xdr:colOff>157504</xdr:colOff>
      <xdr:row>750</xdr:row>
      <xdr:rowOff>336177</xdr:rowOff>
    </xdr:from>
    <xdr:to>
      <xdr:col>24</xdr:col>
      <xdr:colOff>104587</xdr:colOff>
      <xdr:row>751</xdr:row>
      <xdr:rowOff>295711</xdr:rowOff>
    </xdr:to>
    <xdr:sp macro="" textlink="">
      <xdr:nvSpPr>
        <xdr:cNvPr id="22" name="テキスト ボックス 21"/>
        <xdr:cNvSpPr txBox="1"/>
      </xdr:nvSpPr>
      <xdr:spPr>
        <a:xfrm>
          <a:off x="2557804" y="56600352"/>
          <a:ext cx="2347383" cy="311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児童入所施設等の運営を行う</a:t>
          </a:r>
        </a:p>
      </xdr:txBody>
    </xdr:sp>
    <xdr:clientData/>
  </xdr:twoCellAnchor>
  <xdr:twoCellAnchor>
    <xdr:from>
      <xdr:col>32</xdr:col>
      <xdr:colOff>31560</xdr:colOff>
      <xdr:row>750</xdr:row>
      <xdr:rowOff>345838</xdr:rowOff>
    </xdr:from>
    <xdr:to>
      <xdr:col>49</xdr:col>
      <xdr:colOff>51954</xdr:colOff>
      <xdr:row>751</xdr:row>
      <xdr:rowOff>259771</xdr:rowOff>
    </xdr:to>
    <xdr:sp macro="" textlink="">
      <xdr:nvSpPr>
        <xdr:cNvPr id="23" name="テキスト ボックス 22"/>
        <xdr:cNvSpPr txBox="1"/>
      </xdr:nvSpPr>
      <xdr:spPr>
        <a:xfrm>
          <a:off x="6432360" y="56610013"/>
          <a:ext cx="3420819" cy="26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母子生活支援施設等の運営を行う  </a:t>
          </a:r>
          <a:endParaRPr kumimoji="1" lang="en-US" altLang="ja-JP" sz="1100"/>
        </a:p>
        <a:p>
          <a:endParaRPr kumimoji="1" lang="ja-JP" altLang="en-US" sz="1100"/>
        </a:p>
      </xdr:txBody>
    </xdr:sp>
    <xdr:clientData/>
  </xdr:twoCellAnchor>
  <xdr:twoCellAnchor>
    <xdr:from>
      <xdr:col>12</xdr:col>
      <xdr:colOff>46068</xdr:colOff>
      <xdr:row>750</xdr:row>
      <xdr:rowOff>327459</xdr:rowOff>
    </xdr:from>
    <xdr:to>
      <xdr:col>23</xdr:col>
      <xdr:colOff>78441</xdr:colOff>
      <xdr:row>751</xdr:row>
      <xdr:rowOff>327462</xdr:rowOff>
    </xdr:to>
    <xdr:sp macro="" textlink="">
      <xdr:nvSpPr>
        <xdr:cNvPr id="24" name="大かっこ 23"/>
        <xdr:cNvSpPr/>
      </xdr:nvSpPr>
      <xdr:spPr>
        <a:xfrm>
          <a:off x="2446368" y="56591634"/>
          <a:ext cx="2232648" cy="352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54106</xdr:colOff>
      <xdr:row>750</xdr:row>
      <xdr:rowOff>320151</xdr:rowOff>
    </xdr:from>
    <xdr:to>
      <xdr:col>45</xdr:col>
      <xdr:colOff>155864</xdr:colOff>
      <xdr:row>751</xdr:row>
      <xdr:rowOff>277091</xdr:rowOff>
    </xdr:to>
    <xdr:sp macro="" textlink="">
      <xdr:nvSpPr>
        <xdr:cNvPr id="25" name="大かっこ 24"/>
        <xdr:cNvSpPr/>
      </xdr:nvSpPr>
      <xdr:spPr>
        <a:xfrm>
          <a:off x="6254881" y="56584326"/>
          <a:ext cx="2902108" cy="309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179295</xdr:colOff>
      <xdr:row>751</xdr:row>
      <xdr:rowOff>291354</xdr:rowOff>
    </xdr:from>
    <xdr:to>
      <xdr:col>49</xdr:col>
      <xdr:colOff>51671</xdr:colOff>
      <xdr:row>755</xdr:row>
      <xdr:rowOff>0</xdr:rowOff>
    </xdr:to>
    <xdr:sp macro="" textlink="">
      <xdr:nvSpPr>
        <xdr:cNvPr id="26" name="テキスト ボックス 25"/>
        <xdr:cNvSpPr txBox="1"/>
      </xdr:nvSpPr>
      <xdr:spPr>
        <a:xfrm>
          <a:off x="2179545" y="56907954"/>
          <a:ext cx="7673351" cy="1118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都道府県等　</a:t>
          </a:r>
          <a:r>
            <a:rPr kumimoji="1" lang="en-US" altLang="ja-JP" sz="1100"/>
            <a:t>:</a:t>
          </a:r>
          <a:r>
            <a:rPr kumimoji="1" lang="ja-JP" altLang="en-US" sz="1100"/>
            <a:t>　都道府県、指定都市、中核市、児童相談所設置市</a:t>
          </a:r>
          <a:endParaRPr kumimoji="1" lang="en-US" altLang="ja-JP" sz="1100"/>
        </a:p>
        <a:p>
          <a:r>
            <a:rPr kumimoji="1" lang="ja-JP" altLang="en-US" sz="1100"/>
            <a:t>　　　　　　　　　　（ただし、中核市については母子生活支援施設及び助産施設の運営にかかる費用のみ）</a:t>
          </a:r>
          <a:endParaRPr kumimoji="1" lang="en-US" altLang="ja-JP" sz="1100"/>
        </a:p>
        <a:p>
          <a:endParaRPr kumimoji="1" lang="en-US" altLang="ja-JP" sz="1100"/>
        </a:p>
        <a:p>
          <a:r>
            <a:rPr kumimoji="1" lang="ja-JP" altLang="en-US" sz="1100"/>
            <a:t>措置　</a:t>
          </a:r>
          <a:r>
            <a:rPr kumimoji="1" lang="en-US" altLang="ja-JP" sz="1100"/>
            <a:t>:</a:t>
          </a:r>
          <a:r>
            <a:rPr kumimoji="1" lang="ja-JP" altLang="en-US" sz="1100"/>
            <a:t>　児童福祉法第</a:t>
          </a:r>
          <a:r>
            <a:rPr kumimoji="1" lang="en-US" altLang="ja-JP" sz="1100"/>
            <a:t>27</a:t>
          </a:r>
          <a:r>
            <a:rPr kumimoji="1" lang="ja-JP" altLang="en-US" sz="1100"/>
            <a:t>条第</a:t>
          </a:r>
          <a:r>
            <a:rPr kumimoji="1" lang="en-US" altLang="ja-JP" sz="1100"/>
            <a:t>1</a:t>
          </a:r>
          <a:r>
            <a:rPr kumimoji="1" lang="ja-JP" altLang="en-US" sz="1100"/>
            <a:t>項第</a:t>
          </a:r>
          <a:r>
            <a:rPr kumimoji="1" lang="en-US" altLang="ja-JP" sz="1100"/>
            <a:t>3</a:t>
          </a:r>
          <a:r>
            <a:rPr kumimoji="1" lang="ja-JP" altLang="en-US" sz="1100"/>
            <a:t>号の措置（入所措置）、同法第</a:t>
          </a:r>
          <a:r>
            <a:rPr kumimoji="1" lang="en-US" altLang="ja-JP" sz="1100"/>
            <a:t>33</a:t>
          </a:r>
          <a:r>
            <a:rPr kumimoji="1" lang="ja-JP" altLang="en-US" sz="1100"/>
            <a:t>条の一時保護、</a:t>
          </a:r>
          <a:endParaRPr kumimoji="1" lang="en-US" altLang="ja-JP" sz="1100"/>
        </a:p>
        <a:p>
          <a:r>
            <a:rPr kumimoji="1" lang="ja-JP" altLang="en-US" sz="1100"/>
            <a:t>　　　　　</a:t>
          </a:r>
          <a:r>
            <a:rPr kumimoji="1" lang="ja-JP" altLang="en-US" sz="1100" baseline="0"/>
            <a:t> </a:t>
          </a:r>
          <a:r>
            <a:rPr kumimoji="1" lang="ja-JP" altLang="en-US" sz="1100"/>
            <a:t>同法第</a:t>
          </a:r>
          <a:r>
            <a:rPr kumimoji="1" lang="en-US" altLang="ja-JP" sz="1100"/>
            <a:t>22</a:t>
          </a:r>
          <a:r>
            <a:rPr kumimoji="1" lang="ja-JP" altLang="en-US" sz="1100"/>
            <a:t>条の助産の実施、同法第</a:t>
          </a:r>
          <a:r>
            <a:rPr kumimoji="1" lang="en-US" altLang="ja-JP" sz="1100"/>
            <a:t>23</a:t>
          </a:r>
          <a:r>
            <a:rPr kumimoji="1" lang="ja-JP" altLang="en-US" sz="1100"/>
            <a:t>条母子保護の実施及び同法第</a:t>
          </a:r>
          <a:r>
            <a:rPr kumimoji="1" lang="en-US" altLang="ja-JP" sz="1100"/>
            <a:t>33</a:t>
          </a:r>
          <a:r>
            <a:rPr kumimoji="1" lang="ja-JP" altLang="en-US" sz="1100"/>
            <a:t>条の</a:t>
          </a:r>
          <a:r>
            <a:rPr kumimoji="1" lang="en-US" altLang="ja-JP" sz="1100"/>
            <a:t>6</a:t>
          </a:r>
          <a:r>
            <a:rPr kumimoji="1" lang="ja-JP" altLang="en-US" sz="1100"/>
            <a:t>の児童自立生活援助事業</a:t>
          </a:r>
        </a:p>
      </xdr:txBody>
    </xdr:sp>
    <xdr:clientData/>
  </xdr:twoCellAnchor>
  <xdr:twoCellAnchor>
    <xdr:from>
      <xdr:col>38</xdr:col>
      <xdr:colOff>43961</xdr:colOff>
      <xdr:row>86</xdr:row>
      <xdr:rowOff>51288</xdr:rowOff>
    </xdr:from>
    <xdr:to>
      <xdr:col>41</xdr:col>
      <xdr:colOff>168518</xdr:colOff>
      <xdr:row>86</xdr:row>
      <xdr:rowOff>256442</xdr:rowOff>
    </xdr:to>
    <xdr:sp macro="" textlink="">
      <xdr:nvSpPr>
        <xdr:cNvPr id="27" name="テキスト ボックス 26"/>
        <xdr:cNvSpPr txBox="1"/>
      </xdr:nvSpPr>
      <xdr:spPr>
        <a:xfrm>
          <a:off x="7561384" y="15489115"/>
          <a:ext cx="718038"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95250</xdr:colOff>
      <xdr:row>100</xdr:row>
      <xdr:rowOff>51289</xdr:rowOff>
    </xdr:from>
    <xdr:to>
      <xdr:col>41</xdr:col>
      <xdr:colOff>117231</xdr:colOff>
      <xdr:row>100</xdr:row>
      <xdr:rowOff>256443</xdr:rowOff>
    </xdr:to>
    <xdr:sp macro="" textlink="">
      <xdr:nvSpPr>
        <xdr:cNvPr id="30" name="テキスト ボックス 29"/>
        <xdr:cNvSpPr txBox="1"/>
      </xdr:nvSpPr>
      <xdr:spPr>
        <a:xfrm>
          <a:off x="7612673" y="16771327"/>
          <a:ext cx="61546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集計中</a:t>
          </a:r>
        </a:p>
      </xdr:txBody>
    </xdr:sp>
    <xdr:clientData/>
  </xdr:twoCellAnchor>
  <xdr:twoCellAnchor>
    <xdr:from>
      <xdr:col>38</xdr:col>
      <xdr:colOff>79324</xdr:colOff>
      <xdr:row>141</xdr:row>
      <xdr:rowOff>125195</xdr:rowOff>
    </xdr:from>
    <xdr:to>
      <xdr:col>41</xdr:col>
      <xdr:colOff>153865</xdr:colOff>
      <xdr:row>141</xdr:row>
      <xdr:rowOff>398521</xdr:rowOff>
    </xdr:to>
    <xdr:sp macro="" textlink="">
      <xdr:nvSpPr>
        <xdr:cNvPr id="29" name="テキスト ボックス 28"/>
        <xdr:cNvSpPr txBox="1"/>
      </xdr:nvSpPr>
      <xdr:spPr>
        <a:xfrm>
          <a:off x="7596747" y="23226983"/>
          <a:ext cx="668022"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p>
      </xdr:txBody>
    </xdr:sp>
    <xdr:clientData/>
  </xdr:twoCellAnchor>
  <xdr:twoCellAnchor>
    <xdr:from>
      <xdr:col>38</xdr:col>
      <xdr:colOff>87923</xdr:colOff>
      <xdr:row>137</xdr:row>
      <xdr:rowOff>161193</xdr:rowOff>
    </xdr:from>
    <xdr:to>
      <xdr:col>41</xdr:col>
      <xdr:colOff>162464</xdr:colOff>
      <xdr:row>137</xdr:row>
      <xdr:rowOff>434519</xdr:rowOff>
    </xdr:to>
    <xdr:sp macro="" textlink="">
      <xdr:nvSpPr>
        <xdr:cNvPr id="32" name="テキスト ボックス 31"/>
        <xdr:cNvSpPr txBox="1"/>
      </xdr:nvSpPr>
      <xdr:spPr>
        <a:xfrm>
          <a:off x="7605346" y="21768289"/>
          <a:ext cx="668022"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p>
      </xdr:txBody>
    </xdr:sp>
    <xdr:clientData/>
  </xdr:twoCellAnchor>
  <xdr:twoCellAnchor>
    <xdr:from>
      <xdr:col>38</xdr:col>
      <xdr:colOff>73270</xdr:colOff>
      <xdr:row>133</xdr:row>
      <xdr:rowOff>117231</xdr:rowOff>
    </xdr:from>
    <xdr:to>
      <xdr:col>41</xdr:col>
      <xdr:colOff>147811</xdr:colOff>
      <xdr:row>133</xdr:row>
      <xdr:rowOff>390557</xdr:rowOff>
    </xdr:to>
    <xdr:sp macro="" textlink="">
      <xdr:nvSpPr>
        <xdr:cNvPr id="33" name="テキスト ボックス 32"/>
        <xdr:cNvSpPr txBox="1"/>
      </xdr:nvSpPr>
      <xdr:spPr>
        <a:xfrm>
          <a:off x="7590693" y="20229635"/>
          <a:ext cx="668022"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p>
      </xdr:txBody>
    </xdr:sp>
    <xdr:clientData/>
  </xdr:twoCellAnchor>
  <xdr:twoCellAnchor>
    <xdr:from>
      <xdr:col>38</xdr:col>
      <xdr:colOff>9525</xdr:colOff>
      <xdr:row>115</xdr:row>
      <xdr:rowOff>9525</xdr:rowOff>
    </xdr:from>
    <xdr:to>
      <xdr:col>42</xdr:col>
      <xdr:colOff>1425</xdr:colOff>
      <xdr:row>116</xdr:row>
      <xdr:rowOff>2250</xdr:rowOff>
    </xdr:to>
    <xdr:sp macro="" textlink="">
      <xdr:nvSpPr>
        <xdr:cNvPr id="35" name="テキスト ボックス 34"/>
        <xdr:cNvSpPr txBox="1"/>
      </xdr:nvSpPr>
      <xdr:spPr>
        <a:xfrm>
          <a:off x="7610475" y="16754475"/>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9525</xdr:colOff>
      <xdr:row>116</xdr:row>
      <xdr:rowOff>9525</xdr:rowOff>
    </xdr:from>
    <xdr:to>
      <xdr:col>42</xdr:col>
      <xdr:colOff>1425</xdr:colOff>
      <xdr:row>116</xdr:row>
      <xdr:rowOff>585525</xdr:rowOff>
    </xdr:to>
    <xdr:sp macro="" textlink="">
      <xdr:nvSpPr>
        <xdr:cNvPr id="36" name="テキスト ボックス 35"/>
        <xdr:cNvSpPr txBox="1"/>
      </xdr:nvSpPr>
      <xdr:spPr>
        <a:xfrm>
          <a:off x="7610475" y="17049750"/>
          <a:ext cx="792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645</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114</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8.2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子ども・若者育成支援、自殺対策、少子化社会対策、男女共同参画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7.7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107613</v>
      </c>
      <c r="Q13" s="658"/>
      <c r="R13" s="658"/>
      <c r="S13" s="658"/>
      <c r="T13" s="658"/>
      <c r="U13" s="658"/>
      <c r="V13" s="659"/>
      <c r="W13" s="657">
        <v>114003</v>
      </c>
      <c r="X13" s="658"/>
      <c r="Y13" s="658"/>
      <c r="Z13" s="658"/>
      <c r="AA13" s="658"/>
      <c r="AB13" s="658"/>
      <c r="AC13" s="659"/>
      <c r="AD13" s="657">
        <v>122716</v>
      </c>
      <c r="AE13" s="658"/>
      <c r="AF13" s="658"/>
      <c r="AG13" s="658"/>
      <c r="AH13" s="658"/>
      <c r="AI13" s="658"/>
      <c r="AJ13" s="659"/>
      <c r="AK13" s="657">
        <v>126647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1261</v>
      </c>
      <c r="Q14" s="658"/>
      <c r="R14" s="658"/>
      <c r="S14" s="658"/>
      <c r="T14" s="658"/>
      <c r="U14" s="658"/>
      <c r="V14" s="659"/>
      <c r="W14" s="657">
        <v>850</v>
      </c>
      <c r="X14" s="658"/>
      <c r="Y14" s="658"/>
      <c r="Z14" s="658"/>
      <c r="AA14" s="658"/>
      <c r="AB14" s="658"/>
      <c r="AC14" s="659"/>
      <c r="AD14" s="657">
        <v>750</v>
      </c>
      <c r="AE14" s="658"/>
      <c r="AF14" s="658"/>
      <c r="AG14" s="658"/>
      <c r="AH14" s="658"/>
      <c r="AI14" s="658"/>
      <c r="AJ14" s="659"/>
      <c r="AK14" s="657" t="s">
        <v>560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560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t="s">
        <v>562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108874</v>
      </c>
      <c r="Q18" s="879"/>
      <c r="R18" s="879"/>
      <c r="S18" s="879"/>
      <c r="T18" s="879"/>
      <c r="U18" s="879"/>
      <c r="V18" s="880"/>
      <c r="W18" s="878">
        <f>SUM(W13:AC17)</f>
        <v>114853</v>
      </c>
      <c r="X18" s="879"/>
      <c r="Y18" s="879"/>
      <c r="Z18" s="879"/>
      <c r="AA18" s="879"/>
      <c r="AB18" s="879"/>
      <c r="AC18" s="880"/>
      <c r="AD18" s="878">
        <f>SUM(AD13:AJ17)</f>
        <v>123466</v>
      </c>
      <c r="AE18" s="879"/>
      <c r="AF18" s="879"/>
      <c r="AG18" s="879"/>
      <c r="AH18" s="879"/>
      <c r="AI18" s="879"/>
      <c r="AJ18" s="880"/>
      <c r="AK18" s="878">
        <f>SUM(AK13:AQ17)</f>
        <v>126647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104742</v>
      </c>
      <c r="Q19" s="658"/>
      <c r="R19" s="658"/>
      <c r="S19" s="658"/>
      <c r="T19" s="658"/>
      <c r="U19" s="658"/>
      <c r="V19" s="659"/>
      <c r="W19" s="657">
        <v>109393</v>
      </c>
      <c r="X19" s="658"/>
      <c r="Y19" s="658"/>
      <c r="Z19" s="658"/>
      <c r="AA19" s="658"/>
      <c r="AB19" s="658"/>
      <c r="AC19" s="659"/>
      <c r="AD19" s="657">
        <v>113381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0.96204787185186547</v>
      </c>
      <c r="Q20" s="311"/>
      <c r="R20" s="311"/>
      <c r="S20" s="311"/>
      <c r="T20" s="311"/>
      <c r="U20" s="311"/>
      <c r="V20" s="311"/>
      <c r="W20" s="311">
        <f>IF(W18=0, "-", SUM(W19)/W18)</f>
        <v>0.95246097185097467</v>
      </c>
      <c r="X20" s="311"/>
      <c r="Y20" s="311"/>
      <c r="Z20" s="311"/>
      <c r="AA20" s="311"/>
      <c r="AB20" s="311"/>
      <c r="AC20" s="311"/>
      <c r="AD20" s="311">
        <f>IF(AD18=0, "-", SUM(AD19)/AD18)</f>
        <v>0.91831759350752429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0.96204787185186547</v>
      </c>
      <c r="Q21" s="311"/>
      <c r="R21" s="311"/>
      <c r="S21" s="311"/>
      <c r="T21" s="311"/>
      <c r="U21" s="311"/>
      <c r="V21" s="311"/>
      <c r="W21" s="311">
        <f>IF(W19=0, "-", SUM(W19)/SUM(W13,W14))</f>
        <v>0.95246097185097467</v>
      </c>
      <c r="X21" s="311"/>
      <c r="Y21" s="311"/>
      <c r="Z21" s="311"/>
      <c r="AA21" s="311"/>
      <c r="AB21" s="311"/>
      <c r="AC21" s="311"/>
      <c r="AD21" s="311">
        <f>IF(AD19=0, "-", SUM(AD19)/SUM(AD13,AD14))</f>
        <v>0.91831759350752429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550</v>
      </c>
      <c r="H23" s="952"/>
      <c r="I23" s="952"/>
      <c r="J23" s="952"/>
      <c r="K23" s="952"/>
      <c r="L23" s="952"/>
      <c r="M23" s="952"/>
      <c r="N23" s="952"/>
      <c r="O23" s="953"/>
      <c r="P23" s="918">
        <v>123026</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563</v>
      </c>
      <c r="H24" s="955"/>
      <c r="I24" s="955"/>
      <c r="J24" s="955"/>
      <c r="K24" s="955"/>
      <c r="L24" s="955"/>
      <c r="M24" s="955"/>
      <c r="N24" s="955"/>
      <c r="O24" s="956"/>
      <c r="P24" s="657">
        <v>3621</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126647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628</v>
      </c>
      <c r="AR31" s="193"/>
      <c r="AS31" s="126" t="s">
        <v>356</v>
      </c>
      <c r="AT31" s="127"/>
      <c r="AU31" s="192" t="s">
        <v>628</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564</v>
      </c>
      <c r="Q32" s="98"/>
      <c r="R32" s="98"/>
      <c r="S32" s="98"/>
      <c r="T32" s="98"/>
      <c r="U32" s="98"/>
      <c r="V32" s="98"/>
      <c r="W32" s="98"/>
      <c r="X32" s="99"/>
      <c r="Y32" s="467" t="s">
        <v>12</v>
      </c>
      <c r="Z32" s="527"/>
      <c r="AA32" s="528"/>
      <c r="AB32" s="457" t="s">
        <v>466</v>
      </c>
      <c r="AC32" s="457"/>
      <c r="AD32" s="457"/>
      <c r="AE32" s="211" t="s">
        <v>466</v>
      </c>
      <c r="AF32" s="212"/>
      <c r="AG32" s="212"/>
      <c r="AH32" s="212"/>
      <c r="AI32" s="211" t="s">
        <v>559</v>
      </c>
      <c r="AJ32" s="212"/>
      <c r="AK32" s="212"/>
      <c r="AL32" s="212"/>
      <c r="AM32" s="211" t="s">
        <v>559</v>
      </c>
      <c r="AN32" s="212"/>
      <c r="AO32" s="212"/>
      <c r="AP32" s="212"/>
      <c r="AQ32" s="333" t="s">
        <v>559</v>
      </c>
      <c r="AR32" s="200"/>
      <c r="AS32" s="200"/>
      <c r="AT32" s="334"/>
      <c r="AU32" s="212" t="s">
        <v>466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466</v>
      </c>
      <c r="AC33" s="519"/>
      <c r="AD33" s="519"/>
      <c r="AE33" s="211" t="s">
        <v>559</v>
      </c>
      <c r="AF33" s="212"/>
      <c r="AG33" s="212"/>
      <c r="AH33" s="212"/>
      <c r="AI33" s="211" t="s">
        <v>559</v>
      </c>
      <c r="AJ33" s="212"/>
      <c r="AK33" s="212"/>
      <c r="AL33" s="212"/>
      <c r="AM33" s="211" t="s">
        <v>559</v>
      </c>
      <c r="AN33" s="212"/>
      <c r="AO33" s="212"/>
      <c r="AP33" s="212"/>
      <c r="AQ33" s="333" t="s">
        <v>559</v>
      </c>
      <c r="AR33" s="200"/>
      <c r="AS33" s="200"/>
      <c r="AT33" s="334"/>
      <c r="AU33" s="212" t="s">
        <v>466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0"/>
      <c r="AS34" s="200"/>
      <c r="AT34" s="334"/>
      <c r="AU34" s="212" t="s">
        <v>466</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6" t="s">
        <v>611</v>
      </c>
      <c r="H82" s="676"/>
      <c r="I82" s="676"/>
      <c r="J82" s="676"/>
      <c r="K82" s="676"/>
      <c r="L82" s="676"/>
      <c r="M82" s="676"/>
      <c r="N82" s="676"/>
      <c r="O82" s="676"/>
      <c r="P82" s="676"/>
      <c r="Q82" s="676"/>
      <c r="R82" s="676"/>
      <c r="S82" s="676"/>
      <c r="T82" s="676"/>
      <c r="U82" s="676"/>
      <c r="V82" s="676"/>
      <c r="W82" s="676"/>
      <c r="X82" s="676"/>
      <c r="Y82" s="676"/>
      <c r="Z82" s="676"/>
      <c r="AA82" s="677"/>
      <c r="AB82" s="884" t="s">
        <v>566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27"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571</v>
      </c>
      <c r="AC87" s="457"/>
      <c r="AD87" s="457"/>
      <c r="AE87" s="211">
        <v>1218</v>
      </c>
      <c r="AF87" s="212"/>
      <c r="AG87" s="212"/>
      <c r="AH87" s="212"/>
      <c r="AI87" s="211">
        <v>1305</v>
      </c>
      <c r="AJ87" s="212"/>
      <c r="AK87" s="212"/>
      <c r="AL87" s="212"/>
      <c r="AM87" s="211"/>
      <c r="AN87" s="212"/>
      <c r="AO87" s="212"/>
      <c r="AP87" s="212"/>
      <c r="AQ87" s="333" t="s">
        <v>559</v>
      </c>
      <c r="AR87" s="200"/>
      <c r="AS87" s="200"/>
      <c r="AT87" s="334"/>
      <c r="AU87" s="212" t="s">
        <v>612</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571</v>
      </c>
      <c r="AC88" s="519"/>
      <c r="AD88" s="519"/>
      <c r="AE88" s="211">
        <v>1014</v>
      </c>
      <c r="AF88" s="212"/>
      <c r="AG88" s="212"/>
      <c r="AH88" s="212"/>
      <c r="AI88" s="211">
        <v>1228</v>
      </c>
      <c r="AJ88" s="212"/>
      <c r="AK88" s="212"/>
      <c r="AL88" s="212"/>
      <c r="AM88" s="211">
        <v>1158</v>
      </c>
      <c r="AN88" s="212"/>
      <c r="AO88" s="212"/>
      <c r="AP88" s="212"/>
      <c r="AQ88" s="333" t="s">
        <v>559</v>
      </c>
      <c r="AR88" s="200"/>
      <c r="AS88" s="200"/>
      <c r="AT88" s="334"/>
      <c r="AU88" s="212">
        <v>1870</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120</v>
      </c>
      <c r="AF89" s="212"/>
      <c r="AG89" s="212"/>
      <c r="AH89" s="212"/>
      <c r="AI89" s="211">
        <v>106</v>
      </c>
      <c r="AJ89" s="212"/>
      <c r="AK89" s="212"/>
      <c r="AL89" s="212"/>
      <c r="AM89" s="211" t="s">
        <v>613</v>
      </c>
      <c r="AN89" s="212"/>
      <c r="AO89" s="212"/>
      <c r="AP89" s="212"/>
      <c r="AQ89" s="333" t="s">
        <v>559</v>
      </c>
      <c r="AR89" s="200"/>
      <c r="AS89" s="200"/>
      <c r="AT89" s="334"/>
      <c r="AU89" s="212" t="s">
        <v>612</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43032</v>
      </c>
      <c r="AF101" s="212"/>
      <c r="AG101" s="212"/>
      <c r="AH101" s="213"/>
      <c r="AI101" s="211">
        <v>43152</v>
      </c>
      <c r="AJ101" s="212"/>
      <c r="AK101" s="212"/>
      <c r="AL101" s="213"/>
      <c r="AM101" s="211"/>
      <c r="AN101" s="212"/>
      <c r="AO101" s="212"/>
      <c r="AP101" s="213"/>
      <c r="AQ101" s="211" t="s">
        <v>615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48060</v>
      </c>
      <c r="AF102" s="414"/>
      <c r="AG102" s="414"/>
      <c r="AH102" s="414"/>
      <c r="AI102" s="414">
        <v>48532</v>
      </c>
      <c r="AJ102" s="414"/>
      <c r="AK102" s="414"/>
      <c r="AL102" s="414"/>
      <c r="AM102" s="414">
        <v>45027</v>
      </c>
      <c r="AN102" s="414"/>
      <c r="AO102" s="414"/>
      <c r="AP102" s="414"/>
      <c r="AQ102" s="266">
        <v>47151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2434044</v>
      </c>
      <c r="AF116" s="414"/>
      <c r="AG116" s="414"/>
      <c r="AH116" s="414"/>
      <c r="AI116" s="414">
        <v>2535079</v>
      </c>
      <c r="AJ116" s="414"/>
      <c r="AK116" s="414"/>
      <c r="AL116" s="414"/>
      <c r="AM116" s="414"/>
      <c r="AN116" s="414"/>
      <c r="AO116" s="414"/>
      <c r="AP116" s="414"/>
      <c r="AQ116" s="211">
        <v>2685990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90" t="s">
        <v>574</v>
      </c>
      <c r="AF117" s="547"/>
      <c r="AG117" s="547"/>
      <c r="AH117" s="547"/>
      <c r="AI117" s="590" t="s">
        <v>575</v>
      </c>
      <c r="AJ117" s="547"/>
      <c r="AK117" s="547"/>
      <c r="AL117" s="547"/>
      <c r="AM117" s="547"/>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1218</v>
      </c>
      <c r="AF134" s="200"/>
      <c r="AG134" s="200"/>
      <c r="AH134" s="200"/>
      <c r="AI134" s="199">
        <v>1305</v>
      </c>
      <c r="AJ134" s="200"/>
      <c r="AK134" s="200"/>
      <c r="AL134" s="200"/>
      <c r="AM134" s="199"/>
      <c r="AN134" s="200"/>
      <c r="AO134" s="200"/>
      <c r="AP134" s="200"/>
      <c r="AQ134" s="199" t="s">
        <v>559</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v>1014</v>
      </c>
      <c r="AF135" s="200"/>
      <c r="AG135" s="200"/>
      <c r="AH135" s="200"/>
      <c r="AI135" s="199">
        <v>1228</v>
      </c>
      <c r="AJ135" s="200"/>
      <c r="AK135" s="200"/>
      <c r="AL135" s="200"/>
      <c r="AM135" s="199">
        <v>1158</v>
      </c>
      <c r="AN135" s="200"/>
      <c r="AO135" s="200"/>
      <c r="AP135" s="200"/>
      <c r="AQ135" s="199" t="s">
        <v>559</v>
      </c>
      <c r="AR135" s="200"/>
      <c r="AS135" s="200"/>
      <c r="AT135" s="200"/>
      <c r="AU135" s="199">
        <v>1870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583</v>
      </c>
      <c r="AR137" s="192"/>
      <c r="AS137" s="126" t="s">
        <v>356</v>
      </c>
      <c r="AT137" s="127"/>
      <c r="AU137" s="193">
        <v>31</v>
      </c>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v>329</v>
      </c>
      <c r="AF138" s="200"/>
      <c r="AG138" s="200"/>
      <c r="AH138" s="200"/>
      <c r="AI138" s="199">
        <v>354</v>
      </c>
      <c r="AJ138" s="200"/>
      <c r="AK138" s="200"/>
      <c r="AL138" s="200"/>
      <c r="AM138" s="199"/>
      <c r="AN138" s="200"/>
      <c r="AO138" s="200"/>
      <c r="AP138" s="200"/>
      <c r="AQ138" s="199" t="s">
        <v>559</v>
      </c>
      <c r="AR138" s="200"/>
      <c r="AS138" s="200"/>
      <c r="AT138" s="200"/>
      <c r="AU138" s="199" t="s">
        <v>614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581</v>
      </c>
      <c r="AC139" s="206"/>
      <c r="AD139" s="206"/>
      <c r="AE139" s="199">
        <v>314</v>
      </c>
      <c r="AF139" s="200"/>
      <c r="AG139" s="200"/>
      <c r="AH139" s="200"/>
      <c r="AI139" s="199">
        <v>344</v>
      </c>
      <c r="AJ139" s="200"/>
      <c r="AK139" s="200"/>
      <c r="AL139" s="200"/>
      <c r="AM139" s="199">
        <v>311</v>
      </c>
      <c r="AN139" s="200"/>
      <c r="AO139" s="200"/>
      <c r="AP139" s="200"/>
      <c r="AQ139" s="199" t="s">
        <v>559</v>
      </c>
      <c r="AR139" s="200"/>
      <c r="AS139" s="200"/>
      <c r="AT139" s="200"/>
      <c r="AU139" s="199">
        <v>390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584</v>
      </c>
      <c r="AR141" s="192"/>
      <c r="AS141" s="126" t="s">
        <v>356</v>
      </c>
      <c r="AT141" s="127"/>
      <c r="AU141" s="193">
        <v>31</v>
      </c>
      <c r="AV141" s="193"/>
      <c r="AW141" s="126" t="s">
        <v>300</v>
      </c>
      <c r="AX141" s="188"/>
    </row>
    <row r="142" spans="1:50" ht="39.75" customHeight="1" x14ac:dyDescent="0.15">
      <c r="A142" s="182"/>
      <c r="B142" s="179"/>
      <c r="C142" s="173"/>
      <c r="D142" s="179"/>
      <c r="E142" s="173"/>
      <c r="F142" s="174"/>
      <c r="G142" s="97" t="s">
        <v>580</v>
      </c>
      <c r="H142" s="98"/>
      <c r="I142" s="98"/>
      <c r="J142" s="98"/>
      <c r="K142" s="98"/>
      <c r="L142" s="98"/>
      <c r="M142" s="98"/>
      <c r="N142" s="98"/>
      <c r="O142" s="98"/>
      <c r="P142" s="98"/>
      <c r="Q142" s="98"/>
      <c r="R142" s="98"/>
      <c r="S142" s="98"/>
      <c r="T142" s="98"/>
      <c r="U142" s="98"/>
      <c r="V142" s="98"/>
      <c r="W142" s="98"/>
      <c r="X142" s="99"/>
      <c r="Y142" s="194" t="s">
        <v>379</v>
      </c>
      <c r="Z142" s="195"/>
      <c r="AA142" s="196"/>
      <c r="AB142" s="197" t="s">
        <v>585</v>
      </c>
      <c r="AC142" s="198"/>
      <c r="AD142" s="198"/>
      <c r="AE142" s="199">
        <v>17.5</v>
      </c>
      <c r="AF142" s="200"/>
      <c r="AG142" s="200"/>
      <c r="AH142" s="200"/>
      <c r="AI142" s="199">
        <v>18.3</v>
      </c>
      <c r="AJ142" s="200"/>
      <c r="AK142" s="200"/>
      <c r="AL142" s="200"/>
      <c r="AM142" s="199"/>
      <c r="AN142" s="200"/>
      <c r="AO142" s="200"/>
      <c r="AP142" s="200"/>
      <c r="AQ142" s="199" t="s">
        <v>559</v>
      </c>
      <c r="AR142" s="200"/>
      <c r="AS142" s="200"/>
      <c r="AT142" s="200"/>
      <c r="AU142" s="199" t="s">
        <v>615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586</v>
      </c>
      <c r="AC143" s="206"/>
      <c r="AD143" s="206"/>
      <c r="AE143" s="199">
        <v>22</v>
      </c>
      <c r="AF143" s="200"/>
      <c r="AG143" s="200"/>
      <c r="AH143" s="200"/>
      <c r="AI143" s="199">
        <v>22</v>
      </c>
      <c r="AJ143" s="200"/>
      <c r="AK143" s="200"/>
      <c r="AL143" s="200"/>
      <c r="AM143" s="199">
        <v>22</v>
      </c>
      <c r="AN143" s="200"/>
      <c r="AO143" s="200"/>
      <c r="AP143" s="200"/>
      <c r="AQ143" s="199" t="s">
        <v>559</v>
      </c>
      <c r="AR143" s="200"/>
      <c r="AS143" s="200"/>
      <c r="AT143" s="200"/>
      <c r="AU143" s="199">
        <v>22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587</v>
      </c>
      <c r="H154" s="98"/>
      <c r="I154" s="98"/>
      <c r="J154" s="98"/>
      <c r="K154" s="98"/>
      <c r="L154" s="98"/>
      <c r="M154" s="98"/>
      <c r="N154" s="98"/>
      <c r="O154" s="98"/>
      <c r="P154" s="99"/>
      <c r="Q154" s="118" t="s">
        <v>588</v>
      </c>
      <c r="R154" s="98"/>
      <c r="S154" s="98"/>
      <c r="T154" s="98"/>
      <c r="U154" s="98"/>
      <c r="V154" s="98"/>
      <c r="W154" s="98"/>
      <c r="X154" s="98"/>
      <c r="Y154" s="98"/>
      <c r="Z154" s="98"/>
      <c r="AA154" s="286"/>
      <c r="AB154" s="134" t="s">
        <v>588</v>
      </c>
      <c r="AC154" s="135"/>
      <c r="AD154" s="135"/>
      <c r="AE154" s="140" t="s">
        <v>466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9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7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18" t="s">
        <v>564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639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0.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30.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51.7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594</v>
      </c>
      <c r="AE712" s="783"/>
      <c r="AF712" s="783"/>
      <c r="AG712" s="810" t="s">
        <v>628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594</v>
      </c>
      <c r="AE713" s="322"/>
      <c r="AF713" s="663"/>
      <c r="AG713" s="94" t="s">
        <v>629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58.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94" t="s">
        <v>564</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c r="H721" s="281"/>
      <c r="I721" s="83" t="str">
        <f>IF(OR(G721="　", G721=""), "", "-")</f>
        <v/>
      </c>
      <c r="J721" s="284">
        <v>930</v>
      </c>
      <c r="K721" s="284"/>
      <c r="L721" s="83" t="str">
        <f>IF(M721="","","-")</f>
        <v/>
      </c>
      <c r="M721" s="84"/>
      <c r="N721" s="297" t="s">
        <v>610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1" customHeight="1" x14ac:dyDescent="0.15">
      <c r="A726" s="640" t="s">
        <v>48</v>
      </c>
      <c r="B726" s="802"/>
      <c r="C726" s="815" t="s">
        <v>53</v>
      </c>
      <c r="D726" s="837"/>
      <c r="E726" s="837"/>
      <c r="F726" s="838"/>
      <c r="G726" s="573" t="s">
        <v>640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602</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604</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606</v>
      </c>
      <c r="F738" s="987"/>
      <c r="G738" s="987"/>
      <c r="H738" s="987"/>
      <c r="I738" s="987"/>
      <c r="J738" s="987"/>
      <c r="K738" s="987"/>
      <c r="L738" s="987"/>
      <c r="M738" s="987"/>
      <c r="N738" s="358" t="s">
        <v>362</v>
      </c>
      <c r="O738" s="358"/>
      <c r="P738" s="358"/>
      <c r="Q738" s="358"/>
      <c r="R738" s="987" t="s">
        <v>607</v>
      </c>
      <c r="S738" s="987"/>
      <c r="T738" s="987"/>
      <c r="U738" s="987"/>
      <c r="V738" s="987"/>
      <c r="W738" s="987"/>
      <c r="X738" s="987"/>
      <c r="Y738" s="987"/>
      <c r="Z738" s="987"/>
      <c r="AA738" s="358" t="s">
        <v>482</v>
      </c>
      <c r="AB738" s="358"/>
      <c r="AC738" s="358"/>
      <c r="AD738" s="358"/>
      <c r="AE738" s="987" t="s">
        <v>608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650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626</v>
      </c>
      <c r="M781" s="665"/>
      <c r="N781" s="665"/>
      <c r="O781" s="665"/>
      <c r="P781" s="665"/>
      <c r="Q781" s="665"/>
      <c r="R781" s="665"/>
      <c r="S781" s="665"/>
      <c r="T781" s="665"/>
      <c r="U781" s="665"/>
      <c r="V781" s="665"/>
      <c r="W781" s="665"/>
      <c r="X781" s="666"/>
      <c r="Y781" s="384">
        <v>11751</v>
      </c>
      <c r="Z781" s="385"/>
      <c r="AA781" s="385"/>
      <c r="AB781" s="805"/>
      <c r="AC781" s="670" t="s">
        <v>617</v>
      </c>
      <c r="AD781" s="671"/>
      <c r="AE781" s="671"/>
      <c r="AF781" s="671"/>
      <c r="AG781" s="672"/>
      <c r="AH781" s="664" t="s">
        <v>626</v>
      </c>
      <c r="AI781" s="665"/>
      <c r="AJ781" s="665"/>
      <c r="AK781" s="665"/>
      <c r="AL781" s="665"/>
      <c r="AM781" s="665"/>
      <c r="AN781" s="665"/>
      <c r="AO781" s="665"/>
      <c r="AP781" s="665"/>
      <c r="AQ781" s="665"/>
      <c r="AR781" s="665"/>
      <c r="AS781" s="665"/>
      <c r="AT781" s="666"/>
      <c r="AU781" s="384">
        <v>121</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11751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121</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8000020130001</v>
      </c>
      <c r="K837" s="342"/>
      <c r="L837" s="342"/>
      <c r="M837" s="342"/>
      <c r="N837" s="342"/>
      <c r="O837" s="342"/>
      <c r="P837" s="343" t="s">
        <v>609</v>
      </c>
      <c r="Q837" s="343"/>
      <c r="R837" s="343"/>
      <c r="S837" s="343"/>
      <c r="T837" s="343"/>
      <c r="U837" s="343"/>
      <c r="V837" s="343"/>
      <c r="W837" s="343"/>
      <c r="X837" s="343"/>
      <c r="Y837" s="344">
        <v>11751</v>
      </c>
      <c r="Z837" s="345"/>
      <c r="AA837" s="345"/>
      <c r="AB837" s="346"/>
      <c r="AC837" s="356" t="s">
        <v>631</v>
      </c>
      <c r="AD837" s="364"/>
      <c r="AE837" s="364"/>
      <c r="AF837" s="364"/>
      <c r="AG837" s="364"/>
      <c r="AH837" s="365" t="s">
        <v>632</v>
      </c>
      <c r="AI837" s="366"/>
      <c r="AJ837" s="366"/>
      <c r="AK837" s="366"/>
      <c r="AL837" s="350" t="s">
        <v>634</v>
      </c>
      <c r="AM837" s="351"/>
      <c r="AN837" s="351"/>
      <c r="AO837" s="352"/>
      <c r="AP837" s="353" t="s">
        <v>635</v>
      </c>
      <c r="AQ837" s="353"/>
      <c r="AR837" s="353"/>
      <c r="AS837" s="353"/>
      <c r="AT837" s="353"/>
      <c r="AU837" s="353"/>
      <c r="AV837" s="353"/>
      <c r="AW837" s="353"/>
      <c r="AX837" s="353"/>
    </row>
    <row r="838" spans="1:50" ht="30" customHeight="1" x14ac:dyDescent="0.15">
      <c r="A838" s="372">
        <v>2</v>
      </c>
      <c r="B838" s="372">
        <v>1</v>
      </c>
      <c r="C838" s="354" t="s">
        <v>619</v>
      </c>
      <c r="D838" s="340"/>
      <c r="E838" s="340"/>
      <c r="F838" s="340"/>
      <c r="G838" s="340"/>
      <c r="H838" s="340"/>
      <c r="I838" s="340"/>
      <c r="J838" s="341">
        <v>4000020270008</v>
      </c>
      <c r="K838" s="342"/>
      <c r="L838" s="342"/>
      <c r="M838" s="342"/>
      <c r="N838" s="342"/>
      <c r="O838" s="342"/>
      <c r="P838" s="343" t="s">
        <v>609</v>
      </c>
      <c r="Q838" s="343"/>
      <c r="R838" s="343"/>
      <c r="S838" s="343"/>
      <c r="T838" s="343"/>
      <c r="U838" s="343"/>
      <c r="V838" s="343"/>
      <c r="W838" s="343"/>
      <c r="X838" s="343"/>
      <c r="Y838" s="344">
        <v>4350</v>
      </c>
      <c r="Z838" s="345"/>
      <c r="AA838" s="345"/>
      <c r="AB838" s="346"/>
      <c r="AC838" s="356" t="s">
        <v>631</v>
      </c>
      <c r="AD838" s="356"/>
      <c r="AE838" s="356"/>
      <c r="AF838" s="356"/>
      <c r="AG838" s="356"/>
      <c r="AH838" s="365" t="s">
        <v>630</v>
      </c>
      <c r="AI838" s="366"/>
      <c r="AJ838" s="366"/>
      <c r="AK838" s="366"/>
      <c r="AL838" s="367" t="s">
        <v>559</v>
      </c>
      <c r="AM838" s="368"/>
      <c r="AN838" s="368"/>
      <c r="AO838" s="369"/>
      <c r="AP838" s="353" t="s">
        <v>559</v>
      </c>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v>1000020110001</v>
      </c>
      <c r="K839" s="342"/>
      <c r="L839" s="342"/>
      <c r="M839" s="342"/>
      <c r="N839" s="342"/>
      <c r="O839" s="342"/>
      <c r="P839" s="355" t="s">
        <v>609</v>
      </c>
      <c r="Q839" s="343"/>
      <c r="R839" s="343"/>
      <c r="S839" s="343"/>
      <c r="T839" s="343"/>
      <c r="U839" s="343"/>
      <c r="V839" s="343"/>
      <c r="W839" s="343"/>
      <c r="X839" s="343"/>
      <c r="Y839" s="344">
        <v>4152</v>
      </c>
      <c r="Z839" s="345"/>
      <c r="AA839" s="345"/>
      <c r="AB839" s="346"/>
      <c r="AC839" s="356" t="s">
        <v>631</v>
      </c>
      <c r="AD839" s="356"/>
      <c r="AE839" s="356"/>
      <c r="AF839" s="356"/>
      <c r="AG839" s="356"/>
      <c r="AH839" s="348" t="s">
        <v>632</v>
      </c>
      <c r="AI839" s="349"/>
      <c r="AJ839" s="349"/>
      <c r="AK839" s="349"/>
      <c r="AL839" s="350" t="s">
        <v>559</v>
      </c>
      <c r="AM839" s="351"/>
      <c r="AN839" s="351"/>
      <c r="AO839" s="352"/>
      <c r="AP839" s="353" t="s">
        <v>559</v>
      </c>
      <c r="AQ839" s="353"/>
      <c r="AR839" s="353"/>
      <c r="AS839" s="353"/>
      <c r="AT839" s="353"/>
      <c r="AU839" s="353"/>
      <c r="AV839" s="353"/>
      <c r="AW839" s="353"/>
      <c r="AX839" s="353"/>
    </row>
    <row r="840" spans="1:50" ht="30" customHeight="1" x14ac:dyDescent="0.15">
      <c r="A840" s="372">
        <v>4</v>
      </c>
      <c r="B840" s="372">
        <v>1</v>
      </c>
      <c r="C840" s="354" t="s">
        <v>621</v>
      </c>
      <c r="D840" s="340"/>
      <c r="E840" s="340"/>
      <c r="F840" s="340"/>
      <c r="G840" s="340"/>
      <c r="H840" s="340"/>
      <c r="I840" s="340"/>
      <c r="J840" s="341">
        <v>8000020280003</v>
      </c>
      <c r="K840" s="342"/>
      <c r="L840" s="342"/>
      <c r="M840" s="342"/>
      <c r="N840" s="342"/>
      <c r="O840" s="342"/>
      <c r="P840" s="355" t="s">
        <v>609</v>
      </c>
      <c r="Q840" s="343"/>
      <c r="R840" s="343"/>
      <c r="S840" s="343"/>
      <c r="T840" s="343"/>
      <c r="U840" s="343"/>
      <c r="V840" s="343"/>
      <c r="W840" s="343"/>
      <c r="X840" s="343"/>
      <c r="Y840" s="344">
        <v>3454</v>
      </c>
      <c r="Z840" s="345"/>
      <c r="AA840" s="345"/>
      <c r="AB840" s="346"/>
      <c r="AC840" s="356" t="s">
        <v>631</v>
      </c>
      <c r="AD840" s="356"/>
      <c r="AE840" s="356"/>
      <c r="AF840" s="356"/>
      <c r="AG840" s="356"/>
      <c r="AH840" s="348" t="s">
        <v>632</v>
      </c>
      <c r="AI840" s="349"/>
      <c r="AJ840" s="349"/>
      <c r="AK840" s="349"/>
      <c r="AL840" s="350" t="s">
        <v>559</v>
      </c>
      <c r="AM840" s="351"/>
      <c r="AN840" s="351"/>
      <c r="AO840" s="352"/>
      <c r="AP840" s="353" t="s">
        <v>559</v>
      </c>
      <c r="AQ840" s="353"/>
      <c r="AR840" s="353"/>
      <c r="AS840" s="353"/>
      <c r="AT840" s="353"/>
      <c r="AU840" s="353"/>
      <c r="AV840" s="353"/>
      <c r="AW840" s="353"/>
      <c r="AX840" s="353"/>
    </row>
    <row r="841" spans="1:50" ht="30" customHeight="1" x14ac:dyDescent="0.15">
      <c r="A841" s="372">
        <v>5</v>
      </c>
      <c r="B841" s="372">
        <v>1</v>
      </c>
      <c r="C841" s="354" t="s">
        <v>625</v>
      </c>
      <c r="D841" s="340"/>
      <c r="E841" s="340"/>
      <c r="F841" s="340"/>
      <c r="G841" s="340"/>
      <c r="H841" s="340"/>
      <c r="I841" s="340"/>
      <c r="J841" s="341">
        <v>4000020120006</v>
      </c>
      <c r="K841" s="342"/>
      <c r="L841" s="342"/>
      <c r="M841" s="342"/>
      <c r="N841" s="342"/>
      <c r="O841" s="342"/>
      <c r="P841" s="343" t="s">
        <v>609</v>
      </c>
      <c r="Q841" s="343"/>
      <c r="R841" s="343"/>
      <c r="S841" s="343"/>
      <c r="T841" s="343"/>
      <c r="U841" s="343"/>
      <c r="V841" s="343"/>
      <c r="W841" s="343"/>
      <c r="X841" s="343"/>
      <c r="Y841" s="344">
        <v>3452</v>
      </c>
      <c r="Z841" s="345"/>
      <c r="AA841" s="345"/>
      <c r="AB841" s="346"/>
      <c r="AC841" s="347" t="s">
        <v>631</v>
      </c>
      <c r="AD841" s="347"/>
      <c r="AE841" s="347"/>
      <c r="AF841" s="347"/>
      <c r="AG841" s="347"/>
      <c r="AH841" s="348" t="s">
        <v>632</v>
      </c>
      <c r="AI841" s="349"/>
      <c r="AJ841" s="349"/>
      <c r="AK841" s="349"/>
      <c r="AL841" s="350" t="s">
        <v>559</v>
      </c>
      <c r="AM841" s="351"/>
      <c r="AN841" s="351"/>
      <c r="AO841" s="352"/>
      <c r="AP841" s="353" t="s">
        <v>559</v>
      </c>
      <c r="AQ841" s="353"/>
      <c r="AR841" s="353"/>
      <c r="AS841" s="353"/>
      <c r="AT841" s="353"/>
      <c r="AU841" s="353"/>
      <c r="AV841" s="353"/>
      <c r="AW841" s="353"/>
      <c r="AX841" s="353"/>
    </row>
    <row r="842" spans="1:50" ht="30" customHeight="1" x14ac:dyDescent="0.15">
      <c r="A842" s="372">
        <v>6</v>
      </c>
      <c r="B842" s="372">
        <v>1</v>
      </c>
      <c r="C842" s="354" t="s">
        <v>620</v>
      </c>
      <c r="D842" s="340"/>
      <c r="E842" s="340"/>
      <c r="F842" s="340"/>
      <c r="G842" s="340"/>
      <c r="H842" s="340"/>
      <c r="I842" s="340"/>
      <c r="J842" s="341">
        <v>1000020230006</v>
      </c>
      <c r="K842" s="342"/>
      <c r="L842" s="342"/>
      <c r="M842" s="342"/>
      <c r="N842" s="342"/>
      <c r="O842" s="342"/>
      <c r="P842" s="343" t="s">
        <v>609</v>
      </c>
      <c r="Q842" s="343"/>
      <c r="R842" s="343"/>
      <c r="S842" s="343"/>
      <c r="T842" s="343"/>
      <c r="U842" s="343"/>
      <c r="V842" s="343"/>
      <c r="W842" s="343"/>
      <c r="X842" s="343"/>
      <c r="Y842" s="344">
        <v>3191</v>
      </c>
      <c r="Z842" s="345"/>
      <c r="AA842" s="345"/>
      <c r="AB842" s="346"/>
      <c r="AC842" s="347" t="s">
        <v>631</v>
      </c>
      <c r="AD842" s="347"/>
      <c r="AE842" s="347"/>
      <c r="AF842" s="347"/>
      <c r="AG842" s="347"/>
      <c r="AH842" s="348" t="s">
        <v>633</v>
      </c>
      <c r="AI842" s="349"/>
      <c r="AJ842" s="349"/>
      <c r="AK842" s="349"/>
      <c r="AL842" s="350" t="s">
        <v>559</v>
      </c>
      <c r="AM842" s="351"/>
      <c r="AN842" s="351"/>
      <c r="AO842" s="352"/>
      <c r="AP842" s="353" t="s">
        <v>559</v>
      </c>
      <c r="AQ842" s="353"/>
      <c r="AR842" s="353"/>
      <c r="AS842" s="353"/>
      <c r="AT842" s="353"/>
      <c r="AU842" s="353"/>
      <c r="AV842" s="353"/>
      <c r="AW842" s="353"/>
      <c r="AX842" s="353"/>
    </row>
    <row r="843" spans="1:50" ht="30" customHeight="1" x14ac:dyDescent="0.15">
      <c r="A843" s="372">
        <v>7</v>
      </c>
      <c r="B843" s="372">
        <v>1</v>
      </c>
      <c r="C843" s="354" t="s">
        <v>624</v>
      </c>
      <c r="D843" s="340"/>
      <c r="E843" s="340"/>
      <c r="F843" s="340"/>
      <c r="G843" s="340"/>
      <c r="H843" s="340"/>
      <c r="I843" s="340"/>
      <c r="J843" s="341">
        <v>7000020010006</v>
      </c>
      <c r="K843" s="342"/>
      <c r="L843" s="342"/>
      <c r="M843" s="342"/>
      <c r="N843" s="342"/>
      <c r="O843" s="342"/>
      <c r="P843" s="343" t="s">
        <v>609</v>
      </c>
      <c r="Q843" s="343"/>
      <c r="R843" s="343"/>
      <c r="S843" s="343"/>
      <c r="T843" s="343"/>
      <c r="U843" s="343"/>
      <c r="V843" s="343"/>
      <c r="W843" s="343"/>
      <c r="X843" s="343"/>
      <c r="Y843" s="344">
        <v>2735</v>
      </c>
      <c r="Z843" s="345"/>
      <c r="AA843" s="345"/>
      <c r="AB843" s="346"/>
      <c r="AC843" s="347" t="s">
        <v>631</v>
      </c>
      <c r="AD843" s="347"/>
      <c r="AE843" s="347"/>
      <c r="AF843" s="347"/>
      <c r="AG843" s="347"/>
      <c r="AH843" s="348" t="s">
        <v>630</v>
      </c>
      <c r="AI843" s="349"/>
      <c r="AJ843" s="349"/>
      <c r="AK843" s="349"/>
      <c r="AL843" s="350" t="s">
        <v>559</v>
      </c>
      <c r="AM843" s="351"/>
      <c r="AN843" s="351"/>
      <c r="AO843" s="352"/>
      <c r="AP843" s="353" t="s">
        <v>559</v>
      </c>
      <c r="AQ843" s="353"/>
      <c r="AR843" s="353"/>
      <c r="AS843" s="353"/>
      <c r="AT843" s="353"/>
      <c r="AU843" s="353"/>
      <c r="AV843" s="353"/>
      <c r="AW843" s="353"/>
      <c r="AX843" s="353"/>
    </row>
    <row r="844" spans="1:50" ht="30" customHeight="1" x14ac:dyDescent="0.15">
      <c r="A844" s="372">
        <v>8</v>
      </c>
      <c r="B844" s="372">
        <v>1</v>
      </c>
      <c r="C844" s="354" t="s">
        <v>641</v>
      </c>
      <c r="D844" s="340"/>
      <c r="E844" s="340"/>
      <c r="F844" s="340"/>
      <c r="G844" s="340"/>
      <c r="H844" s="340"/>
      <c r="I844" s="340"/>
      <c r="J844" s="341">
        <v>2000020080004</v>
      </c>
      <c r="K844" s="342"/>
      <c r="L844" s="342"/>
      <c r="M844" s="342"/>
      <c r="N844" s="342"/>
      <c r="O844" s="342"/>
      <c r="P844" s="343" t="s">
        <v>609</v>
      </c>
      <c r="Q844" s="343"/>
      <c r="R844" s="343"/>
      <c r="S844" s="343"/>
      <c r="T844" s="343"/>
      <c r="U844" s="343"/>
      <c r="V844" s="343"/>
      <c r="W844" s="343"/>
      <c r="X844" s="343"/>
      <c r="Y844" s="344">
        <v>2406</v>
      </c>
      <c r="Z844" s="345"/>
      <c r="AA844" s="345"/>
      <c r="AB844" s="346"/>
      <c r="AC844" s="347" t="s">
        <v>631</v>
      </c>
      <c r="AD844" s="347"/>
      <c r="AE844" s="347"/>
      <c r="AF844" s="347"/>
      <c r="AG844" s="347"/>
      <c r="AH844" s="348" t="s">
        <v>633</v>
      </c>
      <c r="AI844" s="349"/>
      <c r="AJ844" s="349"/>
      <c r="AK844" s="349"/>
      <c r="AL844" s="350" t="s">
        <v>559</v>
      </c>
      <c r="AM844" s="351"/>
      <c r="AN844" s="351"/>
      <c r="AO844" s="352"/>
      <c r="AP844" s="353" t="s">
        <v>559</v>
      </c>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v>6000020400009</v>
      </c>
      <c r="K845" s="342"/>
      <c r="L845" s="342"/>
      <c r="M845" s="342"/>
      <c r="N845" s="342"/>
      <c r="O845" s="342"/>
      <c r="P845" s="343" t="s">
        <v>609</v>
      </c>
      <c r="Q845" s="343"/>
      <c r="R845" s="343"/>
      <c r="S845" s="343"/>
      <c r="T845" s="343"/>
      <c r="U845" s="343"/>
      <c r="V845" s="343"/>
      <c r="W845" s="343"/>
      <c r="X845" s="343"/>
      <c r="Y845" s="344">
        <v>2353</v>
      </c>
      <c r="Z845" s="345"/>
      <c r="AA845" s="345"/>
      <c r="AB845" s="346"/>
      <c r="AC845" s="347" t="s">
        <v>631</v>
      </c>
      <c r="AD845" s="347"/>
      <c r="AE845" s="347"/>
      <c r="AF845" s="347"/>
      <c r="AG845" s="347"/>
      <c r="AH845" s="348" t="s">
        <v>633</v>
      </c>
      <c r="AI845" s="349"/>
      <c r="AJ845" s="349"/>
      <c r="AK845" s="349"/>
      <c r="AL845" s="350" t="s">
        <v>559</v>
      </c>
      <c r="AM845" s="351"/>
      <c r="AN845" s="351"/>
      <c r="AO845" s="352"/>
      <c r="AP845" s="353" t="s">
        <v>559</v>
      </c>
      <c r="AQ845" s="353"/>
      <c r="AR845" s="353"/>
      <c r="AS845" s="353"/>
      <c r="AT845" s="353"/>
      <c r="AU845" s="353"/>
      <c r="AV845" s="353"/>
      <c r="AW845" s="353"/>
      <c r="AX845" s="353"/>
    </row>
    <row r="846" spans="1:50" ht="30" customHeight="1" x14ac:dyDescent="0.15">
      <c r="A846" s="372">
        <v>10</v>
      </c>
      <c r="B846" s="372">
        <v>1</v>
      </c>
      <c r="C846" s="354" t="s">
        <v>642</v>
      </c>
      <c r="D846" s="340"/>
      <c r="E846" s="340"/>
      <c r="F846" s="340"/>
      <c r="G846" s="340"/>
      <c r="H846" s="340"/>
      <c r="I846" s="340"/>
      <c r="J846" s="341">
        <v>7000020250007</v>
      </c>
      <c r="K846" s="342"/>
      <c r="L846" s="342"/>
      <c r="M846" s="342"/>
      <c r="N846" s="342"/>
      <c r="O846" s="342"/>
      <c r="P846" s="343" t="s">
        <v>609</v>
      </c>
      <c r="Q846" s="343"/>
      <c r="R846" s="343"/>
      <c r="S846" s="343"/>
      <c r="T846" s="343"/>
      <c r="U846" s="343"/>
      <c r="V846" s="343"/>
      <c r="W846" s="343"/>
      <c r="X846" s="343"/>
      <c r="Y846" s="344">
        <v>2160</v>
      </c>
      <c r="Z846" s="345"/>
      <c r="AA846" s="345"/>
      <c r="AB846" s="346"/>
      <c r="AC846" s="347" t="s">
        <v>631</v>
      </c>
      <c r="AD846" s="347"/>
      <c r="AE846" s="347"/>
      <c r="AF846" s="347"/>
      <c r="AG846" s="347"/>
      <c r="AH846" s="348" t="s">
        <v>633</v>
      </c>
      <c r="AI846" s="349"/>
      <c r="AJ846" s="349"/>
      <c r="AK846" s="349"/>
      <c r="AL846" s="350" t="s">
        <v>559</v>
      </c>
      <c r="AM846" s="351"/>
      <c r="AN846" s="351"/>
      <c r="AO846" s="352"/>
      <c r="AP846" s="353" t="s">
        <v>559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643</v>
      </c>
      <c r="D870" s="340"/>
      <c r="E870" s="340"/>
      <c r="F870" s="340"/>
      <c r="G870" s="340"/>
      <c r="H870" s="340"/>
      <c r="I870" s="340"/>
      <c r="J870" s="341">
        <v>1000020131121</v>
      </c>
      <c r="K870" s="342"/>
      <c r="L870" s="342"/>
      <c r="M870" s="342"/>
      <c r="N870" s="342"/>
      <c r="O870" s="342"/>
      <c r="P870" s="343" t="s">
        <v>609</v>
      </c>
      <c r="Q870" s="343"/>
      <c r="R870" s="343"/>
      <c r="S870" s="343"/>
      <c r="T870" s="343"/>
      <c r="U870" s="343"/>
      <c r="V870" s="343"/>
      <c r="W870" s="343"/>
      <c r="X870" s="343"/>
      <c r="Y870" s="344">
        <v>121</v>
      </c>
      <c r="Z870" s="345"/>
      <c r="AA870" s="345"/>
      <c r="AB870" s="346"/>
      <c r="AC870" s="356" t="s">
        <v>631</v>
      </c>
      <c r="AD870" s="364"/>
      <c r="AE870" s="364"/>
      <c r="AF870" s="364"/>
      <c r="AG870" s="364"/>
      <c r="AH870" s="365" t="s">
        <v>559</v>
      </c>
      <c r="AI870" s="366"/>
      <c r="AJ870" s="366"/>
      <c r="AK870" s="366"/>
      <c r="AL870" s="350" t="s">
        <v>559</v>
      </c>
      <c r="AM870" s="351"/>
      <c r="AN870" s="351"/>
      <c r="AO870" s="352"/>
      <c r="AP870" s="353" t="s">
        <v>559</v>
      </c>
      <c r="AQ870" s="353"/>
      <c r="AR870" s="353"/>
      <c r="AS870" s="353"/>
      <c r="AT870" s="353"/>
      <c r="AU870" s="353"/>
      <c r="AV870" s="353"/>
      <c r="AW870" s="353"/>
      <c r="AX870" s="353"/>
    </row>
    <row r="871" spans="1:50" ht="30" customHeight="1" x14ac:dyDescent="0.15">
      <c r="A871" s="372">
        <v>2</v>
      </c>
      <c r="B871" s="372">
        <v>1</v>
      </c>
      <c r="C871" s="354" t="s">
        <v>644</v>
      </c>
      <c r="D871" s="340"/>
      <c r="E871" s="340"/>
      <c r="F871" s="340"/>
      <c r="G871" s="340"/>
      <c r="H871" s="340"/>
      <c r="I871" s="340"/>
      <c r="J871" s="341">
        <v>1000020131229</v>
      </c>
      <c r="K871" s="342"/>
      <c r="L871" s="342"/>
      <c r="M871" s="342"/>
      <c r="N871" s="342"/>
      <c r="O871" s="342"/>
      <c r="P871" s="343" t="s">
        <v>609</v>
      </c>
      <c r="Q871" s="343"/>
      <c r="R871" s="343"/>
      <c r="S871" s="343"/>
      <c r="T871" s="343"/>
      <c r="U871" s="343"/>
      <c r="V871" s="343"/>
      <c r="W871" s="343"/>
      <c r="X871" s="343"/>
      <c r="Y871" s="344">
        <v>97</v>
      </c>
      <c r="Z871" s="345"/>
      <c r="AA871" s="345"/>
      <c r="AB871" s="346"/>
      <c r="AC871" s="356" t="s">
        <v>631</v>
      </c>
      <c r="AD871" s="356"/>
      <c r="AE871" s="356"/>
      <c r="AF871" s="356"/>
      <c r="AG871" s="356"/>
      <c r="AH871" s="365" t="s">
        <v>559</v>
      </c>
      <c r="AI871" s="366"/>
      <c r="AJ871" s="366"/>
      <c r="AK871" s="366"/>
      <c r="AL871" s="367" t="s">
        <v>559</v>
      </c>
      <c r="AM871" s="368"/>
      <c r="AN871" s="368"/>
      <c r="AO871" s="369"/>
      <c r="AP871" s="353" t="s">
        <v>559</v>
      </c>
      <c r="AQ871" s="353"/>
      <c r="AR871" s="353"/>
      <c r="AS871" s="353"/>
      <c r="AT871" s="353"/>
      <c r="AU871" s="353"/>
      <c r="AV871" s="353"/>
      <c r="AW871" s="353"/>
      <c r="AX871" s="353"/>
    </row>
    <row r="872" spans="1:50" ht="30" customHeight="1" x14ac:dyDescent="0.15">
      <c r="A872" s="372">
        <v>3</v>
      </c>
      <c r="B872" s="372">
        <v>1</v>
      </c>
      <c r="C872" s="354" t="s">
        <v>645</v>
      </c>
      <c r="D872" s="340"/>
      <c r="E872" s="340"/>
      <c r="F872" s="340"/>
      <c r="G872" s="340"/>
      <c r="H872" s="340"/>
      <c r="I872" s="340"/>
      <c r="J872" s="341">
        <v>6000020131075</v>
      </c>
      <c r="K872" s="342"/>
      <c r="L872" s="342"/>
      <c r="M872" s="342"/>
      <c r="N872" s="342"/>
      <c r="O872" s="342"/>
      <c r="P872" s="355" t="s">
        <v>609</v>
      </c>
      <c r="Q872" s="343"/>
      <c r="R872" s="343"/>
      <c r="S872" s="343"/>
      <c r="T872" s="343"/>
      <c r="U872" s="343"/>
      <c r="V872" s="343"/>
      <c r="W872" s="343"/>
      <c r="X872" s="343"/>
      <c r="Y872" s="344">
        <v>95</v>
      </c>
      <c r="Z872" s="345"/>
      <c r="AA872" s="345"/>
      <c r="AB872" s="346"/>
      <c r="AC872" s="356" t="s">
        <v>631</v>
      </c>
      <c r="AD872" s="356"/>
      <c r="AE872" s="356"/>
      <c r="AF872" s="356"/>
      <c r="AG872" s="356"/>
      <c r="AH872" s="348" t="s">
        <v>559</v>
      </c>
      <c r="AI872" s="349"/>
      <c r="AJ872" s="349"/>
      <c r="AK872" s="349"/>
      <c r="AL872" s="350" t="s">
        <v>559</v>
      </c>
      <c r="AM872" s="351"/>
      <c r="AN872" s="351"/>
      <c r="AO872" s="352"/>
      <c r="AP872" s="353" t="s">
        <v>559</v>
      </c>
      <c r="AQ872" s="353"/>
      <c r="AR872" s="353"/>
      <c r="AS872" s="353"/>
      <c r="AT872" s="353"/>
      <c r="AU872" s="353"/>
      <c r="AV872" s="353"/>
      <c r="AW872" s="353"/>
      <c r="AX872" s="353"/>
    </row>
    <row r="873" spans="1:50" ht="30" customHeight="1" x14ac:dyDescent="0.15">
      <c r="A873" s="372">
        <v>4</v>
      </c>
      <c r="B873" s="372">
        <v>1</v>
      </c>
      <c r="C873" s="354" t="s">
        <v>646</v>
      </c>
      <c r="D873" s="340"/>
      <c r="E873" s="340"/>
      <c r="F873" s="340"/>
      <c r="G873" s="340"/>
      <c r="H873" s="340"/>
      <c r="I873" s="340"/>
      <c r="J873" s="341">
        <v>9000020012025</v>
      </c>
      <c r="K873" s="342"/>
      <c r="L873" s="342"/>
      <c r="M873" s="342"/>
      <c r="N873" s="342"/>
      <c r="O873" s="342"/>
      <c r="P873" s="355" t="s">
        <v>609</v>
      </c>
      <c r="Q873" s="343"/>
      <c r="R873" s="343"/>
      <c r="S873" s="343"/>
      <c r="T873" s="343"/>
      <c r="U873" s="343"/>
      <c r="V873" s="343"/>
      <c r="W873" s="343"/>
      <c r="X873" s="343"/>
      <c r="Y873" s="344">
        <v>84</v>
      </c>
      <c r="Z873" s="345"/>
      <c r="AA873" s="345"/>
      <c r="AB873" s="346"/>
      <c r="AC873" s="356" t="s">
        <v>631</v>
      </c>
      <c r="AD873" s="356"/>
      <c r="AE873" s="356"/>
      <c r="AF873" s="356"/>
      <c r="AG873" s="356"/>
      <c r="AH873" s="348" t="s">
        <v>559</v>
      </c>
      <c r="AI873" s="349"/>
      <c r="AJ873" s="349"/>
      <c r="AK873" s="349"/>
      <c r="AL873" s="350" t="s">
        <v>559</v>
      </c>
      <c r="AM873" s="351"/>
      <c r="AN873" s="351"/>
      <c r="AO873" s="352"/>
      <c r="AP873" s="353" t="s">
        <v>559</v>
      </c>
      <c r="AQ873" s="353"/>
      <c r="AR873" s="353"/>
      <c r="AS873" s="353"/>
      <c r="AT873" s="353"/>
      <c r="AU873" s="353"/>
      <c r="AV873" s="353"/>
      <c r="AW873" s="353"/>
      <c r="AX873" s="353"/>
    </row>
    <row r="874" spans="1:50" ht="30" customHeight="1" x14ac:dyDescent="0.15">
      <c r="A874" s="372">
        <v>5</v>
      </c>
      <c r="B874" s="372">
        <v>1</v>
      </c>
      <c r="C874" s="354" t="s">
        <v>647</v>
      </c>
      <c r="D874" s="340"/>
      <c r="E874" s="340"/>
      <c r="F874" s="340"/>
      <c r="G874" s="340"/>
      <c r="H874" s="340"/>
      <c r="I874" s="340"/>
      <c r="J874" s="341">
        <v>3000020052019</v>
      </c>
      <c r="K874" s="342"/>
      <c r="L874" s="342"/>
      <c r="M874" s="342"/>
      <c r="N874" s="342"/>
      <c r="O874" s="342"/>
      <c r="P874" s="343" t="s">
        <v>609</v>
      </c>
      <c r="Q874" s="343"/>
      <c r="R874" s="343"/>
      <c r="S874" s="343"/>
      <c r="T874" s="343"/>
      <c r="U874" s="343"/>
      <c r="V874" s="343"/>
      <c r="W874" s="343"/>
      <c r="X874" s="343"/>
      <c r="Y874" s="344">
        <v>83</v>
      </c>
      <c r="Z874" s="345"/>
      <c r="AA874" s="345"/>
      <c r="AB874" s="346"/>
      <c r="AC874" s="347" t="s">
        <v>631</v>
      </c>
      <c r="AD874" s="347"/>
      <c r="AE874" s="347"/>
      <c r="AF874" s="347"/>
      <c r="AG874" s="347"/>
      <c r="AH874" s="348" t="s">
        <v>559</v>
      </c>
      <c r="AI874" s="349"/>
      <c r="AJ874" s="349"/>
      <c r="AK874" s="349"/>
      <c r="AL874" s="350" t="s">
        <v>559</v>
      </c>
      <c r="AM874" s="351"/>
      <c r="AN874" s="351"/>
      <c r="AO874" s="352"/>
      <c r="AP874" s="353" t="s">
        <v>559</v>
      </c>
      <c r="AQ874" s="353"/>
      <c r="AR874" s="353"/>
      <c r="AS874" s="353"/>
      <c r="AT874" s="353"/>
      <c r="AU874" s="353"/>
      <c r="AV874" s="353"/>
      <c r="AW874" s="353"/>
      <c r="AX874" s="353"/>
    </row>
    <row r="875" spans="1:50" ht="30" customHeight="1" x14ac:dyDescent="0.15">
      <c r="A875" s="372">
        <v>6</v>
      </c>
      <c r="B875" s="372">
        <v>1</v>
      </c>
      <c r="C875" s="354" t="s">
        <v>648</v>
      </c>
      <c r="D875" s="340"/>
      <c r="E875" s="340"/>
      <c r="F875" s="340"/>
      <c r="G875" s="340"/>
      <c r="H875" s="340"/>
      <c r="I875" s="340"/>
      <c r="J875" s="341">
        <v>9000020252018</v>
      </c>
      <c r="K875" s="342"/>
      <c r="L875" s="342"/>
      <c r="M875" s="342"/>
      <c r="N875" s="342"/>
      <c r="O875" s="342"/>
      <c r="P875" s="343" t="s">
        <v>609</v>
      </c>
      <c r="Q875" s="343"/>
      <c r="R875" s="343"/>
      <c r="S875" s="343"/>
      <c r="T875" s="343"/>
      <c r="U875" s="343"/>
      <c r="V875" s="343"/>
      <c r="W875" s="343"/>
      <c r="X875" s="343"/>
      <c r="Y875" s="344">
        <v>64</v>
      </c>
      <c r="Z875" s="345"/>
      <c r="AA875" s="345"/>
      <c r="AB875" s="346"/>
      <c r="AC875" s="347" t="s">
        <v>631</v>
      </c>
      <c r="AD875" s="347"/>
      <c r="AE875" s="347"/>
      <c r="AF875" s="347"/>
      <c r="AG875" s="347"/>
      <c r="AH875" s="348" t="s">
        <v>559</v>
      </c>
      <c r="AI875" s="349"/>
      <c r="AJ875" s="349"/>
      <c r="AK875" s="349"/>
      <c r="AL875" s="350" t="s">
        <v>559</v>
      </c>
      <c r="AM875" s="351"/>
      <c r="AN875" s="351"/>
      <c r="AO875" s="352"/>
      <c r="AP875" s="353" t="s">
        <v>559</v>
      </c>
      <c r="AQ875" s="353"/>
      <c r="AR875" s="353"/>
      <c r="AS875" s="353"/>
      <c r="AT875" s="353"/>
      <c r="AU875" s="353"/>
      <c r="AV875" s="353"/>
      <c r="AW875" s="353"/>
      <c r="AX875" s="353"/>
    </row>
    <row r="876" spans="1:50" ht="30" customHeight="1" x14ac:dyDescent="0.15">
      <c r="A876" s="372">
        <v>7</v>
      </c>
      <c r="B876" s="372">
        <v>1</v>
      </c>
      <c r="C876" s="354" t="s">
        <v>649</v>
      </c>
      <c r="D876" s="340"/>
      <c r="E876" s="340"/>
      <c r="F876" s="340"/>
      <c r="G876" s="340"/>
      <c r="H876" s="340"/>
      <c r="I876" s="340"/>
      <c r="J876" s="341">
        <v>6000020131199</v>
      </c>
      <c r="K876" s="342"/>
      <c r="L876" s="342"/>
      <c r="M876" s="342"/>
      <c r="N876" s="342"/>
      <c r="O876" s="342"/>
      <c r="P876" s="343" t="s">
        <v>609</v>
      </c>
      <c r="Q876" s="343"/>
      <c r="R876" s="343"/>
      <c r="S876" s="343"/>
      <c r="T876" s="343"/>
      <c r="U876" s="343"/>
      <c r="V876" s="343"/>
      <c r="W876" s="343"/>
      <c r="X876" s="343"/>
      <c r="Y876" s="344">
        <v>63</v>
      </c>
      <c r="Z876" s="345"/>
      <c r="AA876" s="345"/>
      <c r="AB876" s="346"/>
      <c r="AC876" s="347" t="s">
        <v>631</v>
      </c>
      <c r="AD876" s="347"/>
      <c r="AE876" s="347"/>
      <c r="AF876" s="347"/>
      <c r="AG876" s="347"/>
      <c r="AH876" s="348" t="s">
        <v>559</v>
      </c>
      <c r="AI876" s="349"/>
      <c r="AJ876" s="349"/>
      <c r="AK876" s="349"/>
      <c r="AL876" s="350" t="s">
        <v>559</v>
      </c>
      <c r="AM876" s="351"/>
      <c r="AN876" s="351"/>
      <c r="AO876" s="352"/>
      <c r="AP876" s="353" t="s">
        <v>559</v>
      </c>
      <c r="AQ876" s="353"/>
      <c r="AR876" s="353"/>
      <c r="AS876" s="353"/>
      <c r="AT876" s="353"/>
      <c r="AU876" s="353"/>
      <c r="AV876" s="353"/>
      <c r="AW876" s="353"/>
      <c r="AX876" s="353"/>
    </row>
    <row r="877" spans="1:50" ht="30" customHeight="1" x14ac:dyDescent="0.15">
      <c r="A877" s="372">
        <v>8</v>
      </c>
      <c r="B877" s="372">
        <v>1</v>
      </c>
      <c r="C877" s="354" t="s">
        <v>650</v>
      </c>
      <c r="D877" s="340"/>
      <c r="E877" s="340"/>
      <c r="F877" s="340"/>
      <c r="G877" s="340"/>
      <c r="H877" s="340"/>
      <c r="I877" s="340"/>
      <c r="J877" s="341">
        <v>7000020131041</v>
      </c>
      <c r="K877" s="342"/>
      <c r="L877" s="342"/>
      <c r="M877" s="342"/>
      <c r="N877" s="342"/>
      <c r="O877" s="342"/>
      <c r="P877" s="343" t="s">
        <v>609</v>
      </c>
      <c r="Q877" s="343"/>
      <c r="R877" s="343"/>
      <c r="S877" s="343"/>
      <c r="T877" s="343"/>
      <c r="U877" s="343"/>
      <c r="V877" s="343"/>
      <c r="W877" s="343"/>
      <c r="X877" s="343"/>
      <c r="Y877" s="344">
        <v>60</v>
      </c>
      <c r="Z877" s="345"/>
      <c r="AA877" s="345"/>
      <c r="AB877" s="346"/>
      <c r="AC877" s="347" t="s">
        <v>631</v>
      </c>
      <c r="AD877" s="347"/>
      <c r="AE877" s="347"/>
      <c r="AF877" s="347"/>
      <c r="AG877" s="347"/>
      <c r="AH877" s="348" t="s">
        <v>559</v>
      </c>
      <c r="AI877" s="349"/>
      <c r="AJ877" s="349"/>
      <c r="AK877" s="349"/>
      <c r="AL877" s="350" t="s">
        <v>559</v>
      </c>
      <c r="AM877" s="351"/>
      <c r="AN877" s="351"/>
      <c r="AO877" s="352"/>
      <c r="AP877" s="353" t="s">
        <v>559</v>
      </c>
      <c r="AQ877" s="353"/>
      <c r="AR877" s="353"/>
      <c r="AS877" s="353"/>
      <c r="AT877" s="353"/>
      <c r="AU877" s="353"/>
      <c r="AV877" s="353"/>
      <c r="AW877" s="353"/>
      <c r="AX877" s="353"/>
    </row>
    <row r="878" spans="1:50" ht="30" customHeight="1" x14ac:dyDescent="0.15">
      <c r="A878" s="372">
        <v>9</v>
      </c>
      <c r="B878" s="372">
        <v>1</v>
      </c>
      <c r="C878" s="354" t="s">
        <v>651</v>
      </c>
      <c r="D878" s="340"/>
      <c r="E878" s="340"/>
      <c r="F878" s="340"/>
      <c r="G878" s="340"/>
      <c r="H878" s="340"/>
      <c r="I878" s="340"/>
      <c r="J878" s="341">
        <v>1000020282022</v>
      </c>
      <c r="K878" s="342"/>
      <c r="L878" s="342"/>
      <c r="M878" s="342"/>
      <c r="N878" s="342"/>
      <c r="O878" s="342"/>
      <c r="P878" s="343" t="s">
        <v>609</v>
      </c>
      <c r="Q878" s="343"/>
      <c r="R878" s="343"/>
      <c r="S878" s="343"/>
      <c r="T878" s="343"/>
      <c r="U878" s="343"/>
      <c r="V878" s="343"/>
      <c r="W878" s="343"/>
      <c r="X878" s="343"/>
      <c r="Y878" s="344">
        <v>56</v>
      </c>
      <c r="Z878" s="345"/>
      <c r="AA878" s="345"/>
      <c r="AB878" s="346"/>
      <c r="AC878" s="347" t="s">
        <v>631</v>
      </c>
      <c r="AD878" s="347"/>
      <c r="AE878" s="347"/>
      <c r="AF878" s="347"/>
      <c r="AG878" s="347"/>
      <c r="AH878" s="348" t="s">
        <v>559</v>
      </c>
      <c r="AI878" s="349"/>
      <c r="AJ878" s="349"/>
      <c r="AK878" s="349"/>
      <c r="AL878" s="350" t="s">
        <v>559</v>
      </c>
      <c r="AM878" s="351"/>
      <c r="AN878" s="351"/>
      <c r="AO878" s="352"/>
      <c r="AP878" s="353" t="s">
        <v>559</v>
      </c>
      <c r="AQ878" s="353"/>
      <c r="AR878" s="353"/>
      <c r="AS878" s="353"/>
      <c r="AT878" s="353"/>
      <c r="AU878" s="353"/>
      <c r="AV878" s="353"/>
      <c r="AW878" s="353"/>
      <c r="AX878" s="353"/>
    </row>
    <row r="879" spans="1:50" ht="30" customHeight="1" x14ac:dyDescent="0.15">
      <c r="A879" s="372">
        <v>10</v>
      </c>
      <c r="B879" s="372">
        <v>1</v>
      </c>
      <c r="C879" s="354" t="s">
        <v>652</v>
      </c>
      <c r="D879" s="340"/>
      <c r="E879" s="340"/>
      <c r="F879" s="340"/>
      <c r="G879" s="340"/>
      <c r="H879" s="340"/>
      <c r="I879" s="340"/>
      <c r="J879" s="341">
        <v>9000020012041</v>
      </c>
      <c r="K879" s="342"/>
      <c r="L879" s="342"/>
      <c r="M879" s="342"/>
      <c r="N879" s="342"/>
      <c r="O879" s="342"/>
      <c r="P879" s="343" t="s">
        <v>609</v>
      </c>
      <c r="Q879" s="343"/>
      <c r="R879" s="343"/>
      <c r="S879" s="343"/>
      <c r="T879" s="343"/>
      <c r="U879" s="343"/>
      <c r="V879" s="343"/>
      <c r="W879" s="343"/>
      <c r="X879" s="343"/>
      <c r="Y879" s="344">
        <v>51</v>
      </c>
      <c r="Z879" s="345"/>
      <c r="AA879" s="345"/>
      <c r="AB879" s="346"/>
      <c r="AC879" s="347" t="s">
        <v>631</v>
      </c>
      <c r="AD879" s="347"/>
      <c r="AE879" s="347"/>
      <c r="AF879" s="347"/>
      <c r="AG879" s="347"/>
      <c r="AH879" s="348" t="s">
        <v>559</v>
      </c>
      <c r="AI879" s="349"/>
      <c r="AJ879" s="349"/>
      <c r="AK879" s="349"/>
      <c r="AL879" s="350" t="s">
        <v>559</v>
      </c>
      <c r="AM879" s="351"/>
      <c r="AN879" s="351"/>
      <c r="AO879" s="352"/>
      <c r="AP879" s="353" t="s">
        <v>559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63">
      <formula>IF(RIGHT(TEXT(P14,"0.#"),1)=".",FALSE,TRUE)</formula>
    </cfRule>
    <cfRule type="expression" dxfId="2812" priority="14064">
      <formula>IF(RIGHT(TEXT(P14,"0.#"),1)=".",TRUE,FALSE)</formula>
    </cfRule>
  </conditionalFormatting>
  <conditionalFormatting sqref="P18:AX18">
    <cfRule type="expression" dxfId="2811" priority="13939">
      <formula>IF(RIGHT(TEXT(P18,"0.#"),1)=".",FALSE,TRUE)</formula>
    </cfRule>
    <cfRule type="expression" dxfId="2810" priority="13940">
      <formula>IF(RIGHT(TEXT(P18,"0.#"),1)=".",TRUE,FALSE)</formula>
    </cfRule>
  </conditionalFormatting>
  <conditionalFormatting sqref="Y782">
    <cfRule type="expression" dxfId="2809" priority="13935">
      <formula>IF(RIGHT(TEXT(Y782,"0.#"),1)=".",FALSE,TRUE)</formula>
    </cfRule>
    <cfRule type="expression" dxfId="2808" priority="13936">
      <formula>IF(RIGHT(TEXT(Y782,"0.#"),1)=".",TRUE,FALSE)</formula>
    </cfRule>
  </conditionalFormatting>
  <conditionalFormatting sqref="Y791">
    <cfRule type="expression" dxfId="2807" priority="13931">
      <formula>IF(RIGHT(TEXT(Y791,"0.#"),1)=".",FALSE,TRUE)</formula>
    </cfRule>
    <cfRule type="expression" dxfId="2806" priority="13932">
      <formula>IF(RIGHT(TEXT(Y791,"0.#"),1)=".",TRUE,FALSE)</formula>
    </cfRule>
  </conditionalFormatting>
  <conditionalFormatting sqref="Y822:Y829 Y820 Y809:Y816 Y807 Y796:Y803 Y794">
    <cfRule type="expression" dxfId="2805" priority="13713">
      <formula>IF(RIGHT(TEXT(Y794,"0.#"),1)=".",FALSE,TRUE)</formula>
    </cfRule>
    <cfRule type="expression" dxfId="2804" priority="13714">
      <formula>IF(RIGHT(TEXT(Y794,"0.#"),1)=".",TRUE,FALSE)</formula>
    </cfRule>
  </conditionalFormatting>
  <conditionalFormatting sqref="P16:AQ17 P15:AX15 P13:AX13">
    <cfRule type="expression" dxfId="2803" priority="13761">
      <formula>IF(RIGHT(TEXT(P13,"0.#"),1)=".",FALSE,TRUE)</formula>
    </cfRule>
    <cfRule type="expression" dxfId="2802" priority="13762">
      <formula>IF(RIGHT(TEXT(P13,"0.#"),1)=".",TRUE,FALSE)</formula>
    </cfRule>
  </conditionalFormatting>
  <conditionalFormatting sqref="P19:AJ19">
    <cfRule type="expression" dxfId="2801" priority="13759">
      <formula>IF(RIGHT(TEXT(P19,"0.#"),1)=".",FALSE,TRUE)</formula>
    </cfRule>
    <cfRule type="expression" dxfId="2800" priority="13760">
      <formula>IF(RIGHT(TEXT(P19,"0.#"),1)=".",TRUE,FALSE)</formula>
    </cfRule>
  </conditionalFormatting>
  <conditionalFormatting sqref="AQ101">
    <cfRule type="expression" dxfId="2799" priority="13751">
      <formula>IF(RIGHT(TEXT(AQ101,"0.#"),1)=".",FALSE,TRUE)</formula>
    </cfRule>
    <cfRule type="expression" dxfId="2798" priority="13752">
      <formula>IF(RIGHT(TEXT(AQ101,"0.#"),1)=".",TRUE,FALSE)</formula>
    </cfRule>
  </conditionalFormatting>
  <conditionalFormatting sqref="Y783:Y790 Y781">
    <cfRule type="expression" dxfId="2797" priority="13737">
      <formula>IF(RIGHT(TEXT(Y781,"0.#"),1)=".",FALSE,TRUE)</formula>
    </cfRule>
    <cfRule type="expression" dxfId="2796" priority="13738">
      <formula>IF(RIGHT(TEXT(Y781,"0.#"),1)=".",TRUE,FALSE)</formula>
    </cfRule>
  </conditionalFormatting>
  <conditionalFormatting sqref="AU782">
    <cfRule type="expression" dxfId="2795" priority="13735">
      <formula>IF(RIGHT(TEXT(AU782,"0.#"),1)=".",FALSE,TRUE)</formula>
    </cfRule>
    <cfRule type="expression" dxfId="2794" priority="13736">
      <formula>IF(RIGHT(TEXT(AU782,"0.#"),1)=".",TRUE,FALSE)</formula>
    </cfRule>
  </conditionalFormatting>
  <conditionalFormatting sqref="AU791">
    <cfRule type="expression" dxfId="2793" priority="13733">
      <formula>IF(RIGHT(TEXT(AU791,"0.#"),1)=".",FALSE,TRUE)</formula>
    </cfRule>
    <cfRule type="expression" dxfId="2792" priority="13734">
      <formula>IF(RIGHT(TEXT(AU791,"0.#"),1)=".",TRUE,FALSE)</formula>
    </cfRule>
  </conditionalFormatting>
  <conditionalFormatting sqref="AU783:AU790 AU781">
    <cfRule type="expression" dxfId="2791" priority="13731">
      <formula>IF(RIGHT(TEXT(AU781,"0.#"),1)=".",FALSE,TRUE)</formula>
    </cfRule>
    <cfRule type="expression" dxfId="2790" priority="13732">
      <formula>IF(RIGHT(TEXT(AU781,"0.#"),1)=".",TRUE,FALSE)</formula>
    </cfRule>
  </conditionalFormatting>
  <conditionalFormatting sqref="Y821 Y808 Y795">
    <cfRule type="expression" dxfId="2789" priority="13717">
      <formula>IF(RIGHT(TEXT(Y795,"0.#"),1)=".",FALSE,TRUE)</formula>
    </cfRule>
    <cfRule type="expression" dxfId="2788" priority="13718">
      <formula>IF(RIGHT(TEXT(Y795,"0.#"),1)=".",TRUE,FALSE)</formula>
    </cfRule>
  </conditionalFormatting>
  <conditionalFormatting sqref="Y830 Y817 Y804">
    <cfRule type="expression" dxfId="2787" priority="13715">
      <formula>IF(RIGHT(TEXT(Y804,"0.#"),1)=".",FALSE,TRUE)</formula>
    </cfRule>
    <cfRule type="expression" dxfId="2786" priority="13716">
      <formula>IF(RIGHT(TEXT(Y804,"0.#"),1)=".",TRUE,FALSE)</formula>
    </cfRule>
  </conditionalFormatting>
  <conditionalFormatting sqref="AU821 AU808 AU795">
    <cfRule type="expression" dxfId="2785" priority="13711">
      <formula>IF(RIGHT(TEXT(AU795,"0.#"),1)=".",FALSE,TRUE)</formula>
    </cfRule>
    <cfRule type="expression" dxfId="2784" priority="13712">
      <formula>IF(RIGHT(TEXT(AU795,"0.#"),1)=".",TRUE,FALSE)</formula>
    </cfRule>
  </conditionalFormatting>
  <conditionalFormatting sqref="AU830 AU817 AU804">
    <cfRule type="expression" dxfId="2783" priority="13709">
      <formula>IF(RIGHT(TEXT(AU804,"0.#"),1)=".",FALSE,TRUE)</formula>
    </cfRule>
    <cfRule type="expression" dxfId="2782" priority="13710">
      <formula>IF(RIGHT(TEXT(AU804,"0.#"),1)=".",TRUE,FALSE)</formula>
    </cfRule>
  </conditionalFormatting>
  <conditionalFormatting sqref="AU822:AU829 AU820 AU809:AU816 AU807 AU796:AU803 AU794">
    <cfRule type="expression" dxfId="2781" priority="13707">
      <formula>IF(RIGHT(TEXT(AU794,"0.#"),1)=".",FALSE,TRUE)</formula>
    </cfRule>
    <cfRule type="expression" dxfId="2780" priority="13708">
      <formula>IF(RIGHT(TEXT(AU794,"0.#"),1)=".",TRUE,FALSE)</formula>
    </cfRule>
  </conditionalFormatting>
  <conditionalFormatting sqref="AM87">
    <cfRule type="expression" dxfId="2779" priority="13361">
      <formula>IF(RIGHT(TEXT(AM87,"0.#"),1)=".",FALSE,TRUE)</formula>
    </cfRule>
    <cfRule type="expression" dxfId="2778" priority="13362">
      <formula>IF(RIGHT(TEXT(AM87,"0.#"),1)=".",TRUE,FALSE)</formula>
    </cfRule>
  </conditionalFormatting>
  <conditionalFormatting sqref="AE55">
    <cfRule type="expression" dxfId="2777" priority="13429">
      <formula>IF(RIGHT(TEXT(AE55,"0.#"),1)=".",FALSE,TRUE)</formula>
    </cfRule>
    <cfRule type="expression" dxfId="2776" priority="13430">
      <formula>IF(RIGHT(TEXT(AE55,"0.#"),1)=".",TRUE,FALSE)</formula>
    </cfRule>
  </conditionalFormatting>
  <conditionalFormatting sqref="AI55">
    <cfRule type="expression" dxfId="2775" priority="13427">
      <formula>IF(RIGHT(TEXT(AI55,"0.#"),1)=".",FALSE,TRUE)</formula>
    </cfRule>
    <cfRule type="expression" dxfId="2774" priority="13428">
      <formula>IF(RIGHT(TEXT(AI55,"0.#"),1)=".",TRUE,FALSE)</formula>
    </cfRule>
  </conditionalFormatting>
  <conditionalFormatting sqref="AE53">
    <cfRule type="expression" dxfId="2773" priority="13433">
      <formula>IF(RIGHT(TEXT(AE53,"0.#"),1)=".",FALSE,TRUE)</formula>
    </cfRule>
    <cfRule type="expression" dxfId="2772" priority="13434">
      <formula>IF(RIGHT(TEXT(AE53,"0.#"),1)=".",TRUE,FALSE)</formula>
    </cfRule>
  </conditionalFormatting>
  <conditionalFormatting sqref="AE54">
    <cfRule type="expression" dxfId="2771" priority="13431">
      <formula>IF(RIGHT(TEXT(AE54,"0.#"),1)=".",FALSE,TRUE)</formula>
    </cfRule>
    <cfRule type="expression" dxfId="2770" priority="13432">
      <formula>IF(RIGHT(TEXT(AE54,"0.#"),1)=".",TRUE,FALSE)</formula>
    </cfRule>
  </conditionalFormatting>
  <conditionalFormatting sqref="AI54">
    <cfRule type="expression" dxfId="2769" priority="13425">
      <formula>IF(RIGHT(TEXT(AI54,"0.#"),1)=".",FALSE,TRUE)</formula>
    </cfRule>
    <cfRule type="expression" dxfId="2768" priority="13426">
      <formula>IF(RIGHT(TEXT(AI54,"0.#"),1)=".",TRUE,FALSE)</formula>
    </cfRule>
  </conditionalFormatting>
  <conditionalFormatting sqref="AI53">
    <cfRule type="expression" dxfId="2767" priority="13423">
      <formula>IF(RIGHT(TEXT(AI53,"0.#"),1)=".",FALSE,TRUE)</formula>
    </cfRule>
    <cfRule type="expression" dxfId="2766" priority="13424">
      <formula>IF(RIGHT(TEXT(AI53,"0.#"),1)=".",TRUE,FALSE)</formula>
    </cfRule>
  </conditionalFormatting>
  <conditionalFormatting sqref="AM53">
    <cfRule type="expression" dxfId="2765" priority="13421">
      <formula>IF(RIGHT(TEXT(AM53,"0.#"),1)=".",FALSE,TRUE)</formula>
    </cfRule>
    <cfRule type="expression" dxfId="2764" priority="13422">
      <formula>IF(RIGHT(TEXT(AM53,"0.#"),1)=".",TRUE,FALSE)</formula>
    </cfRule>
  </conditionalFormatting>
  <conditionalFormatting sqref="AM54">
    <cfRule type="expression" dxfId="2763" priority="13419">
      <formula>IF(RIGHT(TEXT(AM54,"0.#"),1)=".",FALSE,TRUE)</formula>
    </cfRule>
    <cfRule type="expression" dxfId="2762" priority="13420">
      <formula>IF(RIGHT(TEXT(AM54,"0.#"),1)=".",TRUE,FALSE)</formula>
    </cfRule>
  </conditionalFormatting>
  <conditionalFormatting sqref="AM55">
    <cfRule type="expression" dxfId="2761" priority="13417">
      <formula>IF(RIGHT(TEXT(AM55,"0.#"),1)=".",FALSE,TRUE)</formula>
    </cfRule>
    <cfRule type="expression" dxfId="2760" priority="13418">
      <formula>IF(RIGHT(TEXT(AM55,"0.#"),1)=".",TRUE,FALSE)</formula>
    </cfRule>
  </conditionalFormatting>
  <conditionalFormatting sqref="AE60">
    <cfRule type="expression" dxfId="2759" priority="13403">
      <formula>IF(RIGHT(TEXT(AE60,"0.#"),1)=".",FALSE,TRUE)</formula>
    </cfRule>
    <cfRule type="expression" dxfId="2758" priority="13404">
      <formula>IF(RIGHT(TEXT(AE60,"0.#"),1)=".",TRUE,FALSE)</formula>
    </cfRule>
  </conditionalFormatting>
  <conditionalFormatting sqref="AE61">
    <cfRule type="expression" dxfId="2757" priority="13401">
      <formula>IF(RIGHT(TEXT(AE61,"0.#"),1)=".",FALSE,TRUE)</formula>
    </cfRule>
    <cfRule type="expression" dxfId="2756" priority="13402">
      <formula>IF(RIGHT(TEXT(AE61,"0.#"),1)=".",TRUE,FALSE)</formula>
    </cfRule>
  </conditionalFormatting>
  <conditionalFormatting sqref="AE62">
    <cfRule type="expression" dxfId="2755" priority="13399">
      <formula>IF(RIGHT(TEXT(AE62,"0.#"),1)=".",FALSE,TRUE)</formula>
    </cfRule>
    <cfRule type="expression" dxfId="2754" priority="13400">
      <formula>IF(RIGHT(TEXT(AE62,"0.#"),1)=".",TRUE,FALSE)</formula>
    </cfRule>
  </conditionalFormatting>
  <conditionalFormatting sqref="AI62">
    <cfRule type="expression" dxfId="2753" priority="13397">
      <formula>IF(RIGHT(TEXT(AI62,"0.#"),1)=".",FALSE,TRUE)</formula>
    </cfRule>
    <cfRule type="expression" dxfId="2752" priority="13398">
      <formula>IF(RIGHT(TEXT(AI62,"0.#"),1)=".",TRUE,FALSE)</formula>
    </cfRule>
  </conditionalFormatting>
  <conditionalFormatting sqref="AI61">
    <cfRule type="expression" dxfId="2751" priority="13395">
      <formula>IF(RIGHT(TEXT(AI61,"0.#"),1)=".",FALSE,TRUE)</formula>
    </cfRule>
    <cfRule type="expression" dxfId="2750" priority="13396">
      <formula>IF(RIGHT(TEXT(AI61,"0.#"),1)=".",TRUE,FALSE)</formula>
    </cfRule>
  </conditionalFormatting>
  <conditionalFormatting sqref="AI60">
    <cfRule type="expression" dxfId="2749" priority="13393">
      <formula>IF(RIGHT(TEXT(AI60,"0.#"),1)=".",FALSE,TRUE)</formula>
    </cfRule>
    <cfRule type="expression" dxfId="2748" priority="13394">
      <formula>IF(RIGHT(TEXT(AI60,"0.#"),1)=".",TRUE,FALSE)</formula>
    </cfRule>
  </conditionalFormatting>
  <conditionalFormatting sqref="AM60">
    <cfRule type="expression" dxfId="2747" priority="13391">
      <formula>IF(RIGHT(TEXT(AM60,"0.#"),1)=".",FALSE,TRUE)</formula>
    </cfRule>
    <cfRule type="expression" dxfId="2746" priority="13392">
      <formula>IF(RIGHT(TEXT(AM60,"0.#"),1)=".",TRUE,FALSE)</formula>
    </cfRule>
  </conditionalFormatting>
  <conditionalFormatting sqref="AM61">
    <cfRule type="expression" dxfId="2745" priority="13389">
      <formula>IF(RIGHT(TEXT(AM61,"0.#"),1)=".",FALSE,TRUE)</formula>
    </cfRule>
    <cfRule type="expression" dxfId="2744" priority="13390">
      <formula>IF(RIGHT(TEXT(AM61,"0.#"),1)=".",TRUE,FALSE)</formula>
    </cfRule>
  </conditionalFormatting>
  <conditionalFormatting sqref="AM62">
    <cfRule type="expression" dxfId="2743" priority="13387">
      <formula>IF(RIGHT(TEXT(AM62,"0.#"),1)=".",FALSE,TRUE)</formula>
    </cfRule>
    <cfRule type="expression" dxfId="2742" priority="13388">
      <formula>IF(RIGHT(TEXT(AM62,"0.#"),1)=".",TRUE,FALSE)</formula>
    </cfRule>
  </conditionalFormatting>
  <conditionalFormatting sqref="AM88">
    <cfRule type="expression" dxfId="2741" priority="13359">
      <formula>IF(RIGHT(TEXT(AM88,"0.#"),1)=".",FALSE,TRUE)</formula>
    </cfRule>
    <cfRule type="expression" dxfId="2740" priority="13360">
      <formula>IF(RIGHT(TEXT(AM88,"0.#"),1)=".",TRUE,FALSE)</formula>
    </cfRule>
  </conditionalFormatting>
  <conditionalFormatting sqref="AM89">
    <cfRule type="expression" dxfId="2739" priority="13357">
      <formula>IF(RIGHT(TEXT(AM89,"0.#"),1)=".",FALSE,TRUE)</formula>
    </cfRule>
    <cfRule type="expression" dxfId="2738" priority="13358">
      <formula>IF(RIGHT(TEXT(AM89,"0.#"),1)=".",TRUE,FALSE)</formula>
    </cfRule>
  </conditionalFormatting>
  <conditionalFormatting sqref="AE92">
    <cfRule type="expression" dxfId="2737" priority="13343">
      <formula>IF(RIGHT(TEXT(AE92,"0.#"),1)=".",FALSE,TRUE)</formula>
    </cfRule>
    <cfRule type="expression" dxfId="2736" priority="13344">
      <formula>IF(RIGHT(TEXT(AE92,"0.#"),1)=".",TRUE,FALSE)</formula>
    </cfRule>
  </conditionalFormatting>
  <conditionalFormatting sqref="AE93">
    <cfRule type="expression" dxfId="2735" priority="13341">
      <formula>IF(RIGHT(TEXT(AE93,"0.#"),1)=".",FALSE,TRUE)</formula>
    </cfRule>
    <cfRule type="expression" dxfId="2734" priority="13342">
      <formula>IF(RIGHT(TEXT(AE93,"0.#"),1)=".",TRUE,FALSE)</formula>
    </cfRule>
  </conditionalFormatting>
  <conditionalFormatting sqref="AE94">
    <cfRule type="expression" dxfId="2733" priority="13339">
      <formula>IF(RIGHT(TEXT(AE94,"0.#"),1)=".",FALSE,TRUE)</formula>
    </cfRule>
    <cfRule type="expression" dxfId="2732" priority="13340">
      <formula>IF(RIGHT(TEXT(AE94,"0.#"),1)=".",TRUE,FALSE)</formula>
    </cfRule>
  </conditionalFormatting>
  <conditionalFormatting sqref="AI94">
    <cfRule type="expression" dxfId="2731" priority="13337">
      <formula>IF(RIGHT(TEXT(AI94,"0.#"),1)=".",FALSE,TRUE)</formula>
    </cfRule>
    <cfRule type="expression" dxfId="2730" priority="13338">
      <formula>IF(RIGHT(TEXT(AI94,"0.#"),1)=".",TRUE,FALSE)</formula>
    </cfRule>
  </conditionalFormatting>
  <conditionalFormatting sqref="AI93">
    <cfRule type="expression" dxfId="2729" priority="13335">
      <formula>IF(RIGHT(TEXT(AI93,"0.#"),1)=".",FALSE,TRUE)</formula>
    </cfRule>
    <cfRule type="expression" dxfId="2728" priority="13336">
      <formula>IF(RIGHT(TEXT(AI93,"0.#"),1)=".",TRUE,FALSE)</formula>
    </cfRule>
  </conditionalFormatting>
  <conditionalFormatting sqref="AI92">
    <cfRule type="expression" dxfId="2727" priority="13333">
      <formula>IF(RIGHT(TEXT(AI92,"0.#"),1)=".",FALSE,TRUE)</formula>
    </cfRule>
    <cfRule type="expression" dxfId="2726" priority="13334">
      <formula>IF(RIGHT(TEXT(AI92,"0.#"),1)=".",TRUE,FALSE)</formula>
    </cfRule>
  </conditionalFormatting>
  <conditionalFormatting sqref="AM92">
    <cfRule type="expression" dxfId="2725" priority="13331">
      <formula>IF(RIGHT(TEXT(AM92,"0.#"),1)=".",FALSE,TRUE)</formula>
    </cfRule>
    <cfRule type="expression" dxfId="2724" priority="13332">
      <formula>IF(RIGHT(TEXT(AM92,"0.#"),1)=".",TRUE,FALSE)</formula>
    </cfRule>
  </conditionalFormatting>
  <conditionalFormatting sqref="AM93">
    <cfRule type="expression" dxfId="2723" priority="13329">
      <formula>IF(RIGHT(TEXT(AM93,"0.#"),1)=".",FALSE,TRUE)</formula>
    </cfRule>
    <cfRule type="expression" dxfId="2722" priority="13330">
      <formula>IF(RIGHT(TEXT(AM93,"0.#"),1)=".",TRUE,FALSE)</formula>
    </cfRule>
  </conditionalFormatting>
  <conditionalFormatting sqref="AM94">
    <cfRule type="expression" dxfId="2721" priority="13327">
      <formula>IF(RIGHT(TEXT(AM94,"0.#"),1)=".",FALSE,TRUE)</formula>
    </cfRule>
    <cfRule type="expression" dxfId="2720" priority="13328">
      <formula>IF(RIGHT(TEXT(AM94,"0.#"),1)=".",TRUE,FALSE)</formula>
    </cfRule>
  </conditionalFormatting>
  <conditionalFormatting sqref="AE97">
    <cfRule type="expression" dxfId="2719" priority="13313">
      <formula>IF(RIGHT(TEXT(AE97,"0.#"),1)=".",FALSE,TRUE)</formula>
    </cfRule>
    <cfRule type="expression" dxfId="2718" priority="13314">
      <formula>IF(RIGHT(TEXT(AE97,"0.#"),1)=".",TRUE,FALSE)</formula>
    </cfRule>
  </conditionalFormatting>
  <conditionalFormatting sqref="AE98">
    <cfRule type="expression" dxfId="2717" priority="13311">
      <formula>IF(RIGHT(TEXT(AE98,"0.#"),1)=".",FALSE,TRUE)</formula>
    </cfRule>
    <cfRule type="expression" dxfId="2716" priority="13312">
      <formula>IF(RIGHT(TEXT(AE98,"0.#"),1)=".",TRUE,FALSE)</formula>
    </cfRule>
  </conditionalFormatting>
  <conditionalFormatting sqref="AE99">
    <cfRule type="expression" dxfId="2715" priority="13309">
      <formula>IF(RIGHT(TEXT(AE99,"0.#"),1)=".",FALSE,TRUE)</formula>
    </cfRule>
    <cfRule type="expression" dxfId="2714" priority="13310">
      <formula>IF(RIGHT(TEXT(AE99,"0.#"),1)=".",TRUE,FALSE)</formula>
    </cfRule>
  </conditionalFormatting>
  <conditionalFormatting sqref="AI99">
    <cfRule type="expression" dxfId="2713" priority="13307">
      <formula>IF(RIGHT(TEXT(AI99,"0.#"),1)=".",FALSE,TRUE)</formula>
    </cfRule>
    <cfRule type="expression" dxfId="2712" priority="13308">
      <formula>IF(RIGHT(TEXT(AI99,"0.#"),1)=".",TRUE,FALSE)</formula>
    </cfRule>
  </conditionalFormatting>
  <conditionalFormatting sqref="AI98">
    <cfRule type="expression" dxfId="2711" priority="13305">
      <formula>IF(RIGHT(TEXT(AI98,"0.#"),1)=".",FALSE,TRUE)</formula>
    </cfRule>
    <cfRule type="expression" dxfId="2710" priority="13306">
      <formula>IF(RIGHT(TEXT(AI98,"0.#"),1)=".",TRUE,FALSE)</formula>
    </cfRule>
  </conditionalFormatting>
  <conditionalFormatting sqref="AI97">
    <cfRule type="expression" dxfId="2709" priority="13303">
      <formula>IF(RIGHT(TEXT(AI97,"0.#"),1)=".",FALSE,TRUE)</formula>
    </cfRule>
    <cfRule type="expression" dxfId="2708" priority="13304">
      <formula>IF(RIGHT(TEXT(AI97,"0.#"),1)=".",TRUE,FALSE)</formula>
    </cfRule>
  </conditionalFormatting>
  <conditionalFormatting sqref="AM97">
    <cfRule type="expression" dxfId="2707" priority="13301">
      <formula>IF(RIGHT(TEXT(AM97,"0.#"),1)=".",FALSE,TRUE)</formula>
    </cfRule>
    <cfRule type="expression" dxfId="2706" priority="13302">
      <formula>IF(RIGHT(TEXT(AM97,"0.#"),1)=".",TRUE,FALSE)</formula>
    </cfRule>
  </conditionalFormatting>
  <conditionalFormatting sqref="AM98">
    <cfRule type="expression" dxfId="2705" priority="13299">
      <formula>IF(RIGHT(TEXT(AM98,"0.#"),1)=".",FALSE,TRUE)</formula>
    </cfRule>
    <cfRule type="expression" dxfId="2704" priority="13300">
      <formula>IF(RIGHT(TEXT(AM98,"0.#"),1)=".",TRUE,FALSE)</formula>
    </cfRule>
  </conditionalFormatting>
  <conditionalFormatting sqref="AM99">
    <cfRule type="expression" dxfId="2703" priority="13297">
      <formula>IF(RIGHT(TEXT(AM99,"0.#"),1)=".",FALSE,TRUE)</formula>
    </cfRule>
    <cfRule type="expression" dxfId="2702" priority="13298">
      <formula>IF(RIGHT(TEXT(AM99,"0.#"),1)=".",TRUE,FALSE)</formula>
    </cfRule>
  </conditionalFormatting>
  <conditionalFormatting sqref="AM101">
    <cfRule type="expression" dxfId="2701" priority="13281">
      <formula>IF(RIGHT(TEXT(AM101,"0.#"),1)=".",FALSE,TRUE)</formula>
    </cfRule>
    <cfRule type="expression" dxfId="2700" priority="13282">
      <formula>IF(RIGHT(TEXT(AM101,"0.#"),1)=".",TRUE,FALSE)</formula>
    </cfRule>
  </conditionalFormatting>
  <conditionalFormatting sqref="AM102">
    <cfRule type="expression" dxfId="2699" priority="13275">
      <formula>IF(RIGHT(TEXT(AM102,"0.#"),1)=".",FALSE,TRUE)</formula>
    </cfRule>
    <cfRule type="expression" dxfId="2698" priority="13276">
      <formula>IF(RIGHT(TEXT(AM102,"0.#"),1)=".",TRUE,FALSE)</formula>
    </cfRule>
  </conditionalFormatting>
  <conditionalFormatting sqref="AQ102">
    <cfRule type="expression" dxfId="2697" priority="13273">
      <formula>IF(RIGHT(TEXT(AQ102,"0.#"),1)=".",FALSE,TRUE)</formula>
    </cfRule>
    <cfRule type="expression" dxfId="2696" priority="13274">
      <formula>IF(RIGHT(TEXT(AQ102,"0.#"),1)=".",TRUE,FALSE)</formula>
    </cfRule>
  </conditionalFormatting>
  <conditionalFormatting sqref="AE104">
    <cfRule type="expression" dxfId="2695" priority="13271">
      <formula>IF(RIGHT(TEXT(AE104,"0.#"),1)=".",FALSE,TRUE)</formula>
    </cfRule>
    <cfRule type="expression" dxfId="2694" priority="13272">
      <formula>IF(RIGHT(TEXT(AE104,"0.#"),1)=".",TRUE,FALSE)</formula>
    </cfRule>
  </conditionalFormatting>
  <conditionalFormatting sqref="AI104">
    <cfRule type="expression" dxfId="2693" priority="13269">
      <formula>IF(RIGHT(TEXT(AI104,"0.#"),1)=".",FALSE,TRUE)</formula>
    </cfRule>
    <cfRule type="expression" dxfId="2692" priority="13270">
      <formula>IF(RIGHT(TEXT(AI104,"0.#"),1)=".",TRUE,FALSE)</formula>
    </cfRule>
  </conditionalFormatting>
  <conditionalFormatting sqref="AM104">
    <cfRule type="expression" dxfId="2691" priority="13267">
      <formula>IF(RIGHT(TEXT(AM104,"0.#"),1)=".",FALSE,TRUE)</formula>
    </cfRule>
    <cfRule type="expression" dxfId="2690" priority="13268">
      <formula>IF(RIGHT(TEXT(AM104,"0.#"),1)=".",TRUE,FALSE)</formula>
    </cfRule>
  </conditionalFormatting>
  <conditionalFormatting sqref="AE105">
    <cfRule type="expression" dxfId="2689" priority="13265">
      <formula>IF(RIGHT(TEXT(AE105,"0.#"),1)=".",FALSE,TRUE)</formula>
    </cfRule>
    <cfRule type="expression" dxfId="2688" priority="13266">
      <formula>IF(RIGHT(TEXT(AE105,"0.#"),1)=".",TRUE,FALSE)</formula>
    </cfRule>
  </conditionalFormatting>
  <conditionalFormatting sqref="AI105">
    <cfRule type="expression" dxfId="2687" priority="13263">
      <formula>IF(RIGHT(TEXT(AI105,"0.#"),1)=".",FALSE,TRUE)</formula>
    </cfRule>
    <cfRule type="expression" dxfId="2686" priority="13264">
      <formula>IF(RIGHT(TEXT(AI105,"0.#"),1)=".",TRUE,FALSE)</formula>
    </cfRule>
  </conditionalFormatting>
  <conditionalFormatting sqref="AM105">
    <cfRule type="expression" dxfId="2685" priority="13261">
      <formula>IF(RIGHT(TEXT(AM105,"0.#"),1)=".",FALSE,TRUE)</formula>
    </cfRule>
    <cfRule type="expression" dxfId="2684" priority="13262">
      <formula>IF(RIGHT(TEXT(AM105,"0.#"),1)=".",TRUE,FALSE)</formula>
    </cfRule>
  </conditionalFormatting>
  <conditionalFormatting sqref="AE107">
    <cfRule type="expression" dxfId="2683" priority="13257">
      <formula>IF(RIGHT(TEXT(AE107,"0.#"),1)=".",FALSE,TRUE)</formula>
    </cfRule>
    <cfRule type="expression" dxfId="2682" priority="13258">
      <formula>IF(RIGHT(TEXT(AE107,"0.#"),1)=".",TRUE,FALSE)</formula>
    </cfRule>
  </conditionalFormatting>
  <conditionalFormatting sqref="AI107">
    <cfRule type="expression" dxfId="2681" priority="13255">
      <formula>IF(RIGHT(TEXT(AI107,"0.#"),1)=".",FALSE,TRUE)</formula>
    </cfRule>
    <cfRule type="expression" dxfId="2680" priority="13256">
      <formula>IF(RIGHT(TEXT(AI107,"0.#"),1)=".",TRUE,FALSE)</formula>
    </cfRule>
  </conditionalFormatting>
  <conditionalFormatting sqref="AM107">
    <cfRule type="expression" dxfId="2679" priority="13253">
      <formula>IF(RIGHT(TEXT(AM107,"0.#"),1)=".",FALSE,TRUE)</formula>
    </cfRule>
    <cfRule type="expression" dxfId="2678" priority="13254">
      <formula>IF(RIGHT(TEXT(AM107,"0.#"),1)=".",TRUE,FALSE)</formula>
    </cfRule>
  </conditionalFormatting>
  <conditionalFormatting sqref="AE108">
    <cfRule type="expression" dxfId="2677" priority="13251">
      <formula>IF(RIGHT(TEXT(AE108,"0.#"),1)=".",FALSE,TRUE)</formula>
    </cfRule>
    <cfRule type="expression" dxfId="2676" priority="13252">
      <formula>IF(RIGHT(TEXT(AE108,"0.#"),1)=".",TRUE,FALSE)</formula>
    </cfRule>
  </conditionalFormatting>
  <conditionalFormatting sqref="AI108">
    <cfRule type="expression" dxfId="2675" priority="13249">
      <formula>IF(RIGHT(TEXT(AI108,"0.#"),1)=".",FALSE,TRUE)</formula>
    </cfRule>
    <cfRule type="expression" dxfId="2674" priority="13250">
      <formula>IF(RIGHT(TEXT(AI108,"0.#"),1)=".",TRUE,FALSE)</formula>
    </cfRule>
  </conditionalFormatting>
  <conditionalFormatting sqref="AM108">
    <cfRule type="expression" dxfId="2673" priority="13247">
      <formula>IF(RIGHT(TEXT(AM108,"0.#"),1)=".",FALSE,TRUE)</formula>
    </cfRule>
    <cfRule type="expression" dxfId="2672" priority="13248">
      <formula>IF(RIGHT(TEXT(AM108,"0.#"),1)=".",TRUE,FALSE)</formula>
    </cfRule>
  </conditionalFormatting>
  <conditionalFormatting sqref="AE110">
    <cfRule type="expression" dxfId="2671" priority="13243">
      <formula>IF(RIGHT(TEXT(AE110,"0.#"),1)=".",FALSE,TRUE)</formula>
    </cfRule>
    <cfRule type="expression" dxfId="2670" priority="13244">
      <formula>IF(RIGHT(TEXT(AE110,"0.#"),1)=".",TRUE,FALSE)</formula>
    </cfRule>
  </conditionalFormatting>
  <conditionalFormatting sqref="AI110">
    <cfRule type="expression" dxfId="2669" priority="13241">
      <formula>IF(RIGHT(TEXT(AI110,"0.#"),1)=".",FALSE,TRUE)</formula>
    </cfRule>
    <cfRule type="expression" dxfId="2668" priority="13242">
      <formula>IF(RIGHT(TEXT(AI110,"0.#"),1)=".",TRUE,FALSE)</formula>
    </cfRule>
  </conditionalFormatting>
  <conditionalFormatting sqref="AM110">
    <cfRule type="expression" dxfId="2667" priority="13239">
      <formula>IF(RIGHT(TEXT(AM110,"0.#"),1)=".",FALSE,TRUE)</formula>
    </cfRule>
    <cfRule type="expression" dxfId="2666" priority="13240">
      <formula>IF(RIGHT(TEXT(AM110,"0.#"),1)=".",TRUE,FALSE)</formula>
    </cfRule>
  </conditionalFormatting>
  <conditionalFormatting sqref="AE111">
    <cfRule type="expression" dxfId="2665" priority="13237">
      <formula>IF(RIGHT(TEXT(AE111,"0.#"),1)=".",FALSE,TRUE)</formula>
    </cfRule>
    <cfRule type="expression" dxfId="2664" priority="13238">
      <formula>IF(RIGHT(TEXT(AE111,"0.#"),1)=".",TRUE,FALSE)</formula>
    </cfRule>
  </conditionalFormatting>
  <conditionalFormatting sqref="AI111">
    <cfRule type="expression" dxfId="2663" priority="13235">
      <formula>IF(RIGHT(TEXT(AI111,"0.#"),1)=".",FALSE,TRUE)</formula>
    </cfRule>
    <cfRule type="expression" dxfId="2662" priority="13236">
      <formula>IF(RIGHT(TEXT(AI111,"0.#"),1)=".",TRUE,FALSE)</formula>
    </cfRule>
  </conditionalFormatting>
  <conditionalFormatting sqref="AM111">
    <cfRule type="expression" dxfId="2661" priority="13233">
      <formula>IF(RIGHT(TEXT(AM111,"0.#"),1)=".",FALSE,TRUE)</formula>
    </cfRule>
    <cfRule type="expression" dxfId="2660" priority="13234">
      <formula>IF(RIGHT(TEXT(AM111,"0.#"),1)=".",TRUE,FALSE)</formula>
    </cfRule>
  </conditionalFormatting>
  <conditionalFormatting sqref="AE113">
    <cfRule type="expression" dxfId="2659" priority="13229">
      <formula>IF(RIGHT(TEXT(AE113,"0.#"),1)=".",FALSE,TRUE)</formula>
    </cfRule>
    <cfRule type="expression" dxfId="2658" priority="13230">
      <formula>IF(RIGHT(TEXT(AE113,"0.#"),1)=".",TRUE,FALSE)</formula>
    </cfRule>
  </conditionalFormatting>
  <conditionalFormatting sqref="AI113">
    <cfRule type="expression" dxfId="2657" priority="13227">
      <formula>IF(RIGHT(TEXT(AI113,"0.#"),1)=".",FALSE,TRUE)</formula>
    </cfRule>
    <cfRule type="expression" dxfId="2656" priority="13228">
      <formula>IF(RIGHT(TEXT(AI113,"0.#"),1)=".",TRUE,FALSE)</formula>
    </cfRule>
  </conditionalFormatting>
  <conditionalFormatting sqref="AM113">
    <cfRule type="expression" dxfId="2655" priority="13225">
      <formula>IF(RIGHT(TEXT(AM113,"0.#"),1)=".",FALSE,TRUE)</formula>
    </cfRule>
    <cfRule type="expression" dxfId="2654" priority="13226">
      <formula>IF(RIGHT(TEXT(AM113,"0.#"),1)=".",TRUE,FALSE)</formula>
    </cfRule>
  </conditionalFormatting>
  <conditionalFormatting sqref="AE114">
    <cfRule type="expression" dxfId="2653" priority="13223">
      <formula>IF(RIGHT(TEXT(AE114,"0.#"),1)=".",FALSE,TRUE)</formula>
    </cfRule>
    <cfRule type="expression" dxfId="2652" priority="13224">
      <formula>IF(RIGHT(TEXT(AE114,"0.#"),1)=".",TRUE,FALSE)</formula>
    </cfRule>
  </conditionalFormatting>
  <conditionalFormatting sqref="AI114">
    <cfRule type="expression" dxfId="2651" priority="13221">
      <formula>IF(RIGHT(TEXT(AI114,"0.#"),1)=".",FALSE,TRUE)</formula>
    </cfRule>
    <cfRule type="expression" dxfId="2650" priority="13222">
      <formula>IF(RIGHT(TEXT(AI114,"0.#"),1)=".",TRUE,FALSE)</formula>
    </cfRule>
  </conditionalFormatting>
  <conditionalFormatting sqref="AM114">
    <cfRule type="expression" dxfId="2649" priority="13219">
      <formula>IF(RIGHT(TEXT(AM114,"0.#"),1)=".",FALSE,TRUE)</formula>
    </cfRule>
    <cfRule type="expression" dxfId="2648" priority="13220">
      <formula>IF(RIGHT(TEXT(AM114,"0.#"),1)=".",TRUE,FALSE)</formula>
    </cfRule>
  </conditionalFormatting>
  <conditionalFormatting sqref="AQ116">
    <cfRule type="expression" dxfId="2647" priority="13215">
      <formula>IF(RIGHT(TEXT(AQ116,"0.#"),1)=".",FALSE,TRUE)</formula>
    </cfRule>
    <cfRule type="expression" dxfId="2646" priority="13216">
      <formula>IF(RIGHT(TEXT(AQ116,"0.#"),1)=".",TRUE,FALSE)</formula>
    </cfRule>
  </conditionalFormatting>
  <conditionalFormatting sqref="AM116">
    <cfRule type="expression" dxfId="2645" priority="13211">
      <formula>IF(RIGHT(TEXT(AM116,"0.#"),1)=".",FALSE,TRUE)</formula>
    </cfRule>
    <cfRule type="expression" dxfId="2644" priority="13212">
      <formula>IF(RIGHT(TEXT(AM116,"0.#"),1)=".",TRUE,FALSE)</formula>
    </cfRule>
  </conditionalFormatting>
  <conditionalFormatting sqref="AM117">
    <cfRule type="expression" dxfId="2643" priority="13209">
      <formula>IF(RIGHT(TEXT(AM117,"0.#"),1)=".",FALSE,TRUE)</formula>
    </cfRule>
    <cfRule type="expression" dxfId="2642" priority="13210">
      <formula>IF(RIGHT(TEXT(AM117,"0.#"),1)=".",TRUE,FALSE)</formula>
    </cfRule>
  </conditionalFormatting>
  <conditionalFormatting sqref="AQ117">
    <cfRule type="expression" dxfId="2641" priority="13203">
      <formula>IF(RIGHT(TEXT(AQ117,"0.#"),1)=".",FALSE,TRUE)</formula>
    </cfRule>
    <cfRule type="expression" dxfId="2640" priority="13204">
      <formula>IF(RIGHT(TEXT(AQ117,"0.#"),1)=".",TRUE,FALSE)</formula>
    </cfRule>
  </conditionalFormatting>
  <conditionalFormatting sqref="AE119 AQ119">
    <cfRule type="expression" dxfId="2639" priority="13201">
      <formula>IF(RIGHT(TEXT(AE119,"0.#"),1)=".",FALSE,TRUE)</formula>
    </cfRule>
    <cfRule type="expression" dxfId="2638" priority="13202">
      <formula>IF(RIGHT(TEXT(AE119,"0.#"),1)=".",TRUE,FALSE)</formula>
    </cfRule>
  </conditionalFormatting>
  <conditionalFormatting sqref="AI119">
    <cfRule type="expression" dxfId="2637" priority="13199">
      <formula>IF(RIGHT(TEXT(AI119,"0.#"),1)=".",FALSE,TRUE)</formula>
    </cfRule>
    <cfRule type="expression" dxfId="2636" priority="13200">
      <formula>IF(RIGHT(TEXT(AI119,"0.#"),1)=".",TRUE,FALSE)</formula>
    </cfRule>
  </conditionalFormatting>
  <conditionalFormatting sqref="AM119">
    <cfRule type="expression" dxfId="2635" priority="13197">
      <formula>IF(RIGHT(TEXT(AM119,"0.#"),1)=".",FALSE,TRUE)</formula>
    </cfRule>
    <cfRule type="expression" dxfId="2634" priority="13198">
      <formula>IF(RIGHT(TEXT(AM119,"0.#"),1)=".",TRUE,FALSE)</formula>
    </cfRule>
  </conditionalFormatting>
  <conditionalFormatting sqref="AQ120">
    <cfRule type="expression" dxfId="2633" priority="13189">
      <formula>IF(RIGHT(TEXT(AQ120,"0.#"),1)=".",FALSE,TRUE)</formula>
    </cfRule>
    <cfRule type="expression" dxfId="2632" priority="13190">
      <formula>IF(RIGHT(TEXT(AQ120,"0.#"),1)=".",TRUE,FALSE)</formula>
    </cfRule>
  </conditionalFormatting>
  <conditionalFormatting sqref="AE122 AQ122">
    <cfRule type="expression" dxfId="2631" priority="13187">
      <formula>IF(RIGHT(TEXT(AE122,"0.#"),1)=".",FALSE,TRUE)</formula>
    </cfRule>
    <cfRule type="expression" dxfId="2630" priority="13188">
      <formula>IF(RIGHT(TEXT(AE122,"0.#"),1)=".",TRUE,FALSE)</formula>
    </cfRule>
  </conditionalFormatting>
  <conditionalFormatting sqref="AI122">
    <cfRule type="expression" dxfId="2629" priority="13185">
      <formula>IF(RIGHT(TEXT(AI122,"0.#"),1)=".",FALSE,TRUE)</formula>
    </cfRule>
    <cfRule type="expression" dxfId="2628" priority="13186">
      <formula>IF(RIGHT(TEXT(AI122,"0.#"),1)=".",TRUE,FALSE)</formula>
    </cfRule>
  </conditionalFormatting>
  <conditionalFormatting sqref="AM122">
    <cfRule type="expression" dxfId="2627" priority="13183">
      <formula>IF(RIGHT(TEXT(AM122,"0.#"),1)=".",FALSE,TRUE)</formula>
    </cfRule>
    <cfRule type="expression" dxfId="2626" priority="13184">
      <formula>IF(RIGHT(TEXT(AM122,"0.#"),1)=".",TRUE,FALSE)</formula>
    </cfRule>
  </conditionalFormatting>
  <conditionalFormatting sqref="AQ123">
    <cfRule type="expression" dxfId="2625" priority="13175">
      <formula>IF(RIGHT(TEXT(AQ123,"0.#"),1)=".",FALSE,TRUE)</formula>
    </cfRule>
    <cfRule type="expression" dxfId="2624" priority="13176">
      <formula>IF(RIGHT(TEXT(AQ123,"0.#"),1)=".",TRUE,FALSE)</formula>
    </cfRule>
  </conditionalFormatting>
  <conditionalFormatting sqref="AE125 AQ125">
    <cfRule type="expression" dxfId="2623" priority="13173">
      <formula>IF(RIGHT(TEXT(AE125,"0.#"),1)=".",FALSE,TRUE)</formula>
    </cfRule>
    <cfRule type="expression" dxfId="2622" priority="13174">
      <formula>IF(RIGHT(TEXT(AE125,"0.#"),1)=".",TRUE,FALSE)</formula>
    </cfRule>
  </conditionalFormatting>
  <conditionalFormatting sqref="AI125">
    <cfRule type="expression" dxfId="2621" priority="13171">
      <formula>IF(RIGHT(TEXT(AI125,"0.#"),1)=".",FALSE,TRUE)</formula>
    </cfRule>
    <cfRule type="expression" dxfId="2620" priority="13172">
      <formula>IF(RIGHT(TEXT(AI125,"0.#"),1)=".",TRUE,FALSE)</formula>
    </cfRule>
  </conditionalFormatting>
  <conditionalFormatting sqref="AM125">
    <cfRule type="expression" dxfId="2619" priority="13169">
      <formula>IF(RIGHT(TEXT(AM125,"0.#"),1)=".",FALSE,TRUE)</formula>
    </cfRule>
    <cfRule type="expression" dxfId="2618" priority="13170">
      <formula>IF(RIGHT(TEXT(AM125,"0.#"),1)=".",TRUE,FALSE)</formula>
    </cfRule>
  </conditionalFormatting>
  <conditionalFormatting sqref="AQ126">
    <cfRule type="expression" dxfId="2617" priority="13161">
      <formula>IF(RIGHT(TEXT(AQ126,"0.#"),1)=".",FALSE,TRUE)</formula>
    </cfRule>
    <cfRule type="expression" dxfId="2616" priority="13162">
      <formula>IF(RIGHT(TEXT(AQ126,"0.#"),1)=".",TRUE,FALSE)</formula>
    </cfRule>
  </conditionalFormatting>
  <conditionalFormatting sqref="AE128 AQ128">
    <cfRule type="expression" dxfId="2615" priority="13159">
      <formula>IF(RIGHT(TEXT(AE128,"0.#"),1)=".",FALSE,TRUE)</formula>
    </cfRule>
    <cfRule type="expression" dxfId="2614" priority="13160">
      <formula>IF(RIGHT(TEXT(AE128,"0.#"),1)=".",TRUE,FALSE)</formula>
    </cfRule>
  </conditionalFormatting>
  <conditionalFormatting sqref="AI128">
    <cfRule type="expression" dxfId="2613" priority="13157">
      <formula>IF(RIGHT(TEXT(AI128,"0.#"),1)=".",FALSE,TRUE)</formula>
    </cfRule>
    <cfRule type="expression" dxfId="2612" priority="13158">
      <formula>IF(RIGHT(TEXT(AI128,"0.#"),1)=".",TRUE,FALSE)</formula>
    </cfRule>
  </conditionalFormatting>
  <conditionalFormatting sqref="AM128">
    <cfRule type="expression" dxfId="2611" priority="13155">
      <formula>IF(RIGHT(TEXT(AM128,"0.#"),1)=".",FALSE,TRUE)</formula>
    </cfRule>
    <cfRule type="expression" dxfId="2610" priority="13156">
      <formula>IF(RIGHT(TEXT(AM128,"0.#"),1)=".",TRUE,FALSE)</formula>
    </cfRule>
  </conditionalFormatting>
  <conditionalFormatting sqref="AQ129">
    <cfRule type="expression" dxfId="2609" priority="13147">
      <formula>IF(RIGHT(TEXT(AQ129,"0.#"),1)=".",FALSE,TRUE)</formula>
    </cfRule>
    <cfRule type="expression" dxfId="2608" priority="13148">
      <formula>IF(RIGHT(TEXT(AQ129,"0.#"),1)=".",TRUE,FALSE)</formula>
    </cfRule>
  </conditionalFormatting>
  <conditionalFormatting sqref="AE75">
    <cfRule type="expression" dxfId="2607" priority="13145">
      <formula>IF(RIGHT(TEXT(AE75,"0.#"),1)=".",FALSE,TRUE)</formula>
    </cfRule>
    <cfRule type="expression" dxfId="2606" priority="13146">
      <formula>IF(RIGHT(TEXT(AE75,"0.#"),1)=".",TRUE,FALSE)</formula>
    </cfRule>
  </conditionalFormatting>
  <conditionalFormatting sqref="AE76">
    <cfRule type="expression" dxfId="2605" priority="13143">
      <formula>IF(RIGHT(TEXT(AE76,"0.#"),1)=".",FALSE,TRUE)</formula>
    </cfRule>
    <cfRule type="expression" dxfId="2604" priority="13144">
      <formula>IF(RIGHT(TEXT(AE76,"0.#"),1)=".",TRUE,FALSE)</formula>
    </cfRule>
  </conditionalFormatting>
  <conditionalFormatting sqref="AE77">
    <cfRule type="expression" dxfId="2603" priority="13141">
      <formula>IF(RIGHT(TEXT(AE77,"0.#"),1)=".",FALSE,TRUE)</formula>
    </cfRule>
    <cfRule type="expression" dxfId="2602" priority="13142">
      <formula>IF(RIGHT(TEXT(AE77,"0.#"),1)=".",TRUE,FALSE)</formula>
    </cfRule>
  </conditionalFormatting>
  <conditionalFormatting sqref="AI77">
    <cfRule type="expression" dxfId="2601" priority="13139">
      <formula>IF(RIGHT(TEXT(AI77,"0.#"),1)=".",FALSE,TRUE)</formula>
    </cfRule>
    <cfRule type="expression" dxfId="2600" priority="13140">
      <formula>IF(RIGHT(TEXT(AI77,"0.#"),1)=".",TRUE,FALSE)</formula>
    </cfRule>
  </conditionalFormatting>
  <conditionalFormatting sqref="AI76">
    <cfRule type="expression" dxfId="2599" priority="13137">
      <formula>IF(RIGHT(TEXT(AI76,"0.#"),1)=".",FALSE,TRUE)</formula>
    </cfRule>
    <cfRule type="expression" dxfId="2598" priority="13138">
      <formula>IF(RIGHT(TEXT(AI76,"0.#"),1)=".",TRUE,FALSE)</formula>
    </cfRule>
  </conditionalFormatting>
  <conditionalFormatting sqref="AI75">
    <cfRule type="expression" dxfId="2597" priority="13135">
      <formula>IF(RIGHT(TEXT(AI75,"0.#"),1)=".",FALSE,TRUE)</formula>
    </cfRule>
    <cfRule type="expression" dxfId="2596" priority="13136">
      <formula>IF(RIGHT(TEXT(AI75,"0.#"),1)=".",TRUE,FALSE)</formula>
    </cfRule>
  </conditionalFormatting>
  <conditionalFormatting sqref="AM75">
    <cfRule type="expression" dxfId="2595" priority="13133">
      <formula>IF(RIGHT(TEXT(AM75,"0.#"),1)=".",FALSE,TRUE)</formula>
    </cfRule>
    <cfRule type="expression" dxfId="2594" priority="13134">
      <formula>IF(RIGHT(TEXT(AM75,"0.#"),1)=".",TRUE,FALSE)</formula>
    </cfRule>
  </conditionalFormatting>
  <conditionalFormatting sqref="AM76">
    <cfRule type="expression" dxfId="2593" priority="13131">
      <formula>IF(RIGHT(TEXT(AM76,"0.#"),1)=".",FALSE,TRUE)</formula>
    </cfRule>
    <cfRule type="expression" dxfId="2592" priority="13132">
      <formula>IF(RIGHT(TEXT(AM76,"0.#"),1)=".",TRUE,FALSE)</formula>
    </cfRule>
  </conditionalFormatting>
  <conditionalFormatting sqref="AM77">
    <cfRule type="expression" dxfId="2591" priority="13129">
      <formula>IF(RIGHT(TEXT(AM77,"0.#"),1)=".",FALSE,TRUE)</formula>
    </cfRule>
    <cfRule type="expression" dxfId="2590" priority="13130">
      <formula>IF(RIGHT(TEXT(AM77,"0.#"),1)=".",TRUE,FALSE)</formula>
    </cfRule>
  </conditionalFormatting>
  <conditionalFormatting sqref="AE134:AE135 AI134:AI135 AM134:AM135 AQ134:AQ135 AU134:AU135">
    <cfRule type="expression" dxfId="2589" priority="13115">
      <formula>IF(RIGHT(TEXT(AE134,"0.#"),1)=".",FALSE,TRUE)</formula>
    </cfRule>
    <cfRule type="expression" dxfId="2588" priority="13116">
      <formula>IF(RIGHT(TEXT(AE134,"0.#"),1)=".",TRUE,FALSE)</formula>
    </cfRule>
  </conditionalFormatting>
  <conditionalFormatting sqref="AE433">
    <cfRule type="expression" dxfId="2587" priority="13085">
      <formula>IF(RIGHT(TEXT(AE433,"0.#"),1)=".",FALSE,TRUE)</formula>
    </cfRule>
    <cfRule type="expression" dxfId="2586" priority="13086">
      <formula>IF(RIGHT(TEXT(AE433,"0.#"),1)=".",TRUE,FALSE)</formula>
    </cfRule>
  </conditionalFormatting>
  <conditionalFormatting sqref="AM435">
    <cfRule type="expression" dxfId="2585" priority="13069">
      <formula>IF(RIGHT(TEXT(AM435,"0.#"),1)=".",FALSE,TRUE)</formula>
    </cfRule>
    <cfRule type="expression" dxfId="2584" priority="13070">
      <formula>IF(RIGHT(TEXT(AM435,"0.#"),1)=".",TRUE,FALSE)</formula>
    </cfRule>
  </conditionalFormatting>
  <conditionalFormatting sqref="AE434">
    <cfRule type="expression" dxfId="2583" priority="13083">
      <formula>IF(RIGHT(TEXT(AE434,"0.#"),1)=".",FALSE,TRUE)</formula>
    </cfRule>
    <cfRule type="expression" dxfId="2582" priority="13084">
      <formula>IF(RIGHT(TEXT(AE434,"0.#"),1)=".",TRUE,FALSE)</formula>
    </cfRule>
  </conditionalFormatting>
  <conditionalFormatting sqref="AE435">
    <cfRule type="expression" dxfId="2581" priority="13081">
      <formula>IF(RIGHT(TEXT(AE435,"0.#"),1)=".",FALSE,TRUE)</formula>
    </cfRule>
    <cfRule type="expression" dxfId="2580" priority="13082">
      <formula>IF(RIGHT(TEXT(AE435,"0.#"),1)=".",TRUE,FALSE)</formula>
    </cfRule>
  </conditionalFormatting>
  <conditionalFormatting sqref="AM433">
    <cfRule type="expression" dxfId="2579" priority="13073">
      <formula>IF(RIGHT(TEXT(AM433,"0.#"),1)=".",FALSE,TRUE)</formula>
    </cfRule>
    <cfRule type="expression" dxfId="2578" priority="13074">
      <formula>IF(RIGHT(TEXT(AM433,"0.#"),1)=".",TRUE,FALSE)</formula>
    </cfRule>
  </conditionalFormatting>
  <conditionalFormatting sqref="AM434">
    <cfRule type="expression" dxfId="2577" priority="13071">
      <formula>IF(RIGHT(TEXT(AM434,"0.#"),1)=".",FALSE,TRUE)</formula>
    </cfRule>
    <cfRule type="expression" dxfId="2576" priority="13072">
      <formula>IF(RIGHT(TEXT(AM434,"0.#"),1)=".",TRUE,FALSE)</formula>
    </cfRule>
  </conditionalFormatting>
  <conditionalFormatting sqref="AU433">
    <cfRule type="expression" dxfId="2575" priority="13061">
      <formula>IF(RIGHT(TEXT(AU433,"0.#"),1)=".",FALSE,TRUE)</formula>
    </cfRule>
    <cfRule type="expression" dxfId="2574" priority="13062">
      <formula>IF(RIGHT(TEXT(AU433,"0.#"),1)=".",TRUE,FALSE)</formula>
    </cfRule>
  </conditionalFormatting>
  <conditionalFormatting sqref="AU434">
    <cfRule type="expression" dxfId="2573" priority="13059">
      <formula>IF(RIGHT(TEXT(AU434,"0.#"),1)=".",FALSE,TRUE)</formula>
    </cfRule>
    <cfRule type="expression" dxfId="2572" priority="13060">
      <formula>IF(RIGHT(TEXT(AU434,"0.#"),1)=".",TRUE,FALSE)</formula>
    </cfRule>
  </conditionalFormatting>
  <conditionalFormatting sqref="AU435">
    <cfRule type="expression" dxfId="2571" priority="13057">
      <formula>IF(RIGHT(TEXT(AU435,"0.#"),1)=".",FALSE,TRUE)</formula>
    </cfRule>
    <cfRule type="expression" dxfId="2570" priority="13058">
      <formula>IF(RIGHT(TEXT(AU435,"0.#"),1)=".",TRUE,FALSE)</formula>
    </cfRule>
  </conditionalFormatting>
  <conditionalFormatting sqref="AI435">
    <cfRule type="expression" dxfId="2569" priority="12991">
      <formula>IF(RIGHT(TEXT(AI435,"0.#"),1)=".",FALSE,TRUE)</formula>
    </cfRule>
    <cfRule type="expression" dxfId="2568" priority="12992">
      <formula>IF(RIGHT(TEXT(AI435,"0.#"),1)=".",TRUE,FALSE)</formula>
    </cfRule>
  </conditionalFormatting>
  <conditionalFormatting sqref="AI433">
    <cfRule type="expression" dxfId="2567" priority="12995">
      <formula>IF(RIGHT(TEXT(AI433,"0.#"),1)=".",FALSE,TRUE)</formula>
    </cfRule>
    <cfRule type="expression" dxfId="2566" priority="12996">
      <formula>IF(RIGHT(TEXT(AI433,"0.#"),1)=".",TRUE,FALSE)</formula>
    </cfRule>
  </conditionalFormatting>
  <conditionalFormatting sqref="AI434">
    <cfRule type="expression" dxfId="2565" priority="12993">
      <formula>IF(RIGHT(TEXT(AI434,"0.#"),1)=".",FALSE,TRUE)</formula>
    </cfRule>
    <cfRule type="expression" dxfId="2564" priority="12994">
      <formula>IF(RIGHT(TEXT(AI434,"0.#"),1)=".",TRUE,FALSE)</formula>
    </cfRule>
  </conditionalFormatting>
  <conditionalFormatting sqref="AQ434">
    <cfRule type="expression" dxfId="2563" priority="12977">
      <formula>IF(RIGHT(TEXT(AQ434,"0.#"),1)=".",FALSE,TRUE)</formula>
    </cfRule>
    <cfRule type="expression" dxfId="2562" priority="12978">
      <formula>IF(RIGHT(TEXT(AQ434,"0.#"),1)=".",TRUE,FALSE)</formula>
    </cfRule>
  </conditionalFormatting>
  <conditionalFormatting sqref="AQ435">
    <cfRule type="expression" dxfId="2561" priority="12963">
      <formula>IF(RIGHT(TEXT(AQ435,"0.#"),1)=".",FALSE,TRUE)</formula>
    </cfRule>
    <cfRule type="expression" dxfId="2560" priority="12964">
      <formula>IF(RIGHT(TEXT(AQ435,"0.#"),1)=".",TRUE,FALSE)</formula>
    </cfRule>
  </conditionalFormatting>
  <conditionalFormatting sqref="AQ433">
    <cfRule type="expression" dxfId="2559" priority="12961">
      <formula>IF(RIGHT(TEXT(AQ433,"0.#"),1)=".",FALSE,TRUE)</formula>
    </cfRule>
    <cfRule type="expression" dxfId="2558" priority="12962">
      <formula>IF(RIGHT(TEXT(AQ433,"0.#"),1)=".",TRUE,FALSE)</formula>
    </cfRule>
  </conditionalFormatting>
  <conditionalFormatting sqref="AL839:AO866">
    <cfRule type="expression" dxfId="2557" priority="6685">
      <formula>IF(AND(AL839&gt;=0, RIGHT(TEXT(AL839,"0.#"),1)&lt;&gt;"."),TRUE,FALSE)</formula>
    </cfRule>
    <cfRule type="expression" dxfId="2556" priority="6686">
      <formula>IF(AND(AL839&gt;=0, RIGHT(TEXT(AL839,"0.#"),1)="."),TRUE,FALSE)</formula>
    </cfRule>
    <cfRule type="expression" dxfId="2555" priority="6687">
      <formula>IF(AND(AL839&lt;0, RIGHT(TEXT(AL839,"0.#"),1)&lt;&gt;"."),TRUE,FALSE)</formula>
    </cfRule>
    <cfRule type="expression" dxfId="2554" priority="6688">
      <formula>IF(AND(AL839&lt;0, RIGHT(TEXT(AL839,"0.#"),1)="."),TRUE,FALSE)</formula>
    </cfRule>
  </conditionalFormatting>
  <conditionalFormatting sqref="AQ53:AQ55">
    <cfRule type="expression" dxfId="2553" priority="4707">
      <formula>IF(RIGHT(TEXT(AQ53,"0.#"),1)=".",FALSE,TRUE)</formula>
    </cfRule>
    <cfRule type="expression" dxfId="2552" priority="4708">
      <formula>IF(RIGHT(TEXT(AQ53,"0.#"),1)=".",TRUE,FALSE)</formula>
    </cfRule>
  </conditionalFormatting>
  <conditionalFormatting sqref="AU53:AU55">
    <cfRule type="expression" dxfId="2551" priority="4705">
      <formula>IF(RIGHT(TEXT(AU53,"0.#"),1)=".",FALSE,TRUE)</formula>
    </cfRule>
    <cfRule type="expression" dxfId="2550" priority="4706">
      <formula>IF(RIGHT(TEXT(AU53,"0.#"),1)=".",TRUE,FALSE)</formula>
    </cfRule>
  </conditionalFormatting>
  <conditionalFormatting sqref="AQ60:AQ62">
    <cfRule type="expression" dxfId="2549" priority="4703">
      <formula>IF(RIGHT(TEXT(AQ60,"0.#"),1)=".",FALSE,TRUE)</formula>
    </cfRule>
    <cfRule type="expression" dxfId="2548" priority="4704">
      <formula>IF(RIGHT(TEXT(AQ60,"0.#"),1)=".",TRUE,FALSE)</formula>
    </cfRule>
  </conditionalFormatting>
  <conditionalFormatting sqref="AU60:AU62">
    <cfRule type="expression" dxfId="2547" priority="4701">
      <formula>IF(RIGHT(TEXT(AU60,"0.#"),1)=".",FALSE,TRUE)</formula>
    </cfRule>
    <cfRule type="expression" dxfId="2546" priority="4702">
      <formula>IF(RIGHT(TEXT(AU60,"0.#"),1)=".",TRUE,FALSE)</formula>
    </cfRule>
  </conditionalFormatting>
  <conditionalFormatting sqref="AQ75:AQ77">
    <cfRule type="expression" dxfId="2545" priority="4699">
      <formula>IF(RIGHT(TEXT(AQ75,"0.#"),1)=".",FALSE,TRUE)</formula>
    </cfRule>
    <cfRule type="expression" dxfId="2544" priority="4700">
      <formula>IF(RIGHT(TEXT(AQ75,"0.#"),1)=".",TRUE,FALSE)</formula>
    </cfRule>
  </conditionalFormatting>
  <conditionalFormatting sqref="AU75:AU77">
    <cfRule type="expression" dxfId="2543" priority="4697">
      <formula>IF(RIGHT(TEXT(AU75,"0.#"),1)=".",FALSE,TRUE)</formula>
    </cfRule>
    <cfRule type="expression" dxfId="2542" priority="4698">
      <formula>IF(RIGHT(TEXT(AU75,"0.#"),1)=".",TRUE,FALSE)</formula>
    </cfRule>
  </conditionalFormatting>
  <conditionalFormatting sqref="AQ87:AQ89">
    <cfRule type="expression" dxfId="2541" priority="4695">
      <formula>IF(RIGHT(TEXT(AQ87,"0.#"),1)=".",FALSE,TRUE)</formula>
    </cfRule>
    <cfRule type="expression" dxfId="2540" priority="4696">
      <formula>IF(RIGHT(TEXT(AQ87,"0.#"),1)=".",TRUE,FALSE)</formula>
    </cfRule>
  </conditionalFormatting>
  <conditionalFormatting sqref="AU87:AU89">
    <cfRule type="expression" dxfId="2539" priority="4693">
      <formula>IF(RIGHT(TEXT(AU87,"0.#"),1)=".",FALSE,TRUE)</formula>
    </cfRule>
    <cfRule type="expression" dxfId="2538" priority="4694">
      <formula>IF(RIGHT(TEXT(AU87,"0.#"),1)=".",TRUE,FALSE)</formula>
    </cfRule>
  </conditionalFormatting>
  <conditionalFormatting sqref="AQ92:AQ94">
    <cfRule type="expression" dxfId="2537" priority="4691">
      <formula>IF(RIGHT(TEXT(AQ92,"0.#"),1)=".",FALSE,TRUE)</formula>
    </cfRule>
    <cfRule type="expression" dxfId="2536" priority="4692">
      <formula>IF(RIGHT(TEXT(AQ92,"0.#"),1)=".",TRUE,FALSE)</formula>
    </cfRule>
  </conditionalFormatting>
  <conditionalFormatting sqref="AU92:AU94">
    <cfRule type="expression" dxfId="2535" priority="4689">
      <formula>IF(RIGHT(TEXT(AU92,"0.#"),1)=".",FALSE,TRUE)</formula>
    </cfRule>
    <cfRule type="expression" dxfId="2534" priority="4690">
      <formula>IF(RIGHT(TEXT(AU92,"0.#"),1)=".",TRUE,FALSE)</formula>
    </cfRule>
  </conditionalFormatting>
  <conditionalFormatting sqref="AQ97:AQ99">
    <cfRule type="expression" dxfId="2533" priority="4687">
      <formula>IF(RIGHT(TEXT(AQ97,"0.#"),1)=".",FALSE,TRUE)</formula>
    </cfRule>
    <cfRule type="expression" dxfId="2532" priority="4688">
      <formula>IF(RIGHT(TEXT(AQ97,"0.#"),1)=".",TRUE,FALSE)</formula>
    </cfRule>
  </conditionalFormatting>
  <conditionalFormatting sqref="AU97:AU99">
    <cfRule type="expression" dxfId="2531" priority="4685">
      <formula>IF(RIGHT(TEXT(AU97,"0.#"),1)=".",FALSE,TRUE)</formula>
    </cfRule>
    <cfRule type="expression" dxfId="2530" priority="4686">
      <formula>IF(RIGHT(TEXT(AU97,"0.#"),1)=".",TRUE,FALSE)</formula>
    </cfRule>
  </conditionalFormatting>
  <conditionalFormatting sqref="AE458">
    <cfRule type="expression" dxfId="2529" priority="4379">
      <formula>IF(RIGHT(TEXT(AE458,"0.#"),1)=".",FALSE,TRUE)</formula>
    </cfRule>
    <cfRule type="expression" dxfId="2528" priority="4380">
      <formula>IF(RIGHT(TEXT(AE458,"0.#"),1)=".",TRUE,FALSE)</formula>
    </cfRule>
  </conditionalFormatting>
  <conditionalFormatting sqref="AM460">
    <cfRule type="expression" dxfId="2527" priority="4369">
      <formula>IF(RIGHT(TEXT(AM460,"0.#"),1)=".",FALSE,TRUE)</formula>
    </cfRule>
    <cfRule type="expression" dxfId="2526" priority="4370">
      <formula>IF(RIGHT(TEXT(AM460,"0.#"),1)=".",TRUE,FALSE)</formula>
    </cfRule>
  </conditionalFormatting>
  <conditionalFormatting sqref="AE459">
    <cfRule type="expression" dxfId="2525" priority="4377">
      <formula>IF(RIGHT(TEXT(AE459,"0.#"),1)=".",FALSE,TRUE)</formula>
    </cfRule>
    <cfRule type="expression" dxfId="2524" priority="4378">
      <formula>IF(RIGHT(TEXT(AE459,"0.#"),1)=".",TRUE,FALSE)</formula>
    </cfRule>
  </conditionalFormatting>
  <conditionalFormatting sqref="AE460">
    <cfRule type="expression" dxfId="2523" priority="4375">
      <formula>IF(RIGHT(TEXT(AE460,"0.#"),1)=".",FALSE,TRUE)</formula>
    </cfRule>
    <cfRule type="expression" dxfId="2522" priority="4376">
      <formula>IF(RIGHT(TEXT(AE460,"0.#"),1)=".",TRUE,FALSE)</formula>
    </cfRule>
  </conditionalFormatting>
  <conditionalFormatting sqref="AM458">
    <cfRule type="expression" dxfId="2521" priority="4373">
      <formula>IF(RIGHT(TEXT(AM458,"0.#"),1)=".",FALSE,TRUE)</formula>
    </cfRule>
    <cfRule type="expression" dxfId="2520" priority="4374">
      <formula>IF(RIGHT(TEXT(AM458,"0.#"),1)=".",TRUE,FALSE)</formula>
    </cfRule>
  </conditionalFormatting>
  <conditionalFormatting sqref="AM459">
    <cfRule type="expression" dxfId="2519" priority="4371">
      <formula>IF(RIGHT(TEXT(AM459,"0.#"),1)=".",FALSE,TRUE)</formula>
    </cfRule>
    <cfRule type="expression" dxfId="2518" priority="4372">
      <formula>IF(RIGHT(TEXT(AM459,"0.#"),1)=".",TRUE,FALSE)</formula>
    </cfRule>
  </conditionalFormatting>
  <conditionalFormatting sqref="AU458">
    <cfRule type="expression" dxfId="2517" priority="4367">
      <formula>IF(RIGHT(TEXT(AU458,"0.#"),1)=".",FALSE,TRUE)</formula>
    </cfRule>
    <cfRule type="expression" dxfId="2516" priority="4368">
      <formula>IF(RIGHT(TEXT(AU458,"0.#"),1)=".",TRUE,FALSE)</formula>
    </cfRule>
  </conditionalFormatting>
  <conditionalFormatting sqref="AU459">
    <cfRule type="expression" dxfId="2515" priority="4365">
      <formula>IF(RIGHT(TEXT(AU459,"0.#"),1)=".",FALSE,TRUE)</formula>
    </cfRule>
    <cfRule type="expression" dxfId="2514" priority="4366">
      <formula>IF(RIGHT(TEXT(AU459,"0.#"),1)=".",TRUE,FALSE)</formula>
    </cfRule>
  </conditionalFormatting>
  <conditionalFormatting sqref="AU460">
    <cfRule type="expression" dxfId="2513" priority="4363">
      <formula>IF(RIGHT(TEXT(AU460,"0.#"),1)=".",FALSE,TRUE)</formula>
    </cfRule>
    <cfRule type="expression" dxfId="2512" priority="4364">
      <formula>IF(RIGHT(TEXT(AU460,"0.#"),1)=".",TRUE,FALSE)</formula>
    </cfRule>
  </conditionalFormatting>
  <conditionalFormatting sqref="AI460">
    <cfRule type="expression" dxfId="2511" priority="4357">
      <formula>IF(RIGHT(TEXT(AI460,"0.#"),1)=".",FALSE,TRUE)</formula>
    </cfRule>
    <cfRule type="expression" dxfId="2510" priority="4358">
      <formula>IF(RIGHT(TEXT(AI460,"0.#"),1)=".",TRUE,FALSE)</formula>
    </cfRule>
  </conditionalFormatting>
  <conditionalFormatting sqref="AI458">
    <cfRule type="expression" dxfId="2509" priority="4361">
      <formula>IF(RIGHT(TEXT(AI458,"0.#"),1)=".",FALSE,TRUE)</formula>
    </cfRule>
    <cfRule type="expression" dxfId="2508" priority="4362">
      <formula>IF(RIGHT(TEXT(AI458,"0.#"),1)=".",TRUE,FALSE)</formula>
    </cfRule>
  </conditionalFormatting>
  <conditionalFormatting sqref="AI459">
    <cfRule type="expression" dxfId="2507" priority="4359">
      <formula>IF(RIGHT(TEXT(AI459,"0.#"),1)=".",FALSE,TRUE)</formula>
    </cfRule>
    <cfRule type="expression" dxfId="2506" priority="4360">
      <formula>IF(RIGHT(TEXT(AI459,"0.#"),1)=".",TRUE,FALSE)</formula>
    </cfRule>
  </conditionalFormatting>
  <conditionalFormatting sqref="AQ459">
    <cfRule type="expression" dxfId="2505" priority="4355">
      <formula>IF(RIGHT(TEXT(AQ459,"0.#"),1)=".",FALSE,TRUE)</formula>
    </cfRule>
    <cfRule type="expression" dxfId="2504" priority="4356">
      <formula>IF(RIGHT(TEXT(AQ459,"0.#"),1)=".",TRUE,FALSE)</formula>
    </cfRule>
  </conditionalFormatting>
  <conditionalFormatting sqref="AQ460">
    <cfRule type="expression" dxfId="2503" priority="4353">
      <formula>IF(RIGHT(TEXT(AQ460,"0.#"),1)=".",FALSE,TRUE)</formula>
    </cfRule>
    <cfRule type="expression" dxfId="2502" priority="4354">
      <formula>IF(RIGHT(TEXT(AQ460,"0.#"),1)=".",TRUE,FALSE)</formula>
    </cfRule>
  </conditionalFormatting>
  <conditionalFormatting sqref="AQ458">
    <cfRule type="expression" dxfId="2501" priority="4351">
      <formula>IF(RIGHT(TEXT(AQ458,"0.#"),1)=".",FALSE,TRUE)</formula>
    </cfRule>
    <cfRule type="expression" dxfId="2500" priority="4352">
      <formula>IF(RIGHT(TEXT(AQ458,"0.#"),1)=".",TRUE,FALSE)</formula>
    </cfRule>
  </conditionalFormatting>
  <conditionalFormatting sqref="AE120 AM120">
    <cfRule type="expression" dxfId="2499" priority="3029">
      <formula>IF(RIGHT(TEXT(AE120,"0.#"),1)=".",FALSE,TRUE)</formula>
    </cfRule>
    <cfRule type="expression" dxfId="2498" priority="3030">
      <formula>IF(RIGHT(TEXT(AE120,"0.#"),1)=".",TRUE,FALSE)</formula>
    </cfRule>
  </conditionalFormatting>
  <conditionalFormatting sqref="AI126">
    <cfRule type="expression" dxfId="2497" priority="3019">
      <formula>IF(RIGHT(TEXT(AI126,"0.#"),1)=".",FALSE,TRUE)</formula>
    </cfRule>
    <cfRule type="expression" dxfId="2496" priority="3020">
      <formula>IF(RIGHT(TEXT(AI126,"0.#"),1)=".",TRUE,FALSE)</formula>
    </cfRule>
  </conditionalFormatting>
  <conditionalFormatting sqref="AI120">
    <cfRule type="expression" dxfId="2495" priority="3027">
      <formula>IF(RIGHT(TEXT(AI120,"0.#"),1)=".",FALSE,TRUE)</formula>
    </cfRule>
    <cfRule type="expression" dxfId="2494" priority="3028">
      <formula>IF(RIGHT(TEXT(AI120,"0.#"),1)=".",TRUE,FALSE)</formula>
    </cfRule>
  </conditionalFormatting>
  <conditionalFormatting sqref="AE123 AM123">
    <cfRule type="expression" dxfId="2493" priority="3025">
      <formula>IF(RIGHT(TEXT(AE123,"0.#"),1)=".",FALSE,TRUE)</formula>
    </cfRule>
    <cfRule type="expression" dxfId="2492" priority="3026">
      <formula>IF(RIGHT(TEXT(AE123,"0.#"),1)=".",TRUE,FALSE)</formula>
    </cfRule>
  </conditionalFormatting>
  <conditionalFormatting sqref="AI123">
    <cfRule type="expression" dxfId="2491" priority="3023">
      <formula>IF(RIGHT(TEXT(AI123,"0.#"),1)=".",FALSE,TRUE)</formula>
    </cfRule>
    <cfRule type="expression" dxfId="2490" priority="3024">
      <formula>IF(RIGHT(TEXT(AI123,"0.#"),1)=".",TRUE,FALSE)</formula>
    </cfRule>
  </conditionalFormatting>
  <conditionalFormatting sqref="AE126 AM126">
    <cfRule type="expression" dxfId="2489" priority="3021">
      <formula>IF(RIGHT(TEXT(AE126,"0.#"),1)=".",FALSE,TRUE)</formula>
    </cfRule>
    <cfRule type="expression" dxfId="2488" priority="3022">
      <formula>IF(RIGHT(TEXT(AE126,"0.#"),1)=".",TRUE,FALSE)</formula>
    </cfRule>
  </conditionalFormatting>
  <conditionalFormatting sqref="AE129 AM129">
    <cfRule type="expression" dxfId="2487" priority="3017">
      <formula>IF(RIGHT(TEXT(AE129,"0.#"),1)=".",FALSE,TRUE)</formula>
    </cfRule>
    <cfRule type="expression" dxfId="2486" priority="3018">
      <formula>IF(RIGHT(TEXT(AE129,"0.#"),1)=".",TRUE,FALSE)</formula>
    </cfRule>
  </conditionalFormatting>
  <conditionalFormatting sqref="AI129">
    <cfRule type="expression" dxfId="2485" priority="3015">
      <formula>IF(RIGHT(TEXT(AI129,"0.#"),1)=".",FALSE,TRUE)</formula>
    </cfRule>
    <cfRule type="expression" dxfId="2484" priority="3016">
      <formula>IF(RIGHT(TEXT(AI129,"0.#"),1)=".",TRUE,FALSE)</formula>
    </cfRule>
  </conditionalFormatting>
  <conditionalFormatting sqref="Y839:Y866">
    <cfRule type="expression" dxfId="2483" priority="3013">
      <formula>IF(RIGHT(TEXT(Y839,"0.#"),1)=".",FALSE,TRUE)</formula>
    </cfRule>
    <cfRule type="expression" dxfId="2482" priority="3014">
      <formula>IF(RIGHT(TEXT(Y839,"0.#"),1)=".",TRUE,FALSE)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03:AO1131">
    <cfRule type="expression" dxfId="2453" priority="2919">
      <formula>IF(AND(AL1103&gt;=0, RIGHT(TEXT(AL1103,"0.#"),1)&lt;&gt;"."),TRUE,FALSE)</formula>
    </cfRule>
    <cfRule type="expression" dxfId="2452" priority="2920">
      <formula>IF(AND(AL1103&gt;=0, RIGHT(TEXT(AL1103,"0.#"),1)="."),TRUE,FALSE)</formula>
    </cfRule>
    <cfRule type="expression" dxfId="2451" priority="2921">
      <formula>IF(AND(AL1103&lt;0, RIGHT(TEXT(AL1103,"0.#"),1)&lt;&gt;"."),TRUE,FALSE)</formula>
    </cfRule>
    <cfRule type="expression" dxfId="2450" priority="2922">
      <formula>IF(AND(AL1103&lt;0, RIGHT(TEXT(AL1103,"0.#"),1)="."),TRUE,FALSE)</formula>
    </cfRule>
  </conditionalFormatting>
  <conditionalFormatting sqref="Y1103:Y1131">
    <cfRule type="expression" dxfId="2449" priority="2917">
      <formula>IF(RIGHT(TEXT(Y1103,"0.#"),1)=".",FALSE,TRUE)</formula>
    </cfRule>
    <cfRule type="expression" dxfId="2448" priority="2918">
      <formula>IF(RIGHT(TEXT(Y1103,"0.#"),1)=".",TRUE,FALSE)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37:AO838">
    <cfRule type="expression" dxfId="2439" priority="2871">
      <formula>IF(AND(AL837&gt;=0, RIGHT(TEXT(AL837,"0.#"),1)&lt;&gt;"."),TRUE,FALSE)</formula>
    </cfRule>
    <cfRule type="expression" dxfId="2438" priority="2872">
      <formula>IF(AND(AL837&gt;=0, RIGHT(TEXT(AL837,"0.#"),1)="."),TRUE,FALSE)</formula>
    </cfRule>
    <cfRule type="expression" dxfId="2437" priority="2873">
      <formula>IF(AND(AL837&lt;0, RIGHT(TEXT(AL837,"0.#"),1)&lt;&gt;"."),TRUE,FALSE)</formula>
    </cfRule>
    <cfRule type="expression" dxfId="2436" priority="2874">
      <formula>IF(AND(AL837&lt;0, RIGHT(TEXT(AL837,"0.#"),1)="."),TRUE,FALSE)</formula>
    </cfRule>
  </conditionalFormatting>
  <conditionalFormatting sqref="Y837:Y838">
    <cfRule type="expression" dxfId="2435" priority="2869">
      <formula>IF(RIGHT(TEXT(Y837,"0.#"),1)=".",FALSE,TRUE)</formula>
    </cfRule>
    <cfRule type="expression" dxfId="2434" priority="2870">
      <formula>IF(RIGHT(TEXT(Y837,"0.#"),1)=".",TRUE,FALSE)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M142:AM143 AQ142:AQ143 AU142:AU143">
    <cfRule type="expression" dxfId="2221" priority="2003">
      <formula>IF(RIGHT(TEXT(AM142,"0.#"),1)=".",FALSE,TRUE)</formula>
    </cfRule>
    <cfRule type="expression" dxfId="2220" priority="2004">
      <formula>IF(RIGHT(TEXT(AM142,"0.#"),1)=".",TRUE,FALSE)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72:Y899">
    <cfRule type="expression" dxfId="2117" priority="2129">
      <formula>IF(RIGHT(TEXT(Y872,"0.#"),1)=".",FALSE,TRUE)</formula>
    </cfRule>
    <cfRule type="expression" dxfId="2116" priority="2130">
      <formula>IF(RIGHT(TEXT(Y872,"0.#"),1)=".",TRUE,FALSE)</formula>
    </cfRule>
  </conditionalFormatting>
  <conditionalFormatting sqref="Y870:Y871">
    <cfRule type="expression" dxfId="2115" priority="2123">
      <formula>IF(RIGHT(TEXT(Y870,"0.#"),1)=".",FALSE,TRUE)</formula>
    </cfRule>
    <cfRule type="expression" dxfId="2114" priority="2124">
      <formula>IF(RIGHT(TEXT(Y870,"0.#"),1)=".",TRUE,FALSE)</formula>
    </cfRule>
  </conditionalFormatting>
  <conditionalFormatting sqref="Y905:Y932">
    <cfRule type="expression" dxfId="2113" priority="2117">
      <formula>IF(RIGHT(TEXT(Y905,"0.#"),1)=".",FALSE,TRUE)</formula>
    </cfRule>
    <cfRule type="expression" dxfId="2112" priority="2118">
      <formula>IF(RIGHT(TEXT(Y905,"0.#"),1)=".",TRUE,FALSE)</formula>
    </cfRule>
  </conditionalFormatting>
  <conditionalFormatting sqref="Y903:Y904">
    <cfRule type="expression" dxfId="2111" priority="2111">
      <formula>IF(RIGHT(TEXT(Y903,"0.#"),1)=".",FALSE,TRUE)</formula>
    </cfRule>
    <cfRule type="expression" dxfId="2110" priority="2112">
      <formula>IF(RIGHT(TEXT(Y903,"0.#"),1)=".",TRUE,FALSE)</formula>
    </cfRule>
  </conditionalFormatting>
  <conditionalFormatting sqref="Y938:Y965">
    <cfRule type="expression" dxfId="2109" priority="2105">
      <formula>IF(RIGHT(TEXT(Y938,"0.#"),1)=".",FALSE,TRUE)</formula>
    </cfRule>
    <cfRule type="expression" dxfId="2108" priority="2106">
      <formula>IF(RIGHT(TEXT(Y938,"0.#"),1)=".",TRUE,FALSE)</formula>
    </cfRule>
  </conditionalFormatting>
  <conditionalFormatting sqref="Y936:Y937">
    <cfRule type="expression" dxfId="2107" priority="2099">
      <formula>IF(RIGHT(TEXT(Y936,"0.#"),1)=".",FALSE,TRUE)</formula>
    </cfRule>
    <cfRule type="expression" dxfId="2106" priority="2100">
      <formula>IF(RIGHT(TEXT(Y936,"0.#"),1)=".",TRUE,FALSE)</formula>
    </cfRule>
  </conditionalFormatting>
  <conditionalFormatting sqref="Y971:Y998">
    <cfRule type="expression" dxfId="2105" priority="2093">
      <formula>IF(RIGHT(TEXT(Y971,"0.#"),1)=".",FALSE,TRUE)</formula>
    </cfRule>
    <cfRule type="expression" dxfId="2104" priority="2094">
      <formula>IF(RIGHT(TEXT(Y971,"0.#"),1)=".",TRUE,FALSE)</formula>
    </cfRule>
  </conditionalFormatting>
  <conditionalFormatting sqref="Y969:Y970">
    <cfRule type="expression" dxfId="2103" priority="2087">
      <formula>IF(RIGHT(TEXT(Y969,"0.#"),1)=".",FALSE,TRUE)</formula>
    </cfRule>
    <cfRule type="expression" dxfId="2102" priority="2088">
      <formula>IF(RIGHT(TEXT(Y969,"0.#"),1)=".",TRUE,FALSE)</formula>
    </cfRule>
  </conditionalFormatting>
  <conditionalFormatting sqref="Y1004:Y1031">
    <cfRule type="expression" dxfId="2101" priority="2081">
      <formula>IF(RIGHT(TEXT(Y1004,"0.#"),1)=".",FALSE,TRUE)</formula>
    </cfRule>
    <cfRule type="expression" dxfId="2100" priority="2082">
      <formula>IF(RIGHT(TEXT(Y1004,"0.#"),1)=".",TRUE,FALSE)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2:AO899">
    <cfRule type="expression" dxfId="2019" priority="2131">
      <formula>IF(AND(AL872&gt;=0, RIGHT(TEXT(AL872,"0.#"),1)&lt;&gt;"."),TRUE,FALSE)</formula>
    </cfRule>
    <cfRule type="expression" dxfId="2018" priority="2132">
      <formula>IF(AND(AL872&gt;=0, RIGHT(TEXT(AL872,"0.#"),1)="."),TRUE,FALSE)</formula>
    </cfRule>
    <cfRule type="expression" dxfId="2017" priority="2133">
      <formula>IF(AND(AL872&lt;0, RIGHT(TEXT(AL872,"0.#"),1)&lt;&gt;"."),TRUE,FALSE)</formula>
    </cfRule>
    <cfRule type="expression" dxfId="2016" priority="2134">
      <formula>IF(AND(AL872&lt;0, RIGHT(TEXT(AL872,"0.#"),1)="."),TRUE,FALSE)</formula>
    </cfRule>
  </conditionalFormatting>
  <conditionalFormatting sqref="AL870:AO871">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Q32:AQ33">
    <cfRule type="expression" dxfId="749" priority="49">
      <formula>IF(RIGHT(TEXT(AQ32,"0.#"),1)=".",FALSE,TRUE)</formula>
    </cfRule>
    <cfRule type="expression" dxfId="748" priority="50">
      <formula>IF(RIGHT(TEXT(AQ32,"0.#"),1)=".",TRUE,FALSE)</formula>
    </cfRule>
  </conditionalFormatting>
  <conditionalFormatting sqref="AU32:AU33">
    <cfRule type="expression" dxfId="747" priority="47">
      <formula>IF(RIGHT(TEXT(AU32,"0.#"),1)=".",FALSE,TRUE)</formula>
    </cfRule>
    <cfRule type="expression" dxfId="746" priority="48">
      <formula>IF(RIGHT(TEXT(AU32,"0.#"),1)=".",TRUE,FALSE)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Q34">
    <cfRule type="expression" dxfId="739" priority="39">
      <formula>IF(RIGHT(TEXT(AQ34,"0.#"),1)=".",FALSE,TRUE)</formula>
    </cfRule>
    <cfRule type="expression" dxfId="738" priority="40">
      <formula>IF(RIGHT(TEXT(AQ34,"0.#"),1)=".",TRUE,FALSE)</formula>
    </cfRule>
  </conditionalFormatting>
  <conditionalFormatting sqref="AU34">
    <cfRule type="expression" dxfId="737" priority="37">
      <formula>IF(RIGHT(TEXT(AU34,"0.#"),1)=".",FALSE,TRUE)</formula>
    </cfRule>
    <cfRule type="expression" dxfId="736" priority="38">
      <formula>IF(RIGHT(TEXT(AU34,"0.#"),1)=".",TRUE,FALSE)</formula>
    </cfRule>
  </conditionalFormatting>
  <conditionalFormatting sqref="AI87">
    <cfRule type="expression" dxfId="735" priority="29">
      <formula>IF(RIGHT(TEXT(AI87,"0.#"),1)=".",FALSE,TRUE)</formula>
    </cfRule>
    <cfRule type="expression" dxfId="734" priority="30">
      <formula>IF(RIGHT(TEXT(AI87,"0.#"),1)=".",TRUE,FALSE)</formula>
    </cfRule>
  </conditionalFormatting>
  <conditionalFormatting sqref="AE89">
    <cfRule type="expression" dxfId="733" priority="35">
      <formula>IF(RIGHT(TEXT(AE89,"0.#"),1)=".",FALSE,TRUE)</formula>
    </cfRule>
    <cfRule type="expression" dxfId="732" priority="36">
      <formula>IF(RIGHT(TEXT(AE89,"0.#"),1)=".",TRUE,FALSE)</formula>
    </cfRule>
  </conditionalFormatting>
  <conditionalFormatting sqref="AE88">
    <cfRule type="expression" dxfId="731" priority="33">
      <formula>IF(RIGHT(TEXT(AE88,"0.#"),1)=".",FALSE,TRUE)</formula>
    </cfRule>
    <cfRule type="expression" dxfId="730" priority="34">
      <formula>IF(RIGHT(TEXT(AE88,"0.#"),1)=".",TRUE,FALSE)</formula>
    </cfRule>
  </conditionalFormatting>
  <conditionalFormatting sqref="AE87">
    <cfRule type="expression" dxfId="729" priority="31">
      <formula>IF(RIGHT(TEXT(AE87,"0.#"),1)=".",FALSE,TRUE)</formula>
    </cfRule>
    <cfRule type="expression" dxfId="728" priority="32">
      <formula>IF(RIGHT(TEXT(AE87,"0.#"),1)=".",TRUE,FALSE)</formula>
    </cfRule>
  </conditionalFormatting>
  <conditionalFormatting sqref="AI88">
    <cfRule type="expression" dxfId="727" priority="27">
      <formula>IF(RIGHT(TEXT(AI88,"0.#"),1)=".",FALSE,TRUE)</formula>
    </cfRule>
    <cfRule type="expression" dxfId="726" priority="28">
      <formula>IF(RIGHT(TEXT(AI88,"0.#"),1)=".",TRUE,FALSE)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42:AE143 AI142:AI143">
    <cfRule type="expression" dxfId="707" priority="7">
      <formula>IF(RIGHT(TEXT(AE142,"0.#"),1)=".",FALSE,TRUE)</formula>
    </cfRule>
    <cfRule type="expression" dxfId="706" priority="8">
      <formula>IF(RIGHT(TEXT(AE142,"0.#"),1)=".",TRUE,FALSE)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189" max="49" man="1"/>
    <brk id="725"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554</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2018-05-30T01:20:52Z</cp:lastPrinted>
  <dcterms:created xsi:type="dcterms:W3CDTF">2012-03-13T00:50:25Z</dcterms:created>
  <dcterms:modified xsi:type="dcterms:W3CDTF">2018-07-06T02:42:31Z</dcterms:modified>
</cp:coreProperties>
</file>