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<sst xmlns="http://schemas.openxmlformats.org/spreadsheetml/2006/main" count="2962" uniqueCount="640">
  <si>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</si>
  <si>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</si>
  <si>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</si>
  <si>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</si>
  <si>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</si>
  <si>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</si>
  <si>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</si>
  <si>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</si>
  <si>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</si>
  <si>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</si>
  <si>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</si>
  <si>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</si>
  <si>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</si>
  <si>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</si>
  <si>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</si>
  <si>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</si>
  <si>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</si>
  <si>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</si>
  <si>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</si>
  <si>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</si>
  <si>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</si>
  <si>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</si>
  <si>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</si>
  <si>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</si>
  <si>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</si>
  <si>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</si>
  <si>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</si>
  <si>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</si>
  <si>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</si>
  <si>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</si>
  <si>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</si>
  <si>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</si>
  <si>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</si>
  <si>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</si>
  <si>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</si>
  <si>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</si>
  <si>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</si>
  <si>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</si>
  <si>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</si>
  <si>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</si>
  <si>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</si>
  <si>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</si>
  <si>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</si>
  <si>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</si>
  <si>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</si>
  <si>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</si>
  <si>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</si>
  <si>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</si>
  <si>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</si>
  <si>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</si>
  <si>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</si>
  <si>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</si>
  <si>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</si>
  <si>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</si>
  <si>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</si>
  <si>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</si>
  <si>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</si>
  <si>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</si>
  <si>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</si>
  <si>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</si>
  <si>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</si>
  <si>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</si>
  <si>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</si>
  <si>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</si>
  <si>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</si>
  <si>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</si>
  <si>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</si>
  <si>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</si>
  <si>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</si>
  <si>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</si>
  <si>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</si>
  <si>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</si>
  <si>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</si>
  <si>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</si>
  <si>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</si>
  <si>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</si>
  <si>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</si>
  <si>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</si>
  <si>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</si>
  <si>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</si>
  <si>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</si>
  <si>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</si>
  <si>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</si>
  <si>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</si>
  <si>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</si>
  <si>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</si>
  <si>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</si>
  <si>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</si>
  <si>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</si>
  <si>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</si>
  <si>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</si>
  <si>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</si>
  <si>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</si>
  <si>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</si>
  <si>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</si>
  <si>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</si>
  <si>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</si>
  <si>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</si>
  <si>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</si>
  <si>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</si>
  <si>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</si>
  <si>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</si>
  <si>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</si>
  <si>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</si>
  <si>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</si>
  <si>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</si>
  <si>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</si>
  <si>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</si>
  <si>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</si>
  <si>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</si>
  <si>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</si>
  <si>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</si>
  <si>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</si>
  <si>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</si>
  <si>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</si>
  <si>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</si>
  <si>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</si>
  <si>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</si>
  <si>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</si>
  <si>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</si>
  <si>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</si>
  <si>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</si>
  <si>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</si>
  <si>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</si>
  <si>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</si>
  <si>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</si>
  <si>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</si>
  <si>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</si>
  <si>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</si>
  <si>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</si>
  <si>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</si>
  <si>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</si>
  <si>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</si>
  <si>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</si>
  <si>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</si>
  <si>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</si>
  <si>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</si>
  <si>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</si>
  <si>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</si>
  <si>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</si>
  <si>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</si>
  <si>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</si>
  <si>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</si>
  <si>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</si>
  <si>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</si>
  <si>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</si>
  <si>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</si>
  <si>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</si>
  <si>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</si>
  <si>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</si>
  <si>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</si>
  <si>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</si>
  <si>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</si>
  <si>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</si>
  <si>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</si>
  <si>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</si>
  <si>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</si>
  <si>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</si>
  <si>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</si>
  <si>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</si>
  <si>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</si>
  <si>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</si>
  <si>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</si>
  <si>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</si>
  <si>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</si>
  <si>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</si>
  <si>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</si>
  <si>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</si>
  <si>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</si>
  <si>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</si>
  <si>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</si>
  <si>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</si>
  <si>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</si>
  <si>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</si>
  <si>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</si>
  <si>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</si>
  <si>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</si>
  <si>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</si>
  <si>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</si>
  <si>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</si>
  <si>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</si>
  <si>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</si>
  <si>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</si>
  <si>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</si>
  <si>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</si>
  <si>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</si>
  <si>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</si>
  <si>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</si>
  <si>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</si>
  <si>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</si>
  <si>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</si>
  <si>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</si>
  <si>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</si>
  <si>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</si>
  <si>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</si>
  <si>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</si>
  <si>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</si>
  <si>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</si>
  <si>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</si>
  <si>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</si>
  <si>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</si>
  <si>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</si>
  <si>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</si>
  <si>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</si>
  <si>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</si>
  <si>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</si>
  <si>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</si>
  <si>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</si>
  <si>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</si>
  <si>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</si>
  <si>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</si>
  <si>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</si>
  <si>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</si>
  <si>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</si>
  <si>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</si>
  <si>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</si>
  <si>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</si>
  <si>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</si>
  <si>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</si>
  <si>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</si>
  <si>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</si>
  <si>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</si>
  <si>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</si>
  <si>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</si>
  <si>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</si>
  <si>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</si>
  <si>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</si>
  <si>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</si>
  <si>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</si>
  <si>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</si>
  <si>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</si>
  <si>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</si>
  <si>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</si>
  <si>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</si>
  <si>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</si>
  <si>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</si>
  <si>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</si>
  <si>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</si>
  <si>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</si>
  <si>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</si>
  <si>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</si>
  <si>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</si>
  <si>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</si>
  <si>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</si>
  <si>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</si>
  <si>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</si>
  <si>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</si>
  <si>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</si>
  <si>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</si>
  <si>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</si>
  <si>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</si>
  <si>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</si>
  <si>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</si>
  <si>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</si>
  <si>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</si>
  <si>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</si>
  <si>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</si>
  <si>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</si>
  <si>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</si>
  <si>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</si>
  <si>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</si>
  <si>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</si>
  <si>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</si>
  <si>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</si>
  <si>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</si>
  <si>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</si>
  <si>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</si>
  <si>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</si>
  <si>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</si>
  <si>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</si>
  <si>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</si>
  <si>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</si>
  <si>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</si>
  <si>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</si>
  <si>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</si>
  <si>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</si>
  <si>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</si>
  <si>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</si>
  <si>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</si>
  <si>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</si>
  <si>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</si>
  <si>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</si>
  <si>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</si>
  <si>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</si>
  <si>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</si>
  <si>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</si>
  <si>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</si>
  <si>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</si>
  <si>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</si>
  <si>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</si>
  <si>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</si>
  <si>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</si>
  <si>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</si>
  <si>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</si>
  <si>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</si>
  <si>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</si>
  <si>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</si>
  <si>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</si>
  <si>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</si>
  <si>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</si>
  <si>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</si>
  <si>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</si>
  <si>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</si>
  <si>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</si>
  <si>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</si>
  <si>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</si>
  <si>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</si>
  <si>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</si>
  <si>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</si>
  <si>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</si>
  <si>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</si>
  <si>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</si>
  <si>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</si>
  <si>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</si>
  <si>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</si>
  <si>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</si>
  <si>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</si>
  <si>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</si>
  <si>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</si>
  <si>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</si>
  <si>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</si>
  <si>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</si>
  <si>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</si>
  <si>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</si>
  <si>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</si>
  <si>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</si>
  <si>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</si>
  <si>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</si>
  <si>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</si>
  <si>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</si>
  <si>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</si>
  <si>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</si>
  <si>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</si>
  <si>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</si>
  <si>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</si>
  <si>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</si>
  <si>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</si>
  <si>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</si>
  <si>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</si>
  <si>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</si>
  <si>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</si>
  <si>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</si>
  <si>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</si>
  <si>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</si>
  <si>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</si>
  <si>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</si>
  <si>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</si>
  <si>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</si>
  <si>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</si>
  <si>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</si>
  <si>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</si>
  <si>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</si>
  <si>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</si>
  <si>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</si>
  <si>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</si>
  <si>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</si>
  <si>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</si>
  <si>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</si>
  <si>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</si>
  <si>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</si>
  <si>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</si>
  <si>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</si>
  <si>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</si>
  <si>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</si>
  <si>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</si>
  <si>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</si>
  <si>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</si>
  <si>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</si>
  <si>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</si>
  <si>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</si>
  <si>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</si>
  <si>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</si>
  <si>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</si>
  <si>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</si>
  <si>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</si>
  <si>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</si>
  <si>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</si>
  <si>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</si>
  <si>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</si>
  <si>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</si>
  <si>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</si>
  <si>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</si>
  <si>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</si>
  <si>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</si>
  <si>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</si>
  <si>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</si>
  <si>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</si>
  <si>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</si>
  <si>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</si>
  <si>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</si>
  <si>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</si>
  <si>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</si>
  <si>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</si>
  <si>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</si>
  <si>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</si>
  <si>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</si>
  <si>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</si>
  <si>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</si>
  <si>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</si>
  <si>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</si>
  <si>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</si>
  <si>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</si>
  <si>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</si>
  <si>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</si>
  <si>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</si>
  <si>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</si>
  <si>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</si>
  <si>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</si>
  <si>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</si>
  <si>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</si>
  <si>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</si>
  <si>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</si>
  <si>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</si>
  <si>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</si>
  <si>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</si>
  <si>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</si>
  <si>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</si>
  <si>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</si>
  <si>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</si>
  <si>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</si>
  <si>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</si>
  <si>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</si>
  <si>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</si>
  <si>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</si>
  <si>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</si>
  <si>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</si>
  <si>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</si>
  <si>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</si>
  <si>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</si>
  <si>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</si>
  <si>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</si>
  <si>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</si>
  <si>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</si>
  <si>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</si>
  <si>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</si>
  <si>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</si>
  <si>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</si>
  <si>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</si>
  <si>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</si>
  <si>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</si>
  <si>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</si>
  <si>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</si>
  <si>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</si>
  <si>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</si>
  <si>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</si>
  <si>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</si>
  <si>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</si>
  <si>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</si>
  <si>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</si>
  <si>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</si>
  <si>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</si>
  <si>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</si>
  <si>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</si>
  <si>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</si>
  <si>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</si>
  <si>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</si>
  <si>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</si>
  <si>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</si>
  <si>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</si>
  <si>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</si>
  <si>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</si>
  <si>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</si>
  <si>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</si>
  <si>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</si>
  <si>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</si>
  <si>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</si>
  <si>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</si>
  <si>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</si>
  <si>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</si>
  <si>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</si>
  <si>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</si>
  <si>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</si>
  <si>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</si>
  <si>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</si>
  <si>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</si>
  <si>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</si>
  <si>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</si>
  <si>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</si>
  <si>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</si>
  <si>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</si>
  <si>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</si>
  <si>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</si>
  <si>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</si>
  <si>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</si>
  <si>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</si>
  <si>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</si>
  <si>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</si>
  <si>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</si>
  <si>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</si>
  <si>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</si>
  <si>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</si>
  <si>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</si>
  <si>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</si>
  <si>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</si>
  <si>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</si>
  <si>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</si>
  <si>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</si>
  <si>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</si>
  <si>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</si>
  <si>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</si>
  <si>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</si>
  <si>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</si>
  <si>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</si>
  <si>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</si>
  <si>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</si>
  <si>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</si>
  <si>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</si>
  <si>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</si>
  <si>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</si>
  <si>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</si>
  <si>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</si>
  <si>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</si>
  <si>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</si>
  <si>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</si>
  <si>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</si>
  <si>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</si>
  <si>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</si>
  <si>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</si>
  <si>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</si>
  <si>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</si>
  <si>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</si>
  <si>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</si>
  <si>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</si>
  <si>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</si>
  <si>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</si>
  <si>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</si>
  <si>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</si>
  <si>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</si>
  <si>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</si>
  <si>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</si>
  <si>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</si>
  <si>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</si>
  <si>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</si>
  <si>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</si>
  <si>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</si>
  <si>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</si>
  <si>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</si>
  <si>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</si>
  <si>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</si>
  <si>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</si>
  <si>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</si>
  <si>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</si>
  <si>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</si>
  <si>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</si>
  <si>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</si>
  <si>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</si>
  <si>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</si>
  <si>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</si>
  <si>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</si>
  <si>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</si>
  <si>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婦人保護事業費負担金</t>
    <rPh sb="0" eb="2">
      <t>フジン</t>
    </rPh>
    <rPh sb="2" eb="4">
      <t>ホゴ</t>
    </rPh>
    <rPh sb="4" eb="7">
      <t>ジギョウヒ</t>
    </rPh>
    <rPh sb="7" eb="10">
      <t>フタンキン</t>
    </rPh>
    <phoneticPr fontId="5"/>
  </si>
  <si>
    <t>子ども家庭局</t>
    <rPh sb="0" eb="1">
      <t>コ</t>
    </rPh>
    <rPh sb="3" eb="5">
      <t>カテイ</t>
    </rPh>
    <rPh sb="5" eb="6">
      <t>キョク</t>
    </rPh>
    <phoneticPr fontId="5"/>
  </si>
  <si>
    <t>家庭福祉課</t>
    <rPh sb="0" eb="2">
      <t>カテイ</t>
    </rPh>
    <rPh sb="2" eb="5">
      <t>フクシカ</t>
    </rPh>
    <phoneticPr fontId="5"/>
  </si>
  <si>
    <t>成松　英範</t>
    <rPh sb="0" eb="2">
      <t>ナリマツ</t>
    </rPh>
    <rPh sb="3" eb="5">
      <t>ヒデノリ</t>
    </rPh>
    <phoneticPr fontId="5"/>
  </si>
  <si>
    <t>○</t>
  </si>
  <si>
    <t>売春防止法第40条第1項
配偶者からの暴力の防止及び被害者の保護等に関する法律第28条第1項</t>
    <phoneticPr fontId="5"/>
  </si>
  <si>
    <t>・人身取引対策行動計画2014
　（犯罪対策閣僚会議（平成26年12月16日）決定）
・配偶者からの暴力及び被害者の保護のための施策に関する基本的な方針
　（平成20年1月11日内閣府、国家公安委員会、法務省、厚生労働省告示第1号）</t>
    <phoneticPr fontId="5"/>
  </si>
  <si>
    <t>「売春防止法」（昭和31年法律第118号）に基づく、売春の未然防止と要保護女子等の保護更生を図ること、及び「配偶者からの暴力の防止及び被害者の保護等に関する法律」（平成13年法律第31号。以下「DV法」という。）に基づき、配偶者等からの暴力被害者である女性の保護等を目的とする。</t>
    <phoneticPr fontId="5"/>
  </si>
  <si>
    <t>　売春防止法及びDV法に基づき、都道府県が行う婦人相談所による一時保護（一時保護委託を含む。）に要する経費の負担を行う。
・実施主体　：　都道府県、婦人相談所を設置する指定都市
・補助率　：　5／10</t>
    <phoneticPr fontId="5"/>
  </si>
  <si>
    <t>-</t>
  </si>
  <si>
    <t>－</t>
    <phoneticPr fontId="5"/>
  </si>
  <si>
    <t>当該経費は負担金であり、保護の対象者に応じて当然必要となる経費であるため、目標値の設定にはなじまない。</t>
    <phoneticPr fontId="5"/>
  </si>
  <si>
    <t>ＤＶ被害者など、要保護女子等の一時保護を実施するために、適切に予算を執行すること。</t>
  </si>
  <si>
    <t>執行率（執行額/予算額）</t>
  </si>
  <si>
    <t>百万円</t>
    <rPh sb="0" eb="1">
      <t>ヒャク</t>
    </rPh>
    <rPh sb="1" eb="3">
      <t>マンエン</t>
    </rPh>
    <phoneticPr fontId="5"/>
  </si>
  <si>
    <t>人</t>
    <rPh sb="0" eb="1">
      <t>ニン</t>
    </rPh>
    <phoneticPr fontId="5"/>
  </si>
  <si>
    <t>一時保護延人数</t>
    <rPh sb="0" eb="2">
      <t>イチジ</t>
    </rPh>
    <rPh sb="2" eb="4">
      <t>ホゴ</t>
    </rPh>
    <rPh sb="4" eb="5">
      <t>ノ</t>
    </rPh>
    <rPh sb="5" eb="7">
      <t>ニンズウ</t>
    </rPh>
    <phoneticPr fontId="5"/>
  </si>
  <si>
    <t>単位あたりコスト＝X／Y
X＝「当該年度執行額（円）」
Y＝「当該年度保護人員（人）」　　　</t>
    <phoneticPr fontId="5"/>
  </si>
  <si>
    <t>円/人</t>
    <phoneticPr fontId="5"/>
  </si>
  <si>
    <t>　　円/人</t>
    <phoneticPr fontId="5"/>
  </si>
  <si>
    <t>882,187,857
/171,896</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</si>
  <si>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</si>
  <si>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</si>
  <si>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</si>
  <si>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</si>
  <si>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</si>
  <si>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</si>
  <si>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</si>
  <si>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</si>
  <si>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</si>
  <si>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</si>
  <si>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</si>
  <si>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</si>
  <si>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</si>
  <si>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</si>
  <si>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</si>
  <si>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</si>
  <si>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</si>
  <si>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本事業の目的は、売春防止法やDV法に基づき、DV被害者等の一時保護に必要な経費を負担するものであり、DV被害者等の身体・生命に関わる重要な施策であることから、国で負担する必要がある。</t>
    <phoneticPr fontId="5"/>
  </si>
  <si>
    <t>売春防止法及びDV法に基づき、都道府県が支弁した費用のうち「5／10」を負担すると規定されており、また、DV被害者等の一時保護に必要な費用であり、DV被害者等の身体・生命に関わる施策であることから、重要性が高く、国が実施すべき事業である。</t>
    <phoneticPr fontId="5"/>
  </si>
  <si>
    <t>売春防止法やDV法に基づき、DV被害者等の保護に必要な費用であり、DV被害者等の身体・生命に関わる施策であることから、優先度が高い事業である。</t>
  </si>
  <si>
    <t>-</t>
    <phoneticPr fontId="5"/>
  </si>
  <si>
    <t>　売春防止法及びDV法に基づき、都道府県が支弁した費用のうち「5／10」を負担すると規定されており、国が実施すべき事業である。</t>
  </si>
  <si>
    <t>一時保護に要する必要な経費を負担するものであり、国として妥当な水準を設定している。</t>
  </si>
  <si>
    <t>交付要綱において、都道府県が行う婦人相談所の一時保護に要する経費を限定している。</t>
    <phoneticPr fontId="5"/>
  </si>
  <si>
    <t>平成28年度において、当初見込み167,170人に対して、一時保護延人員171,547人であり、ほぼ見込みどおりとなっている。</t>
    <rPh sb="0" eb="2">
      <t>ヘイセイ</t>
    </rPh>
    <rPh sb="4" eb="6">
      <t>ネンド</t>
    </rPh>
    <rPh sb="11" eb="13">
      <t>トウショ</t>
    </rPh>
    <rPh sb="13" eb="15">
      <t>ミコ</t>
    </rPh>
    <rPh sb="23" eb="24">
      <t>ニン</t>
    </rPh>
    <rPh sb="25" eb="26">
      <t>タイ</t>
    </rPh>
    <rPh sb="29" eb="31">
      <t>イチジ</t>
    </rPh>
    <rPh sb="31" eb="33">
      <t>ホゴ</t>
    </rPh>
    <rPh sb="33" eb="34">
      <t>ノ</t>
    </rPh>
    <rPh sb="34" eb="36">
      <t>ジンイン</t>
    </rPh>
    <rPh sb="43" eb="44">
      <t>ニン</t>
    </rPh>
    <rPh sb="50" eb="52">
      <t>ミコ</t>
    </rPh>
    <phoneticPr fontId="5"/>
  </si>
  <si>
    <t>婦人保護事業費負担金は、売春防止法及びＤＶ法に基づき、都道府県が行う婦人相談所による一時保護（一時保護委託を含む。）に要する経費の負担を行うものである。婦人保護事業費補助金や婦人相談所運営費負担金とは事業内容、費目、使途が異なっており、適切な役割分担がなされている。</t>
    <phoneticPr fontId="5"/>
  </si>
  <si>
    <t>厚生労働省</t>
  </si>
  <si>
    <t>婦人保護事業費補助金</t>
    <rPh sb="0" eb="2">
      <t>フジン</t>
    </rPh>
    <rPh sb="2" eb="4">
      <t>ホゴ</t>
    </rPh>
    <rPh sb="4" eb="7">
      <t>ジギョウヒ</t>
    </rPh>
    <rPh sb="7" eb="10">
      <t>ホジョキン</t>
    </rPh>
    <phoneticPr fontId="5"/>
  </si>
  <si>
    <t>婦人相談所運営費負担金</t>
    <rPh sb="0" eb="2">
      <t>フジン</t>
    </rPh>
    <rPh sb="2" eb="5">
      <t>ソウダンジョ</t>
    </rPh>
    <rPh sb="5" eb="8">
      <t>ウンエイヒ</t>
    </rPh>
    <rPh sb="8" eb="11">
      <t>フタンキン</t>
    </rPh>
    <phoneticPr fontId="5"/>
  </si>
  <si>
    <t>　今後においても、当初見込みと活動実績に乖離がでないよう留意し、継続して事業を実施していく。</t>
  </si>
  <si>
    <t>398</t>
    <phoneticPr fontId="5"/>
  </si>
  <si>
    <t>357</t>
    <phoneticPr fontId="5"/>
  </si>
  <si>
    <t>305</t>
    <phoneticPr fontId="5"/>
  </si>
  <si>
    <t>666</t>
    <phoneticPr fontId="5"/>
  </si>
  <si>
    <t>670</t>
    <phoneticPr fontId="5"/>
  </si>
  <si>
    <t>681</t>
    <phoneticPr fontId="5"/>
  </si>
  <si>
    <t>651</t>
    <phoneticPr fontId="5"/>
  </si>
  <si>
    <t>婦人相談所による要保護女子等の一時保護</t>
    <rPh sb="0" eb="2">
      <t>フジン</t>
    </rPh>
    <rPh sb="2" eb="5">
      <t>ソウダンジョ</t>
    </rPh>
    <rPh sb="8" eb="11">
      <t>ヨウホゴ</t>
    </rPh>
    <rPh sb="11" eb="13">
      <t>ジョシ</t>
    </rPh>
    <rPh sb="13" eb="14">
      <t>トウ</t>
    </rPh>
    <rPh sb="15" eb="17">
      <t>イチジ</t>
    </rPh>
    <rPh sb="17" eb="19">
      <t>ホゴ</t>
    </rPh>
    <phoneticPr fontId="5"/>
  </si>
  <si>
    <t>-</t>
    <phoneticPr fontId="5"/>
  </si>
  <si>
    <t>補助金等交付</t>
  </si>
  <si>
    <t>-</t>
    <phoneticPr fontId="5"/>
  </si>
  <si>
    <t>-</t>
    <phoneticPr fontId="5"/>
  </si>
  <si>
    <t>-</t>
    <phoneticPr fontId="5"/>
  </si>
  <si>
    <t>-</t>
    <phoneticPr fontId="5"/>
  </si>
  <si>
    <t>-</t>
    <phoneticPr fontId="5"/>
  </si>
  <si>
    <t>-</t>
    <phoneticPr fontId="5"/>
  </si>
  <si>
    <t>-</t>
    <phoneticPr fontId="5"/>
  </si>
  <si>
    <t>婦人保護費</t>
    <rPh sb="0" eb="2">
      <t>フジン</t>
    </rPh>
    <rPh sb="2" eb="4">
      <t>ホゴ</t>
    </rPh>
    <rPh sb="4" eb="5">
      <t>ヒ</t>
    </rPh>
    <phoneticPr fontId="5"/>
  </si>
  <si>
    <t>婦人相談所一時保護所の運営費</t>
    <rPh sb="0" eb="2">
      <t>フジン</t>
    </rPh>
    <rPh sb="2" eb="5">
      <t>ソウダンショ</t>
    </rPh>
    <rPh sb="5" eb="7">
      <t>イチジ</t>
    </rPh>
    <rPh sb="7" eb="9">
      <t>ホゴ</t>
    </rPh>
    <rPh sb="9" eb="10">
      <t>ショ</t>
    </rPh>
    <rPh sb="11" eb="14">
      <t>ウンエイヒ</t>
    </rPh>
    <phoneticPr fontId="5"/>
  </si>
  <si>
    <t>東京都</t>
    <rPh sb="0" eb="3">
      <t>トウキョウト</t>
    </rPh>
    <phoneticPr fontId="5"/>
  </si>
  <si>
    <t>大阪府</t>
    <rPh sb="0" eb="3">
      <t>オオサカフ</t>
    </rPh>
    <phoneticPr fontId="5"/>
  </si>
  <si>
    <t>神奈川県</t>
    <rPh sb="0" eb="4">
      <t>カナガワケン</t>
    </rPh>
    <phoneticPr fontId="5"/>
  </si>
  <si>
    <t>北海道</t>
    <rPh sb="0" eb="3">
      <t>ホッカイドウ</t>
    </rPh>
    <phoneticPr fontId="5"/>
  </si>
  <si>
    <t>兵庫県</t>
    <rPh sb="0" eb="3">
      <t>ヒョウゴケン</t>
    </rPh>
    <phoneticPr fontId="5"/>
  </si>
  <si>
    <t>千葉県</t>
    <rPh sb="0" eb="3">
      <t>チバケン</t>
    </rPh>
    <phoneticPr fontId="5"/>
  </si>
  <si>
    <t>福岡県</t>
    <rPh sb="0" eb="3">
      <t>フクオカケン</t>
    </rPh>
    <phoneticPr fontId="5"/>
  </si>
  <si>
    <t>埼玉県</t>
    <rPh sb="0" eb="3">
      <t>サイタマケン</t>
    </rPh>
    <phoneticPr fontId="5"/>
  </si>
  <si>
    <t>沖縄県</t>
    <rPh sb="0" eb="3">
      <t>オキナワケン</t>
    </rPh>
    <phoneticPr fontId="5"/>
  </si>
  <si>
    <t>和歌山県</t>
    <rPh sb="0" eb="4">
      <t>ワカヤマケン</t>
    </rPh>
    <phoneticPr fontId="5"/>
  </si>
  <si>
    <t>846,581,539
/186,471</t>
    <phoneticPr fontId="5"/>
  </si>
  <si>
    <t>平成29年度において予算額978百万円に対して、執行額が860万円であり、執行率が88％であることから概ね成果目標に沿った実績であった。</t>
    <rPh sb="0" eb="2">
      <t>ヘイセイ</t>
    </rPh>
    <rPh sb="4" eb="6">
      <t>ネンド</t>
    </rPh>
    <rPh sb="10" eb="12">
      <t>ヨサン</t>
    </rPh>
    <rPh sb="12" eb="13">
      <t>ガク</t>
    </rPh>
    <rPh sb="16" eb="18">
      <t>ヒャクマン</t>
    </rPh>
    <rPh sb="18" eb="19">
      <t>エン</t>
    </rPh>
    <rPh sb="20" eb="21">
      <t>タイ</t>
    </rPh>
    <rPh sb="24" eb="26">
      <t>シッコウ</t>
    </rPh>
    <rPh sb="26" eb="27">
      <t>ガク</t>
    </rPh>
    <rPh sb="31" eb="33">
      <t>マンエン</t>
    </rPh>
    <rPh sb="37" eb="40">
      <t>シッコウリツ</t>
    </rPh>
    <rPh sb="51" eb="52">
      <t>オオム</t>
    </rPh>
    <rPh sb="53" eb="55">
      <t>セイカ</t>
    </rPh>
    <rPh sb="55" eb="57">
      <t>モクヒョウ</t>
    </rPh>
    <rPh sb="58" eb="59">
      <t>ソ</t>
    </rPh>
    <rPh sb="61" eb="63">
      <t>ジッセキ</t>
    </rPh>
    <phoneticPr fontId="5"/>
  </si>
  <si>
    <t>要保護女子等の人員が見込みを下回ったことから執行率が88％となったものである。</t>
    <rPh sb="0" eb="3">
      <t>ヨウホゴ</t>
    </rPh>
    <rPh sb="3" eb="5">
      <t>ジョシ</t>
    </rPh>
    <rPh sb="5" eb="6">
      <t>トウ</t>
    </rPh>
    <rPh sb="7" eb="9">
      <t>ジンイン</t>
    </rPh>
    <rPh sb="10" eb="12">
      <t>ミコ</t>
    </rPh>
    <rPh sb="14" eb="16">
      <t>シタマワ</t>
    </rPh>
    <rPh sb="22" eb="25">
      <t>シッコウリツ</t>
    </rPh>
    <phoneticPr fontId="5"/>
  </si>
  <si>
    <t>-</t>
    <phoneticPr fontId="5"/>
  </si>
  <si>
    <t>-</t>
    <phoneticPr fontId="5"/>
  </si>
  <si>
    <t>A.東京都</t>
    <rPh sb="2" eb="5">
      <t>トウキョウト</t>
    </rPh>
    <phoneticPr fontId="5"/>
  </si>
  <si>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</si>
  <si>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</si>
  <si>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ＤＶ被害者など、要保護女子等の一時保護を適切に実施するための経費を負担することにより、要保護女子等の保護更正等を支援すること。
平成27～29年度において、「売春防止法」に基づく、要保護女子等の更生保護及び「ＤＶ法」に基づく、配偶者からの暴力被害者等の一時保護に寄与している。</t>
    <rPh sb="50" eb="52">
      <t>ホゴ</t>
    </rPh>
    <phoneticPr fontId="5"/>
  </si>
  <si>
    <t>　本事業は、売春防止法及びＤＶ法、人身取引対策行動計画に基づき、都道府県が、要保護女子等を婦人相談所により一時保護した場合の保護に要する費用を負担するものであり、ＤＶ被害女子等の身体・生命に関わる重要な事業である。
　予算の執行率は平成27年度94％、平成28年度89％、平成29年度88％と高い割合で推移しており、また一時保護延人員も平成27年度171,719人、平成28年度171,547人という実績があり、DV被害者等の女性の保護を引き続き行うためにも、平成31年度以降も本事業を実施していく必要がある。</t>
    <rPh sb="116" eb="118">
      <t>ヘイセイ</t>
    </rPh>
    <rPh sb="120" eb="122">
      <t>ネンド</t>
    </rPh>
    <rPh sb="126" eb="128">
      <t>ヘイセイ</t>
    </rPh>
    <rPh sb="130" eb="132">
      <t>ネンド</t>
    </rPh>
    <rPh sb="136" eb="138">
      <t>ヘイセイ</t>
    </rPh>
    <rPh sb="140" eb="142">
      <t>ネンド</t>
    </rPh>
    <rPh sb="168" eb="170">
      <t>ヘイセイ</t>
    </rPh>
    <rPh sb="172" eb="174">
      <t>ネンド</t>
    </rPh>
    <rPh sb="181" eb="182">
      <t>ニン</t>
    </rPh>
    <rPh sb="183" eb="185">
      <t>ヘイセイ</t>
    </rPh>
    <rPh sb="187" eb="189">
      <t>ネンド</t>
    </rPh>
    <rPh sb="196" eb="197">
      <t>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</si>
</sst>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740</xdr:row>
      <xdr:rowOff>22411</xdr:rowOff>
    </xdr:from>
    <xdr:to>
      <xdr:col>42</xdr:col>
      <xdr:colOff>30116</xdr:colOff>
      <xdr:row>742</xdr:row>
      <xdr:rowOff>50428</xdr:rowOff>
    </xdr:to>
    <xdr:sp macro="" textlink="">
      <xdr:nvSpPr>
        <xdr:cNvPr id="2" name="テキスト ボックス 1"/>
        <xdr:cNvSpPr txBox="1"/>
      </xdr:nvSpPr>
      <xdr:spPr>
        <a:xfrm>
          <a:off x="3200400" y="49419061"/>
          <a:ext cx="5230766" cy="73286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厚生労働省</a:t>
          </a:r>
          <a:endParaRPr kumimoji="1" lang="en-US" altLang="ja-JP" sz="1100"/>
        </a:p>
        <a:p>
          <a:pPr algn="ctr"/>
          <a:endParaRPr kumimoji="1" lang="en-US" altLang="ja-JP" sz="1100"/>
        </a:p>
        <a:p>
          <a:pPr algn="ctr"/>
          <a:r>
            <a:rPr kumimoji="1" lang="en-US" altLang="ja-JP" sz="1100"/>
            <a:t>860</a:t>
          </a:r>
          <a:r>
            <a:rPr kumimoji="1" lang="ja-JP" altLang="en-US" sz="1100"/>
            <a:t>百万円</a:t>
          </a:r>
          <a:endParaRPr kumimoji="1" lang="en-US" altLang="ja-JP" sz="1100"/>
        </a:p>
        <a:p>
          <a:pPr algn="ctr"/>
          <a:endParaRPr kumimoji="1" lang="ja-JP" altLang="en-US" sz="1100"/>
        </a:p>
      </xdr:txBody>
    </xdr:sp>
    <xdr:clientData/>
  </xdr:twoCellAnchor>
  <xdr:twoCellAnchor>
    <xdr:from>
      <xdr:col>18</xdr:col>
      <xdr:colOff>89647</xdr:colOff>
      <xdr:row>742</xdr:row>
      <xdr:rowOff>112060</xdr:rowOff>
    </xdr:from>
    <xdr:to>
      <xdr:col>39</xdr:col>
      <xdr:colOff>123264</xdr:colOff>
      <xdr:row>743</xdr:row>
      <xdr:rowOff>169489</xdr:rowOff>
    </xdr:to>
    <xdr:sp macro="" textlink="">
      <xdr:nvSpPr>
        <xdr:cNvPr id="3" name="テキスト ボックス 2"/>
        <xdr:cNvSpPr txBox="1"/>
      </xdr:nvSpPr>
      <xdr:spPr>
        <a:xfrm>
          <a:off x="3690097" y="50213560"/>
          <a:ext cx="4234142" cy="40985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交付申請書の内容審査、交付決定、負担金の確定等</a:t>
          </a:r>
          <a:endParaRPr kumimoji="1" lang="en-US" altLang="ja-JP" sz="1100"/>
        </a:p>
        <a:p>
          <a:pPr algn="r"/>
          <a:endParaRPr kumimoji="1" lang="ja-JP" altLang="en-US" sz="1100"/>
        </a:p>
      </xdr:txBody>
    </xdr:sp>
    <xdr:clientData/>
  </xdr:twoCellAnchor>
  <xdr:twoCellAnchor>
    <xdr:from>
      <xdr:col>18</xdr:col>
      <xdr:colOff>168087</xdr:colOff>
      <xdr:row>742</xdr:row>
      <xdr:rowOff>89647</xdr:rowOff>
    </xdr:from>
    <xdr:to>
      <xdr:col>39</xdr:col>
      <xdr:colOff>89646</xdr:colOff>
      <xdr:row>743</xdr:row>
      <xdr:rowOff>112057</xdr:rowOff>
    </xdr:to>
    <xdr:sp macro="" textlink="">
      <xdr:nvSpPr>
        <xdr:cNvPr id="4" name="大かっこ 3"/>
        <xdr:cNvSpPr/>
      </xdr:nvSpPr>
      <xdr:spPr>
        <a:xfrm>
          <a:off x="3768537" y="50191147"/>
          <a:ext cx="4122084" cy="3748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190500</xdr:colOff>
      <xdr:row>743</xdr:row>
      <xdr:rowOff>168087</xdr:rowOff>
    </xdr:from>
    <xdr:to>
      <xdr:col>28</xdr:col>
      <xdr:colOff>190500</xdr:colOff>
      <xdr:row>745</xdr:row>
      <xdr:rowOff>11206</xdr:rowOff>
    </xdr:to>
    <xdr:cxnSp macro="">
      <xdr:nvCxnSpPr>
        <xdr:cNvPr id="5" name="直線矢印コネクタ 4"/>
        <xdr:cNvCxnSpPr/>
      </xdr:nvCxnSpPr>
      <xdr:spPr>
        <a:xfrm>
          <a:off x="5791200" y="50622012"/>
          <a:ext cx="0" cy="547969"/>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56030</xdr:colOff>
      <xdr:row>745</xdr:row>
      <xdr:rowOff>22411</xdr:rowOff>
    </xdr:from>
    <xdr:to>
      <xdr:col>32</xdr:col>
      <xdr:colOff>182096</xdr:colOff>
      <xdr:row>745</xdr:row>
      <xdr:rowOff>312924</xdr:rowOff>
    </xdr:to>
    <xdr:sp macro="" textlink="">
      <xdr:nvSpPr>
        <xdr:cNvPr id="6" name="テキスト ボックス 5"/>
        <xdr:cNvSpPr txBox="1"/>
      </xdr:nvSpPr>
      <xdr:spPr>
        <a:xfrm>
          <a:off x="5056655" y="51181186"/>
          <a:ext cx="1526241" cy="2905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負担</a:t>
          </a:r>
          <a:r>
            <a:rPr kumimoji="1" lang="en-US" altLang="ja-JP" sz="1100"/>
            <a:t>】</a:t>
          </a:r>
        </a:p>
        <a:p>
          <a:pPr algn="ctr"/>
          <a:endParaRPr kumimoji="1" lang="ja-JP" altLang="en-US" sz="1100"/>
        </a:p>
      </xdr:txBody>
    </xdr:sp>
    <xdr:clientData/>
  </xdr:twoCellAnchor>
  <xdr:twoCellAnchor>
    <xdr:from>
      <xdr:col>20</xdr:col>
      <xdr:colOff>104748</xdr:colOff>
      <xdr:row>746</xdr:row>
      <xdr:rowOff>0</xdr:rowOff>
    </xdr:from>
    <xdr:to>
      <xdr:col>37</xdr:col>
      <xdr:colOff>147449</xdr:colOff>
      <xdr:row>748</xdr:row>
      <xdr:rowOff>54429</xdr:rowOff>
    </xdr:to>
    <xdr:sp macro="" textlink="">
      <xdr:nvSpPr>
        <xdr:cNvPr id="7" name="テキスト ボックス 6"/>
        <xdr:cNvSpPr txBox="1"/>
      </xdr:nvSpPr>
      <xdr:spPr>
        <a:xfrm>
          <a:off x="4080400" y="45239609"/>
          <a:ext cx="3422006" cy="76673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t>A</a:t>
          </a:r>
          <a:r>
            <a:rPr kumimoji="1" lang="ja-JP" altLang="en-US" sz="1100"/>
            <a:t>． 都道府県</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か所）</a:t>
          </a:r>
          <a:endParaRPr kumimoji="0"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ja-JP" altLang="en-US" sz="1100">
              <a:solidFill>
                <a:schemeClr val="dk1"/>
              </a:solidFill>
              <a:effectLst/>
              <a:latin typeface="+mn-lt"/>
              <a:ea typeface="+mn-ea"/>
              <a:cs typeface="+mn-cs"/>
            </a:rPr>
            <a:t>　</a:t>
          </a:r>
          <a:r>
            <a:rPr kumimoji="1" lang="ja-JP" altLang="en-US" sz="1100"/>
            <a:t>　</a:t>
          </a:r>
          <a:r>
            <a:rPr kumimoji="1" lang="ja-JP" altLang="en-US" sz="1100" baseline="0"/>
            <a:t> </a:t>
          </a:r>
          <a:r>
            <a:rPr kumimoji="1" lang="ja-JP" altLang="en-US" sz="1100"/>
            <a:t>婦人相談所を設置する指定都市</a:t>
          </a:r>
          <a:endParaRPr kumimoji="1" lang="en-US" altLang="ja-JP" sz="1100"/>
        </a:p>
        <a:p>
          <a:pPr algn="ctr"/>
          <a:r>
            <a:rPr kumimoji="1" lang="en-US" altLang="ja-JP" sz="1100"/>
            <a:t>860</a:t>
          </a:r>
          <a:r>
            <a:rPr kumimoji="1" lang="ja-JP" altLang="en-US" sz="1100"/>
            <a:t>百万円</a:t>
          </a:r>
        </a:p>
      </xdr:txBody>
    </xdr:sp>
    <xdr:clientData/>
  </xdr:twoCellAnchor>
  <xdr:twoCellAnchor>
    <xdr:from>
      <xdr:col>19</xdr:col>
      <xdr:colOff>149088</xdr:colOff>
      <xdr:row>748</xdr:row>
      <xdr:rowOff>87246</xdr:rowOff>
    </xdr:from>
    <xdr:to>
      <xdr:col>39</xdr:col>
      <xdr:colOff>133496</xdr:colOff>
      <xdr:row>749</xdr:row>
      <xdr:rowOff>134470</xdr:rowOff>
    </xdr:to>
    <xdr:sp macro="" textlink="">
      <xdr:nvSpPr>
        <xdr:cNvPr id="8" name="大かっこ 7"/>
        <xdr:cNvSpPr/>
      </xdr:nvSpPr>
      <xdr:spPr>
        <a:xfrm>
          <a:off x="3925958" y="46039159"/>
          <a:ext cx="3960060" cy="4033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29405</xdr:colOff>
      <xdr:row>748</xdr:row>
      <xdr:rowOff>116584</xdr:rowOff>
    </xdr:from>
    <xdr:to>
      <xdr:col>39</xdr:col>
      <xdr:colOff>123411</xdr:colOff>
      <xdr:row>749</xdr:row>
      <xdr:rowOff>182217</xdr:rowOff>
    </xdr:to>
    <xdr:sp macro="" textlink="">
      <xdr:nvSpPr>
        <xdr:cNvPr id="9" name="テキスト ボックス 8"/>
        <xdr:cNvSpPr txBox="1"/>
      </xdr:nvSpPr>
      <xdr:spPr>
        <a:xfrm>
          <a:off x="4005057" y="46068497"/>
          <a:ext cx="3870876" cy="421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婦人相談所による一時保護の実施に係る事業の実施</a:t>
          </a:r>
          <a:endParaRPr kumimoji="1" lang="en-US" altLang="ja-JP" sz="1100"/>
        </a:p>
        <a:p>
          <a:pPr algn="l"/>
          <a:endParaRPr kumimoji="1" lang="ja-JP" altLang="en-US" sz="1100"/>
        </a:p>
      </xdr:txBody>
    </xdr:sp>
    <xdr:clientData/>
  </xdr:twoCellAnchor>
  <xdr:twoCellAnchor>
    <xdr:from>
      <xdr:col>38</xdr:col>
      <xdr:colOff>8277</xdr:colOff>
      <xdr:row>115</xdr:row>
      <xdr:rowOff>16564</xdr:rowOff>
    </xdr:from>
    <xdr:to>
      <xdr:col>42</xdr:col>
      <xdr:colOff>5146</xdr:colOff>
      <xdr:row>116</xdr:row>
      <xdr:rowOff>6390</xdr:rowOff>
    </xdr:to>
    <xdr:sp macro="" textlink="">
      <xdr:nvSpPr>
        <xdr:cNvPr id="12" name="テキスト ボックス 11"/>
        <xdr:cNvSpPr txBox="1"/>
      </xdr:nvSpPr>
      <xdr:spPr>
        <a:xfrm>
          <a:off x="7562016" y="16391281"/>
          <a:ext cx="792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集計中</a:t>
          </a:r>
          <a:endParaRPr kumimoji="1" lang="en-US" altLang="ja-JP" sz="1050"/>
        </a:p>
      </xdr:txBody>
    </xdr:sp>
    <xdr:clientData/>
  </xdr:twoCellAnchor>
  <xdr:twoCellAnchor>
    <xdr:from>
      <xdr:col>38</xdr:col>
      <xdr:colOff>8277</xdr:colOff>
      <xdr:row>116</xdr:row>
      <xdr:rowOff>8273</xdr:rowOff>
    </xdr:from>
    <xdr:to>
      <xdr:col>42</xdr:col>
      <xdr:colOff>5146</xdr:colOff>
      <xdr:row>116</xdr:row>
      <xdr:rowOff>584273</xdr:rowOff>
    </xdr:to>
    <xdr:sp macro="" textlink="">
      <xdr:nvSpPr>
        <xdr:cNvPr id="14" name="テキスト ボックス 13"/>
        <xdr:cNvSpPr txBox="1"/>
      </xdr:nvSpPr>
      <xdr:spPr>
        <a:xfrm>
          <a:off x="7562016" y="16681164"/>
          <a:ext cx="792000" cy="57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集計中</a:t>
          </a:r>
          <a:endParaRPr kumimoji="1" lang="en-US" altLang="ja-JP" sz="1050"/>
        </a:p>
      </xdr:txBody>
    </xdr:sp>
    <xdr:clientData/>
  </xdr:twoCellAnchor>
  <xdr:twoCellAnchor>
    <xdr:from>
      <xdr:col>38</xdr:col>
      <xdr:colOff>16561</xdr:colOff>
      <xdr:row>100</xdr:row>
      <xdr:rowOff>16565</xdr:rowOff>
    </xdr:from>
    <xdr:to>
      <xdr:col>42</xdr:col>
      <xdr:colOff>13430</xdr:colOff>
      <xdr:row>101</xdr:row>
      <xdr:rowOff>6391</xdr:rowOff>
    </xdr:to>
    <xdr:sp macro="" textlink="">
      <xdr:nvSpPr>
        <xdr:cNvPr id="15" name="テキスト ボックス 14"/>
        <xdr:cNvSpPr txBox="1"/>
      </xdr:nvSpPr>
      <xdr:spPr>
        <a:xfrm>
          <a:off x="7570300" y="15496761"/>
          <a:ext cx="792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集計中</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t="s">
        <v>484</v>
      </c>
      <c r="AP2" s="938"/>
      <c r="AQ2" s="938"/>
      <c r="AR2" s="79" t="str">
        <f>IF(OR(AO2="　", AO2=""), "", "-")</f>
        <v/>
      </c>
      <c r="AS2" s="939">
        <v>644</v>
      </c>
      <c r="AT2" s="939"/>
      <c r="AU2" s="939"/>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597</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130</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552</v>
      </c>
      <c r="AF5" s="699"/>
      <c r="AG5" s="699"/>
      <c r="AH5" s="699"/>
      <c r="AI5" s="699"/>
      <c r="AJ5" s="699"/>
      <c r="AK5" s="699"/>
      <c r="AL5" s="699"/>
      <c r="AM5" s="699"/>
      <c r="AN5" s="699"/>
      <c r="AO5" s="699"/>
      <c r="AP5" s="700"/>
      <c r="AQ5" s="701" t="s">
        <v>553</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93.7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1" t="s">
        <v>548</v>
      </c>
      <c r="Z7" s="439"/>
      <c r="AA7" s="439"/>
      <c r="AB7" s="439"/>
      <c r="AC7" s="439"/>
      <c r="AD7" s="922"/>
      <c r="AE7" s="911" t="s">
        <v>556</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少子化社会対策、男女共同参画</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558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負担</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934</v>
      </c>
      <c r="Q13" s="658"/>
      <c r="R13" s="658"/>
      <c r="S13" s="658"/>
      <c r="T13" s="658"/>
      <c r="U13" s="658"/>
      <c r="V13" s="659"/>
      <c r="W13" s="657">
        <v>955</v>
      </c>
      <c r="X13" s="658"/>
      <c r="Y13" s="658"/>
      <c r="Z13" s="658"/>
      <c r="AA13" s="658"/>
      <c r="AB13" s="658"/>
      <c r="AC13" s="659"/>
      <c r="AD13" s="657">
        <v>978</v>
      </c>
      <c r="AE13" s="658"/>
      <c r="AF13" s="658"/>
      <c r="AG13" s="658"/>
      <c r="AH13" s="658"/>
      <c r="AI13" s="658"/>
      <c r="AJ13" s="659"/>
      <c r="AK13" s="657">
        <v>998</v>
      </c>
      <c r="AL13" s="658"/>
      <c r="AM13" s="658"/>
      <c r="AN13" s="658"/>
      <c r="AO13" s="658"/>
      <c r="AP13" s="658"/>
      <c r="AQ13" s="659"/>
      <c r="AR13" s="918"/>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v>4</v>
      </c>
      <c r="Q14" s="658"/>
      <c r="R14" s="658"/>
      <c r="S14" s="658"/>
      <c r="T14" s="658"/>
      <c r="U14" s="658"/>
      <c r="V14" s="659"/>
      <c r="W14" s="657" t="s">
        <v>559</v>
      </c>
      <c r="X14" s="658"/>
      <c r="Y14" s="658"/>
      <c r="Z14" s="658"/>
      <c r="AA14" s="658"/>
      <c r="AB14" s="658"/>
      <c r="AC14" s="659"/>
      <c r="AD14" s="657" t="s">
        <v>559</v>
      </c>
      <c r="AE14" s="658"/>
      <c r="AF14" s="658"/>
      <c r="AG14" s="658"/>
      <c r="AH14" s="658"/>
      <c r="AI14" s="658"/>
      <c r="AJ14" s="659"/>
      <c r="AK14" s="657" t="s">
        <v>559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559</v>
      </c>
      <c r="Q15" s="658"/>
      <c r="R15" s="658"/>
      <c r="S15" s="658"/>
      <c r="T15" s="658"/>
      <c r="U15" s="658"/>
      <c r="V15" s="659"/>
      <c r="W15" s="657" t="s">
        <v>559</v>
      </c>
      <c r="X15" s="658"/>
      <c r="Y15" s="658"/>
      <c r="Z15" s="658"/>
      <c r="AA15" s="658"/>
      <c r="AB15" s="658"/>
      <c r="AC15" s="659"/>
      <c r="AD15" s="657" t="s">
        <v>559</v>
      </c>
      <c r="AE15" s="658"/>
      <c r="AF15" s="658"/>
      <c r="AG15" s="658"/>
      <c r="AH15" s="658"/>
      <c r="AI15" s="658"/>
      <c r="AJ15" s="659"/>
      <c r="AK15" s="657" t="s">
        <v>559</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559</v>
      </c>
      <c r="Q16" s="658"/>
      <c r="R16" s="658"/>
      <c r="S16" s="658"/>
      <c r="T16" s="658"/>
      <c r="U16" s="658"/>
      <c r="V16" s="659"/>
      <c r="W16" s="657" t="s">
        <v>559</v>
      </c>
      <c r="X16" s="658"/>
      <c r="Y16" s="658"/>
      <c r="Z16" s="658"/>
      <c r="AA16" s="658"/>
      <c r="AB16" s="658"/>
      <c r="AC16" s="659"/>
      <c r="AD16" s="657" t="s">
        <v>559</v>
      </c>
      <c r="AE16" s="658"/>
      <c r="AF16" s="658"/>
      <c r="AG16" s="658"/>
      <c r="AH16" s="658"/>
      <c r="AI16" s="658"/>
      <c r="AJ16" s="659"/>
      <c r="AK16" s="657" t="s">
        <v>559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559</v>
      </c>
      <c r="Q17" s="658"/>
      <c r="R17" s="658"/>
      <c r="S17" s="658"/>
      <c r="T17" s="658"/>
      <c r="U17" s="658"/>
      <c r="V17" s="659"/>
      <c r="W17" s="657" t="s">
        <v>559</v>
      </c>
      <c r="X17" s="658"/>
      <c r="Y17" s="658"/>
      <c r="Z17" s="658"/>
      <c r="AA17" s="658"/>
      <c r="AB17" s="658"/>
      <c r="AC17" s="659"/>
      <c r="AD17" s="657" t="s">
        <v>559</v>
      </c>
      <c r="AE17" s="658"/>
      <c r="AF17" s="658"/>
      <c r="AG17" s="658"/>
      <c r="AH17" s="658"/>
      <c r="AI17" s="658"/>
      <c r="AJ17" s="659"/>
      <c r="AK17" s="657" t="s">
        <v>559</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938</v>
      </c>
      <c r="Q18" s="879"/>
      <c r="R18" s="879"/>
      <c r="S18" s="879"/>
      <c r="T18" s="879"/>
      <c r="U18" s="879"/>
      <c r="V18" s="880"/>
      <c r="W18" s="878">
        <f>SUM(W13:AC17)</f>
        <v>955</v>
      </c>
      <c r="X18" s="879"/>
      <c r="Y18" s="879"/>
      <c r="Z18" s="879"/>
      <c r="AA18" s="879"/>
      <c r="AB18" s="879"/>
      <c r="AC18" s="880"/>
      <c r="AD18" s="878">
        <f>SUM(AD13:AJ17)</f>
        <v>978</v>
      </c>
      <c r="AE18" s="879"/>
      <c r="AF18" s="879"/>
      <c r="AG18" s="879"/>
      <c r="AH18" s="879"/>
      <c r="AI18" s="879"/>
      <c r="AJ18" s="880"/>
      <c r="AK18" s="878">
        <f>SUM(AK13:AQ17)</f>
        <v>998</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882</v>
      </c>
      <c r="Q19" s="658"/>
      <c r="R19" s="658"/>
      <c r="S19" s="658"/>
      <c r="T19" s="658"/>
      <c r="U19" s="658"/>
      <c r="V19" s="659"/>
      <c r="W19" s="657">
        <v>847</v>
      </c>
      <c r="X19" s="658"/>
      <c r="Y19" s="658"/>
      <c r="Z19" s="658"/>
      <c r="AA19" s="658"/>
      <c r="AB19" s="658"/>
      <c r="AC19" s="659"/>
      <c r="AD19" s="657">
        <v>860</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0.94029850746268662</v>
      </c>
      <c r="Q20" s="311"/>
      <c r="R20" s="311"/>
      <c r="S20" s="311"/>
      <c r="T20" s="311"/>
      <c r="U20" s="311"/>
      <c r="V20" s="311"/>
      <c r="W20" s="311">
        <f t="shared" ref="W20" si="0">IF(W18=0, "-", SUM(W19)/W18)</f>
        <v>0.88691099476439794</v>
      </c>
      <c r="X20" s="311"/>
      <c r="Y20" s="311"/>
      <c r="Z20" s="311"/>
      <c r="AA20" s="311"/>
      <c r="AB20" s="311"/>
      <c r="AC20" s="311"/>
      <c r="AD20" s="311">
        <f t="shared" ref="AD20" si="1">IF(AD18=0, "-", SUM(AD19)/AD18)</f>
        <v>0.87934560327198363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0.94029850746268662</v>
      </c>
      <c r="Q21" s="311"/>
      <c r="R21" s="311"/>
      <c r="S21" s="311"/>
      <c r="T21" s="311"/>
      <c r="U21" s="311"/>
      <c r="V21" s="311"/>
      <c r="W21" s="311">
        <f t="shared" ref="W21" si="2">IF(W19=0, "-", SUM(W19)/SUM(W13,W14))</f>
        <v>0.88691099476439794</v>
      </c>
      <c r="X21" s="311"/>
      <c r="Y21" s="311"/>
      <c r="Z21" s="311"/>
      <c r="AA21" s="311"/>
      <c r="AB21" s="311"/>
      <c r="AC21" s="311"/>
      <c r="AD21" s="311">
        <f t="shared" ref="AD21" si="3">IF(AD19=0, "-", SUM(AD19)/SUM(AD13,AD14))</f>
        <v>0.87934560327198363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550</v>
      </c>
      <c r="H23" s="952"/>
      <c r="I23" s="952"/>
      <c r="J23" s="952"/>
      <c r="K23" s="952"/>
      <c r="L23" s="952"/>
      <c r="M23" s="952"/>
      <c r="N23" s="952"/>
      <c r="O23" s="953"/>
      <c r="P23" s="918">
        <v>998</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54"/>
      <c r="H24" s="955"/>
      <c r="I24" s="955"/>
      <c r="J24" s="955"/>
      <c r="K24" s="955"/>
      <c r="L24" s="955"/>
      <c r="M24" s="955"/>
      <c r="N24" s="955"/>
      <c r="O24" s="956"/>
      <c r="P24" s="657"/>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998</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612</v>
      </c>
      <c r="AR31" s="193"/>
      <c r="AS31" s="126" t="s">
        <v>356</v>
      </c>
      <c r="AT31" s="127"/>
      <c r="AU31" s="192" t="s">
        <v>612</v>
      </c>
      <c r="AV31" s="192"/>
      <c r="AW31" s="394" t="s">
        <v>300</v>
      </c>
      <c r="AX31" s="395"/>
    </row>
    <row r="32" spans="1:50" ht="23.25" customHeight="1" x14ac:dyDescent="0.15">
      <c r="A32" s="399"/>
      <c r="B32" s="397"/>
      <c r="C32" s="397"/>
      <c r="D32" s="397"/>
      <c r="E32" s="397"/>
      <c r="F32" s="398"/>
      <c r="G32" s="560" t="s">
        <v>559</v>
      </c>
      <c r="H32" s="561"/>
      <c r="I32" s="561"/>
      <c r="J32" s="561"/>
      <c r="K32" s="561"/>
      <c r="L32" s="561"/>
      <c r="M32" s="561"/>
      <c r="N32" s="561"/>
      <c r="O32" s="562"/>
      <c r="P32" s="98" t="s">
        <v>559</v>
      </c>
      <c r="Q32" s="98"/>
      <c r="R32" s="98"/>
      <c r="S32" s="98"/>
      <c r="T32" s="98"/>
      <c r="U32" s="98"/>
      <c r="V32" s="98"/>
      <c r="W32" s="98"/>
      <c r="X32" s="99"/>
      <c r="Y32" s="467" t="s">
        <v>12</v>
      </c>
      <c r="Z32" s="527"/>
      <c r="AA32" s="528"/>
      <c r="AB32" s="457" t="s">
        <v>611</v>
      </c>
      <c r="AC32" s="457"/>
      <c r="AD32" s="457"/>
      <c r="AE32" s="211" t="s">
        <v>611</v>
      </c>
      <c r="AF32" s="212"/>
      <c r="AG32" s="212"/>
      <c r="AH32" s="212"/>
      <c r="AI32" s="211" t="s">
        <v>611</v>
      </c>
      <c r="AJ32" s="212"/>
      <c r="AK32" s="212"/>
      <c r="AL32" s="212"/>
      <c r="AM32" s="211" t="s">
        <v>611</v>
      </c>
      <c r="AN32" s="212"/>
      <c r="AO32" s="212"/>
      <c r="AP32" s="212"/>
      <c r="AQ32" s="333" t="s">
        <v>611</v>
      </c>
      <c r="AR32" s="200"/>
      <c r="AS32" s="200"/>
      <c r="AT32" s="334"/>
      <c r="AU32" s="212" t="s">
        <v>612</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611</v>
      </c>
      <c r="AC33" s="519"/>
      <c r="AD33" s="519"/>
      <c r="AE33" s="211" t="s">
        <v>611</v>
      </c>
      <c r="AF33" s="212"/>
      <c r="AG33" s="212"/>
      <c r="AH33" s="212"/>
      <c r="AI33" s="211" t="s">
        <v>611</v>
      </c>
      <c r="AJ33" s="212"/>
      <c r="AK33" s="212"/>
      <c r="AL33" s="212"/>
      <c r="AM33" s="211" t="s">
        <v>612</v>
      </c>
      <c r="AN33" s="212"/>
      <c r="AO33" s="212"/>
      <c r="AP33" s="212"/>
      <c r="AQ33" s="333" t="s">
        <v>612</v>
      </c>
      <c r="AR33" s="200"/>
      <c r="AS33" s="200"/>
      <c r="AT33" s="334"/>
      <c r="AU33" s="212" t="s">
        <v>612</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614</v>
      </c>
      <c r="AF34" s="212"/>
      <c r="AG34" s="212"/>
      <c r="AH34" s="212"/>
      <c r="AI34" s="211" t="s">
        <v>613</v>
      </c>
      <c r="AJ34" s="212"/>
      <c r="AK34" s="212"/>
      <c r="AL34" s="212"/>
      <c r="AM34" s="211" t="s">
        <v>612</v>
      </c>
      <c r="AN34" s="212"/>
      <c r="AO34" s="212"/>
      <c r="AP34" s="212"/>
      <c r="AQ34" s="333" t="s">
        <v>615</v>
      </c>
      <c r="AR34" s="200"/>
      <c r="AS34" s="200"/>
      <c r="AT34" s="334"/>
      <c r="AU34" s="212" t="s">
        <v>613</v>
      </c>
      <c r="AV34" s="212"/>
      <c r="AW34" s="212"/>
      <c r="AX34" s="214"/>
    </row>
    <row r="35" spans="1:50" ht="23.25" customHeight="1" x14ac:dyDescent="0.15">
      <c r="A35" s="219" t="s">
        <v>528</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5"/>
      <c r="B82" s="523"/>
      <c r="C82" s="424"/>
      <c r="D82" s="424"/>
      <c r="E82" s="424"/>
      <c r="F82" s="425"/>
      <c r="G82" s="676" t="s">
        <v>561</v>
      </c>
      <c r="H82" s="676"/>
      <c r="I82" s="676"/>
      <c r="J82" s="676"/>
      <c r="K82" s="676"/>
      <c r="L82" s="676"/>
      <c r="M82" s="676"/>
      <c r="N82" s="676"/>
      <c r="O82" s="676"/>
      <c r="P82" s="676"/>
      <c r="Q82" s="676"/>
      <c r="R82" s="676"/>
      <c r="S82" s="676"/>
      <c r="T82" s="676"/>
      <c r="U82" s="676"/>
      <c r="V82" s="676"/>
      <c r="W82" s="676"/>
      <c r="X82" s="676"/>
      <c r="Y82" s="676"/>
      <c r="Z82" s="676"/>
      <c r="AA82" s="677"/>
      <c r="AB82" s="884" t="s">
        <v>638</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31.5"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614</v>
      </c>
      <c r="AR86" s="192"/>
      <c r="AS86" s="126" t="s">
        <v>356</v>
      </c>
      <c r="AT86" s="127"/>
      <c r="AU86" s="192">
        <v>31</v>
      </c>
      <c r="AV86" s="192"/>
      <c r="AW86" s="394" t="s">
        <v>300</v>
      </c>
      <c r="AX86" s="395"/>
      <c r="AY86" s="10"/>
      <c r="AZ86" s="10"/>
      <c r="BA86" s="10"/>
      <c r="BB86" s="10"/>
      <c r="BC86" s="10"/>
      <c r="BD86" s="10"/>
      <c r="BE86" s="10"/>
      <c r="BF86" s="10"/>
      <c r="BG86" s="10"/>
      <c r="BH86" s="10"/>
    </row>
    <row r="87" spans="1:60" ht="23.25" customHeight="1" x14ac:dyDescent="0.15">
      <c r="A87" s="865"/>
      <c r="B87" s="424"/>
      <c r="C87" s="424"/>
      <c r="D87" s="424"/>
      <c r="E87" s="424"/>
      <c r="F87" s="425"/>
      <c r="G87" s="97" t="s">
        <v>562</v>
      </c>
      <c r="H87" s="98"/>
      <c r="I87" s="98"/>
      <c r="J87" s="98"/>
      <c r="K87" s="98"/>
      <c r="L87" s="98"/>
      <c r="M87" s="98"/>
      <c r="N87" s="98"/>
      <c r="O87" s="99"/>
      <c r="P87" s="98" t="s">
        <v>563</v>
      </c>
      <c r="Q87" s="510"/>
      <c r="R87" s="510"/>
      <c r="S87" s="510"/>
      <c r="T87" s="510"/>
      <c r="U87" s="510"/>
      <c r="V87" s="510"/>
      <c r="W87" s="510"/>
      <c r="X87" s="511"/>
      <c r="Y87" s="557" t="s">
        <v>62</v>
      </c>
      <c r="Z87" s="558"/>
      <c r="AA87" s="559"/>
      <c r="AB87" s="457" t="s">
        <v>564</v>
      </c>
      <c r="AC87" s="457"/>
      <c r="AD87" s="457"/>
      <c r="AE87" s="211">
        <v>882</v>
      </c>
      <c r="AF87" s="212"/>
      <c r="AG87" s="212"/>
      <c r="AH87" s="212"/>
      <c r="AI87" s="211">
        <v>847</v>
      </c>
      <c r="AJ87" s="212"/>
      <c r="AK87" s="212"/>
      <c r="AL87" s="212"/>
      <c r="AM87" s="211">
        <v>860</v>
      </c>
      <c r="AN87" s="212"/>
      <c r="AO87" s="212"/>
      <c r="AP87" s="212"/>
      <c r="AQ87" s="333" t="s">
        <v>559</v>
      </c>
      <c r="AR87" s="200"/>
      <c r="AS87" s="200"/>
      <c r="AT87" s="334"/>
      <c r="AU87" s="212" t="s">
        <v>559</v>
      </c>
      <c r="AV87" s="212"/>
      <c r="AW87" s="212"/>
      <c r="AX87" s="214"/>
    </row>
    <row r="88" spans="1:60" ht="23.25"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564</v>
      </c>
      <c r="AC88" s="519"/>
      <c r="AD88" s="519"/>
      <c r="AE88" s="211">
        <v>938</v>
      </c>
      <c r="AF88" s="212"/>
      <c r="AG88" s="212"/>
      <c r="AH88" s="212"/>
      <c r="AI88" s="211">
        <v>955</v>
      </c>
      <c r="AJ88" s="212"/>
      <c r="AK88" s="212"/>
      <c r="AL88" s="212"/>
      <c r="AM88" s="211">
        <v>978</v>
      </c>
      <c r="AN88" s="212"/>
      <c r="AO88" s="212"/>
      <c r="AP88" s="212"/>
      <c r="AQ88" s="333" t="s">
        <v>559</v>
      </c>
      <c r="AR88" s="200"/>
      <c r="AS88" s="200"/>
      <c r="AT88" s="334"/>
      <c r="AU88" s="212" t="s">
        <v>616</v>
      </c>
      <c r="AV88" s="212"/>
      <c r="AW88" s="212"/>
      <c r="AX88" s="214"/>
      <c r="AY88" s="10"/>
      <c r="AZ88" s="10"/>
      <c r="BA88" s="10"/>
      <c r="BB88" s="10"/>
      <c r="BC88" s="10"/>
    </row>
    <row r="89" spans="1:60" ht="23.25" customHeight="1" thickBot="1" x14ac:dyDescent="0.2">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v>94</v>
      </c>
      <c r="AF89" s="212"/>
      <c r="AG89" s="212"/>
      <c r="AH89" s="212"/>
      <c r="AI89" s="211">
        <v>89</v>
      </c>
      <c r="AJ89" s="212"/>
      <c r="AK89" s="212"/>
      <c r="AL89" s="212"/>
      <c r="AM89" s="211">
        <v>88</v>
      </c>
      <c r="AN89" s="212"/>
      <c r="AO89" s="212"/>
      <c r="AP89" s="212"/>
      <c r="AQ89" s="333" t="s">
        <v>559</v>
      </c>
      <c r="AR89" s="200"/>
      <c r="AS89" s="200"/>
      <c r="AT89" s="334"/>
      <c r="AU89" s="212" t="s">
        <v>559</v>
      </c>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566</v>
      </c>
      <c r="H101" s="98"/>
      <c r="I101" s="98"/>
      <c r="J101" s="98"/>
      <c r="K101" s="98"/>
      <c r="L101" s="98"/>
      <c r="M101" s="98"/>
      <c r="N101" s="98"/>
      <c r="O101" s="98"/>
      <c r="P101" s="98"/>
      <c r="Q101" s="98"/>
      <c r="R101" s="98"/>
      <c r="S101" s="98"/>
      <c r="T101" s="98"/>
      <c r="U101" s="98"/>
      <c r="V101" s="98"/>
      <c r="W101" s="98"/>
      <c r="X101" s="99"/>
      <c r="Y101" s="538" t="s">
        <v>55</v>
      </c>
      <c r="Z101" s="539"/>
      <c r="AA101" s="540"/>
      <c r="AB101" s="457" t="s">
        <v>565</v>
      </c>
      <c r="AC101" s="457"/>
      <c r="AD101" s="457"/>
      <c r="AE101" s="211">
        <v>171719</v>
      </c>
      <c r="AF101" s="212"/>
      <c r="AG101" s="212"/>
      <c r="AH101" s="213"/>
      <c r="AI101" s="211">
        <v>186471</v>
      </c>
      <c r="AJ101" s="212"/>
      <c r="AK101" s="212"/>
      <c r="AL101" s="213"/>
      <c r="AM101" s="211"/>
      <c r="AN101" s="212"/>
      <c r="AO101" s="212"/>
      <c r="AP101" s="213"/>
      <c r="AQ101" s="211" t="s">
        <v>616</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565</v>
      </c>
      <c r="AC102" s="457"/>
      <c r="AD102" s="457"/>
      <c r="AE102" s="414">
        <v>167170</v>
      </c>
      <c r="AF102" s="414"/>
      <c r="AG102" s="414"/>
      <c r="AH102" s="414"/>
      <c r="AI102" s="414">
        <v>167170</v>
      </c>
      <c r="AJ102" s="414"/>
      <c r="AK102" s="414"/>
      <c r="AL102" s="414"/>
      <c r="AM102" s="414">
        <v>167170</v>
      </c>
      <c r="AN102" s="414"/>
      <c r="AO102" s="414"/>
      <c r="AP102" s="414"/>
      <c r="AQ102" s="266">
        <v>166005</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542</v>
      </c>
      <c r="AR115" s="592"/>
      <c r="AS115" s="592"/>
      <c r="AT115" s="592"/>
      <c r="AU115" s="592"/>
      <c r="AV115" s="592"/>
      <c r="AW115" s="592"/>
      <c r="AX115" s="593"/>
    </row>
    <row r="116" spans="1:50" ht="23.25" customHeight="1" x14ac:dyDescent="0.15">
      <c r="A116" s="435"/>
      <c r="B116" s="436"/>
      <c r="C116" s="436"/>
      <c r="D116" s="436"/>
      <c r="E116" s="436"/>
      <c r="F116" s="437"/>
      <c r="G116" s="389" t="s">
        <v>567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568</v>
      </c>
      <c r="AC116" s="459"/>
      <c r="AD116" s="460"/>
      <c r="AE116" s="414">
        <v>5201</v>
      </c>
      <c r="AF116" s="414"/>
      <c r="AG116" s="414"/>
      <c r="AH116" s="414"/>
      <c r="AI116" s="414">
        <v>4540</v>
      </c>
      <c r="AJ116" s="414"/>
      <c r="AK116" s="414"/>
      <c r="AL116" s="414"/>
      <c r="AM116" s="414"/>
      <c r="AN116" s="414"/>
      <c r="AO116" s="414"/>
      <c r="AP116" s="414"/>
      <c r="AQ116" s="211" t="s">
        <v>616</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569</v>
      </c>
      <c r="AC117" s="469"/>
      <c r="AD117" s="470"/>
      <c r="AE117" s="590" t="s">
        <v>570</v>
      </c>
      <c r="AF117" s="547"/>
      <c r="AG117" s="547"/>
      <c r="AH117" s="547"/>
      <c r="AI117" s="590" t="s">
        <v>630</v>
      </c>
      <c r="AJ117" s="547"/>
      <c r="AK117" s="547"/>
      <c r="AL117" s="547"/>
      <c r="AM117" s="547"/>
      <c r="AN117" s="547"/>
      <c r="AO117" s="547"/>
      <c r="AP117" s="547"/>
      <c r="AQ117" s="547" t="s">
        <v>617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542</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542</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542</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542</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636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637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576</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571</v>
      </c>
      <c r="H134" s="98"/>
      <c r="I134" s="98"/>
      <c r="J134" s="98"/>
      <c r="K134" s="98"/>
      <c r="L134" s="98"/>
      <c r="M134" s="98"/>
      <c r="N134" s="98"/>
      <c r="O134" s="98"/>
      <c r="P134" s="98"/>
      <c r="Q134" s="98"/>
      <c r="R134" s="98"/>
      <c r="S134" s="98"/>
      <c r="T134" s="98"/>
      <c r="U134" s="98"/>
      <c r="V134" s="98"/>
      <c r="W134" s="98"/>
      <c r="X134" s="99"/>
      <c r="Y134" s="194" t="s">
        <v>379</v>
      </c>
      <c r="Z134" s="195"/>
      <c r="AA134" s="196"/>
      <c r="AB134" s="197" t="s">
        <v>560</v>
      </c>
      <c r="AC134" s="198"/>
      <c r="AD134" s="198"/>
      <c r="AE134" s="199" t="s">
        <v>574</v>
      </c>
      <c r="AF134" s="200"/>
      <c r="AG134" s="200"/>
      <c r="AH134" s="200"/>
      <c r="AI134" s="199" t="s">
        <v>573</v>
      </c>
      <c r="AJ134" s="200"/>
      <c r="AK134" s="200"/>
      <c r="AL134" s="200"/>
      <c r="AM134" s="199" t="s">
        <v>574</v>
      </c>
      <c r="AN134" s="200"/>
      <c r="AO134" s="200"/>
      <c r="AP134" s="200"/>
      <c r="AQ134" s="199" t="s">
        <v>573</v>
      </c>
      <c r="AR134" s="200"/>
      <c r="AS134" s="200"/>
      <c r="AT134" s="200"/>
      <c r="AU134" s="199" t="s">
        <v>574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572</v>
      </c>
      <c r="AC135" s="206"/>
      <c r="AD135" s="206"/>
      <c r="AE135" s="199" t="s">
        <v>574</v>
      </c>
      <c r="AF135" s="200"/>
      <c r="AG135" s="200"/>
      <c r="AH135" s="200"/>
      <c r="AI135" s="199" t="s">
        <v>575</v>
      </c>
      <c r="AJ135" s="200"/>
      <c r="AK135" s="200"/>
      <c r="AL135" s="200"/>
      <c r="AM135" s="199" t="s">
        <v>575</v>
      </c>
      <c r="AN135" s="200"/>
      <c r="AO135" s="200"/>
      <c r="AP135" s="200"/>
      <c r="AQ135" s="199" t="s">
        <v>574</v>
      </c>
      <c r="AR135" s="200"/>
      <c r="AS135" s="200"/>
      <c r="AT135" s="200"/>
      <c r="AU135" s="199" t="s">
        <v>575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574</v>
      </c>
      <c r="H154" s="98"/>
      <c r="I154" s="98"/>
      <c r="J154" s="98"/>
      <c r="K154" s="98"/>
      <c r="L154" s="98"/>
      <c r="M154" s="98"/>
      <c r="N154" s="98"/>
      <c r="O154" s="98"/>
      <c r="P154" s="99"/>
      <c r="Q154" s="118" t="s">
        <v>577</v>
      </c>
      <c r="R154" s="98"/>
      <c r="S154" s="98"/>
      <c r="T154" s="98"/>
      <c r="U154" s="98"/>
      <c r="V154" s="98"/>
      <c r="W154" s="98"/>
      <c r="X154" s="98"/>
      <c r="Y154" s="98"/>
      <c r="Z154" s="98"/>
      <c r="AA154" s="286"/>
      <c r="AB154" s="134" t="s">
        <v>577</v>
      </c>
      <c r="AC154" s="135"/>
      <c r="AD154" s="135"/>
      <c r="AE154" s="140" t="s">
        <v>578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579</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559</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583</v>
      </c>
      <c r="AF432" s="193"/>
      <c r="AG432" s="126" t="s">
        <v>356</v>
      </c>
      <c r="AH432" s="127"/>
      <c r="AI432" s="149"/>
      <c r="AJ432" s="149"/>
      <c r="AK432" s="149"/>
      <c r="AL432" s="147"/>
      <c r="AM432" s="149"/>
      <c r="AN432" s="149"/>
      <c r="AO432" s="149"/>
      <c r="AP432" s="147"/>
      <c r="AQ432" s="589" t="s">
        <v>583</v>
      </c>
      <c r="AR432" s="193"/>
      <c r="AS432" s="126" t="s">
        <v>356</v>
      </c>
      <c r="AT432" s="127"/>
      <c r="AU432" s="193" t="s">
        <v>583</v>
      </c>
      <c r="AV432" s="193"/>
      <c r="AW432" s="126" t="s">
        <v>300</v>
      </c>
      <c r="AX432" s="188"/>
    </row>
    <row r="433" spans="1:50" ht="23.25" customHeight="1" x14ac:dyDescent="0.15">
      <c r="A433" s="182"/>
      <c r="B433" s="179"/>
      <c r="C433" s="173"/>
      <c r="D433" s="179"/>
      <c r="E433" s="335"/>
      <c r="F433" s="336"/>
      <c r="G433" s="97" t="s">
        <v>580</v>
      </c>
      <c r="H433" s="98"/>
      <c r="I433" s="98"/>
      <c r="J433" s="98"/>
      <c r="K433" s="98"/>
      <c r="L433" s="98"/>
      <c r="M433" s="98"/>
      <c r="N433" s="98"/>
      <c r="O433" s="98"/>
      <c r="P433" s="98"/>
      <c r="Q433" s="98"/>
      <c r="R433" s="98"/>
      <c r="S433" s="98"/>
      <c r="T433" s="98"/>
      <c r="U433" s="98"/>
      <c r="V433" s="98"/>
      <c r="W433" s="98"/>
      <c r="X433" s="99"/>
      <c r="Y433" s="194" t="s">
        <v>12</v>
      </c>
      <c r="Z433" s="195"/>
      <c r="AA433" s="196"/>
      <c r="AB433" s="206" t="s">
        <v>581</v>
      </c>
      <c r="AC433" s="206"/>
      <c r="AD433" s="206"/>
      <c r="AE433" s="333" t="s">
        <v>559</v>
      </c>
      <c r="AF433" s="200"/>
      <c r="AG433" s="200"/>
      <c r="AH433" s="200"/>
      <c r="AI433" s="333" t="s">
        <v>559</v>
      </c>
      <c r="AJ433" s="200"/>
      <c r="AK433" s="200"/>
      <c r="AL433" s="200"/>
      <c r="AM433" s="333" t="s">
        <v>559</v>
      </c>
      <c r="AN433" s="200"/>
      <c r="AO433" s="200"/>
      <c r="AP433" s="334"/>
      <c r="AQ433" s="333" t="s">
        <v>559</v>
      </c>
      <c r="AR433" s="200"/>
      <c r="AS433" s="200"/>
      <c r="AT433" s="334"/>
      <c r="AU433" s="200" t="s">
        <v>559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577</v>
      </c>
      <c r="AC434" s="198"/>
      <c r="AD434" s="198"/>
      <c r="AE434" s="333" t="s">
        <v>559</v>
      </c>
      <c r="AF434" s="200"/>
      <c r="AG434" s="200"/>
      <c r="AH434" s="334"/>
      <c r="AI434" s="333" t="s">
        <v>559</v>
      </c>
      <c r="AJ434" s="200"/>
      <c r="AK434" s="200"/>
      <c r="AL434" s="200"/>
      <c r="AM434" s="333" t="s">
        <v>559</v>
      </c>
      <c r="AN434" s="200"/>
      <c r="AO434" s="200"/>
      <c r="AP434" s="334"/>
      <c r="AQ434" s="333" t="s">
        <v>559</v>
      </c>
      <c r="AR434" s="200"/>
      <c r="AS434" s="200"/>
      <c r="AT434" s="334"/>
      <c r="AU434" s="200" t="s">
        <v>559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559</v>
      </c>
      <c r="AF435" s="200"/>
      <c r="AG435" s="200"/>
      <c r="AH435" s="334"/>
      <c r="AI435" s="333" t="s">
        <v>559</v>
      </c>
      <c r="AJ435" s="200"/>
      <c r="AK435" s="200"/>
      <c r="AL435" s="200"/>
      <c r="AM435" s="333" t="s">
        <v>559</v>
      </c>
      <c r="AN435" s="200"/>
      <c r="AO435" s="200"/>
      <c r="AP435" s="334"/>
      <c r="AQ435" s="333" t="s">
        <v>559</v>
      </c>
      <c r="AR435" s="200"/>
      <c r="AS435" s="200"/>
      <c r="AT435" s="334"/>
      <c r="AU435" s="200" t="s">
        <v>559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584</v>
      </c>
      <c r="AF457" s="193"/>
      <c r="AG457" s="126" t="s">
        <v>356</v>
      </c>
      <c r="AH457" s="127"/>
      <c r="AI457" s="149"/>
      <c r="AJ457" s="149"/>
      <c r="AK457" s="149"/>
      <c r="AL457" s="147"/>
      <c r="AM457" s="149"/>
      <c r="AN457" s="149"/>
      <c r="AO457" s="149"/>
      <c r="AP457" s="147"/>
      <c r="AQ457" s="589" t="s">
        <v>585</v>
      </c>
      <c r="AR457" s="193"/>
      <c r="AS457" s="126" t="s">
        <v>356</v>
      </c>
      <c r="AT457" s="127"/>
      <c r="AU457" s="193">
        <v>30</v>
      </c>
      <c r="AV457" s="193"/>
      <c r="AW457" s="126" t="s">
        <v>300</v>
      </c>
      <c r="AX457" s="188"/>
    </row>
    <row r="458" spans="1:50" ht="23.25" customHeight="1" x14ac:dyDescent="0.15">
      <c r="A458" s="182"/>
      <c r="B458" s="179"/>
      <c r="C458" s="173"/>
      <c r="D458" s="179"/>
      <c r="E458" s="335"/>
      <c r="F458" s="336"/>
      <c r="G458" s="97" t="s">
        <v>573</v>
      </c>
      <c r="H458" s="98"/>
      <c r="I458" s="98"/>
      <c r="J458" s="98"/>
      <c r="K458" s="98"/>
      <c r="L458" s="98"/>
      <c r="M458" s="98"/>
      <c r="N458" s="98"/>
      <c r="O458" s="98"/>
      <c r="P458" s="98"/>
      <c r="Q458" s="98"/>
      <c r="R458" s="98"/>
      <c r="S458" s="98"/>
      <c r="T458" s="98"/>
      <c r="U458" s="98"/>
      <c r="V458" s="98"/>
      <c r="W458" s="98"/>
      <c r="X458" s="99"/>
      <c r="Y458" s="194" t="s">
        <v>12</v>
      </c>
      <c r="Z458" s="195"/>
      <c r="AA458" s="196"/>
      <c r="AB458" s="206" t="s">
        <v>579</v>
      </c>
      <c r="AC458" s="206"/>
      <c r="AD458" s="206"/>
      <c r="AE458" s="333" t="s">
        <v>559</v>
      </c>
      <c r="AF458" s="200"/>
      <c r="AG458" s="200"/>
      <c r="AH458" s="200"/>
      <c r="AI458" s="333" t="s">
        <v>559</v>
      </c>
      <c r="AJ458" s="200"/>
      <c r="AK458" s="200"/>
      <c r="AL458" s="200"/>
      <c r="AM458" s="333" t="s">
        <v>559</v>
      </c>
      <c r="AN458" s="200"/>
      <c r="AO458" s="200"/>
      <c r="AP458" s="334"/>
      <c r="AQ458" s="333" t="s">
        <v>559</v>
      </c>
      <c r="AR458" s="200"/>
      <c r="AS458" s="200"/>
      <c r="AT458" s="334"/>
      <c r="AU458" s="200" t="s">
        <v>559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582</v>
      </c>
      <c r="AC459" s="198"/>
      <c r="AD459" s="198"/>
      <c r="AE459" s="333" t="s">
        <v>559</v>
      </c>
      <c r="AF459" s="200"/>
      <c r="AG459" s="200"/>
      <c r="AH459" s="334"/>
      <c r="AI459" s="333" t="s">
        <v>559</v>
      </c>
      <c r="AJ459" s="200"/>
      <c r="AK459" s="200"/>
      <c r="AL459" s="200"/>
      <c r="AM459" s="333" t="s">
        <v>559</v>
      </c>
      <c r="AN459" s="200"/>
      <c r="AO459" s="200"/>
      <c r="AP459" s="334"/>
      <c r="AQ459" s="333" t="s">
        <v>559</v>
      </c>
      <c r="AR459" s="200"/>
      <c r="AS459" s="200"/>
      <c r="AT459" s="334"/>
      <c r="AU459" s="200" t="s">
        <v>559</v>
      </c>
      <c r="AV459" s="200"/>
      <c r="AW459" s="200"/>
      <c r="AX459" s="201"/>
    </row>
    <row r="460" spans="1:50" ht="23.25"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559</v>
      </c>
      <c r="AF460" s="200"/>
      <c r="AG460" s="200"/>
      <c r="AH460" s="334"/>
      <c r="AI460" s="333" t="s">
        <v>559</v>
      </c>
      <c r="AJ460" s="200"/>
      <c r="AK460" s="200"/>
      <c r="AL460" s="200"/>
      <c r="AM460" s="333" t="s">
        <v>559</v>
      </c>
      <c r="AN460" s="200"/>
      <c r="AO460" s="200"/>
      <c r="AP460" s="334"/>
      <c r="AQ460" s="333" t="s">
        <v>559</v>
      </c>
      <c r="AR460" s="200"/>
      <c r="AS460" s="200"/>
      <c r="AT460" s="334"/>
      <c r="AU460" s="200" t="s">
        <v>559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554</v>
      </c>
      <c r="AE702" s="339"/>
      <c r="AF702" s="339"/>
      <c r="AG702" s="381" t="s">
        <v>588</v>
      </c>
      <c r="AH702" s="382"/>
      <c r="AI702" s="382"/>
      <c r="AJ702" s="382"/>
      <c r="AK702" s="382"/>
      <c r="AL702" s="382"/>
      <c r="AM702" s="382"/>
      <c r="AN702" s="382"/>
      <c r="AO702" s="382"/>
      <c r="AP702" s="382"/>
      <c r="AQ702" s="382"/>
      <c r="AR702" s="382"/>
      <c r="AS702" s="382"/>
      <c r="AT702" s="382"/>
      <c r="AU702" s="382"/>
      <c r="AV702" s="382"/>
      <c r="AW702" s="382"/>
      <c r="AX702" s="383"/>
    </row>
    <row r="703" spans="1:50" ht="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554</v>
      </c>
      <c r="AE703" s="322"/>
      <c r="AF703" s="322"/>
      <c r="AG703" s="94" t="s">
        <v>589</v>
      </c>
      <c r="AH703" s="95"/>
      <c r="AI703" s="95"/>
      <c r="AJ703" s="95"/>
      <c r="AK703" s="95"/>
      <c r="AL703" s="95"/>
      <c r="AM703" s="95"/>
      <c r="AN703" s="95"/>
      <c r="AO703" s="95"/>
      <c r="AP703" s="95"/>
      <c r="AQ703" s="95"/>
      <c r="AR703" s="95"/>
      <c r="AS703" s="95"/>
      <c r="AT703" s="95"/>
      <c r="AU703" s="95"/>
      <c r="AV703" s="95"/>
      <c r="AW703" s="95"/>
      <c r="AX703" s="96"/>
    </row>
    <row r="704" spans="1:50" ht="56.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554</v>
      </c>
      <c r="AE704" s="783"/>
      <c r="AF704" s="783"/>
      <c r="AG704" s="160" t="s">
        <v>590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586</v>
      </c>
      <c r="AE705" s="715"/>
      <c r="AF705" s="715"/>
      <c r="AG705" s="118" t="s">
        <v>591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587</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587</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5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554</v>
      </c>
      <c r="AE708" s="605"/>
      <c r="AF708" s="605"/>
      <c r="AG708" s="742" t="s">
        <v>592</v>
      </c>
      <c r="AH708" s="743"/>
      <c r="AI708" s="743"/>
      <c r="AJ708" s="743"/>
      <c r="AK708" s="743"/>
      <c r="AL708" s="743"/>
      <c r="AM708" s="743"/>
      <c r="AN708" s="743"/>
      <c r="AO708" s="743"/>
      <c r="AP708" s="743"/>
      <c r="AQ708" s="743"/>
      <c r="AR708" s="743"/>
      <c r="AS708" s="743"/>
      <c r="AT708" s="743"/>
      <c r="AU708" s="743"/>
      <c r="AV708" s="743"/>
      <c r="AW708" s="743"/>
      <c r="AX708" s="744"/>
    </row>
    <row r="709" spans="1:50" ht="39"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593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586</v>
      </c>
      <c r="AE710" s="322"/>
      <c r="AF710" s="322"/>
      <c r="AG710" s="94" t="s">
        <v>559</v>
      </c>
      <c r="AH710" s="95"/>
      <c r="AI710" s="95"/>
      <c r="AJ710" s="95"/>
      <c r="AK710" s="95"/>
      <c r="AL710" s="95"/>
      <c r="AM710" s="95"/>
      <c r="AN710" s="95"/>
      <c r="AO710" s="95"/>
      <c r="AP710" s="95"/>
      <c r="AQ710" s="95"/>
      <c r="AR710" s="95"/>
      <c r="AS710" s="95"/>
      <c r="AT710" s="95"/>
      <c r="AU710" s="95"/>
      <c r="AV710" s="95"/>
      <c r="AW710" s="95"/>
      <c r="AX710" s="96"/>
    </row>
    <row r="711" spans="1:50" ht="38.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554</v>
      </c>
      <c r="AE711" s="322"/>
      <c r="AF711" s="322"/>
      <c r="AG711" s="94" t="s">
        <v>594</v>
      </c>
      <c r="AH711" s="95"/>
      <c r="AI711" s="95"/>
      <c r="AJ711" s="95"/>
      <c r="AK711" s="95"/>
      <c r="AL711" s="95"/>
      <c r="AM711" s="95"/>
      <c r="AN711" s="95"/>
      <c r="AO711" s="95"/>
      <c r="AP711" s="95"/>
      <c r="AQ711" s="95"/>
      <c r="AR711" s="95"/>
      <c r="AS711" s="95"/>
      <c r="AT711" s="95"/>
      <c r="AU711" s="95"/>
      <c r="AV711" s="95"/>
      <c r="AW711" s="95"/>
      <c r="AX711" s="96"/>
    </row>
    <row r="712" spans="1:50" ht="38.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554</v>
      </c>
      <c r="AE712" s="783"/>
      <c r="AF712" s="783"/>
      <c r="AG712" s="810" t="s">
        <v>632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586</v>
      </c>
      <c r="AE713" s="322"/>
      <c r="AF713" s="663"/>
      <c r="AG713" s="94" t="s">
        <v>559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586</v>
      </c>
      <c r="AE714" s="808"/>
      <c r="AF714" s="809"/>
      <c r="AG714" s="736" t="s">
        <v>591</v>
      </c>
      <c r="AH714" s="737"/>
      <c r="AI714" s="737"/>
      <c r="AJ714" s="737"/>
      <c r="AK714" s="737"/>
      <c r="AL714" s="737"/>
      <c r="AM714" s="737"/>
      <c r="AN714" s="737"/>
      <c r="AO714" s="737"/>
      <c r="AP714" s="737"/>
      <c r="AQ714" s="737"/>
      <c r="AR714" s="737"/>
      <c r="AS714" s="737"/>
      <c r="AT714" s="737"/>
      <c r="AU714" s="737"/>
      <c r="AV714" s="737"/>
      <c r="AW714" s="737"/>
      <c r="AX714" s="738"/>
    </row>
    <row r="715" spans="1:50" ht="56.25"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554</v>
      </c>
      <c r="AE715" s="605"/>
      <c r="AF715" s="656"/>
      <c r="AG715" s="742" t="s">
        <v>631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586</v>
      </c>
      <c r="AE716" s="627"/>
      <c r="AF716" s="627"/>
      <c r="AG716" s="94" t="s">
        <v>559</v>
      </c>
      <c r="AH716" s="95"/>
      <c r="AI716" s="95"/>
      <c r="AJ716" s="95"/>
      <c r="AK716" s="95"/>
      <c r="AL716" s="95"/>
      <c r="AM716" s="95"/>
      <c r="AN716" s="95"/>
      <c r="AO716" s="95"/>
      <c r="AP716" s="95"/>
      <c r="AQ716" s="95"/>
      <c r="AR716" s="95"/>
      <c r="AS716" s="95"/>
      <c r="AT716" s="95"/>
      <c r="AU716" s="95"/>
      <c r="AV716" s="95"/>
      <c r="AW716" s="95"/>
      <c r="AX716" s="96"/>
    </row>
    <row r="717" spans="1:50" ht="45"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595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586</v>
      </c>
      <c r="AE718" s="322"/>
      <c r="AF718" s="322"/>
      <c r="AG718" s="120" t="s">
        <v>559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554</v>
      </c>
      <c r="AE719" s="605"/>
      <c r="AF719" s="605"/>
      <c r="AG719" s="118" t="s">
        <v>596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t="s">
        <v>597</v>
      </c>
      <c r="D721" s="290"/>
      <c r="E721" s="290"/>
      <c r="F721" s="291"/>
      <c r="G721" s="280"/>
      <c r="H721" s="281"/>
      <c r="I721" s="83" t="str">
        <f>IF(OR(G721="　", G721=""), "", "-")</f>
        <v/>
      </c>
      <c r="J721" s="284">
        <v>642</v>
      </c>
      <c r="K721" s="284"/>
      <c r="L721" s="83" t="str">
        <f>IF(M721="","","-")</f>
        <v/>
      </c>
      <c r="M721" s="84"/>
      <c r="N721" s="297" t="s">
        <v>598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t="s">
        <v>597</v>
      </c>
      <c r="D722" s="290"/>
      <c r="E722" s="290"/>
      <c r="F722" s="291"/>
      <c r="G722" s="280"/>
      <c r="H722" s="281"/>
      <c r="I722" s="83" t="str">
        <f t="shared" ref="I722:I725" si="4">IF(OR(G722="　", G722=""), "", "-")</f>
        <v/>
      </c>
      <c r="J722" s="284">
        <v>643</v>
      </c>
      <c r="K722" s="284"/>
      <c r="L722" s="83" t="str">
        <f t="shared" ref="L722:L725" si="5">IF(M722="","","-")</f>
        <v/>
      </c>
      <c r="M722" s="84"/>
      <c r="N722" s="297" t="s">
        <v>599</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3" t="s">
        <v>639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600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601</v>
      </c>
      <c r="F737" s="987"/>
      <c r="G737" s="987"/>
      <c r="H737" s="987"/>
      <c r="I737" s="987"/>
      <c r="J737" s="987"/>
      <c r="K737" s="987"/>
      <c r="L737" s="987"/>
      <c r="M737" s="987"/>
      <c r="N737" s="358" t="s">
        <v>358</v>
      </c>
      <c r="O737" s="358"/>
      <c r="P737" s="358"/>
      <c r="Q737" s="358"/>
      <c r="R737" s="987" t="s">
        <v>602</v>
      </c>
      <c r="S737" s="987"/>
      <c r="T737" s="987"/>
      <c r="U737" s="987"/>
      <c r="V737" s="987"/>
      <c r="W737" s="987"/>
      <c r="X737" s="987"/>
      <c r="Y737" s="987"/>
      <c r="Z737" s="987"/>
      <c r="AA737" s="358" t="s">
        <v>359</v>
      </c>
      <c r="AB737" s="358"/>
      <c r="AC737" s="358"/>
      <c r="AD737" s="358"/>
      <c r="AE737" s="987" t="s">
        <v>603</v>
      </c>
      <c r="AF737" s="987"/>
      <c r="AG737" s="987"/>
      <c r="AH737" s="987"/>
      <c r="AI737" s="987"/>
      <c r="AJ737" s="987"/>
      <c r="AK737" s="987"/>
      <c r="AL737" s="987"/>
      <c r="AM737" s="987"/>
      <c r="AN737" s="358" t="s">
        <v>360</v>
      </c>
      <c r="AO737" s="358"/>
      <c r="AP737" s="358"/>
      <c r="AQ737" s="358"/>
      <c r="AR737" s="988" t="s">
        <v>604</v>
      </c>
      <c r="AS737" s="989"/>
      <c r="AT737" s="989"/>
      <c r="AU737" s="989"/>
      <c r="AV737" s="989"/>
      <c r="AW737" s="989"/>
      <c r="AX737" s="990"/>
      <c r="AY737" s="89"/>
      <c r="AZ737" s="89"/>
    </row>
    <row r="738" spans="1:52" ht="24.75" customHeight="1" x14ac:dyDescent="0.15">
      <c r="A738" s="991" t="s">
        <v>361</v>
      </c>
      <c r="B738" s="203"/>
      <c r="C738" s="203"/>
      <c r="D738" s="204"/>
      <c r="E738" s="987" t="s">
        <v>605</v>
      </c>
      <c r="F738" s="987"/>
      <c r="G738" s="987"/>
      <c r="H738" s="987"/>
      <c r="I738" s="987"/>
      <c r="J738" s="987"/>
      <c r="K738" s="987"/>
      <c r="L738" s="987"/>
      <c r="M738" s="987"/>
      <c r="N738" s="358" t="s">
        <v>362</v>
      </c>
      <c r="O738" s="358"/>
      <c r="P738" s="358"/>
      <c r="Q738" s="358"/>
      <c r="R738" s="987" t="s">
        <v>606</v>
      </c>
      <c r="S738" s="987"/>
      <c r="T738" s="987"/>
      <c r="U738" s="987"/>
      <c r="V738" s="987"/>
      <c r="W738" s="987"/>
      <c r="X738" s="987"/>
      <c r="Y738" s="987"/>
      <c r="Z738" s="987"/>
      <c r="AA738" s="358" t="s">
        <v>482</v>
      </c>
      <c r="AB738" s="358"/>
      <c r="AC738" s="358"/>
      <c r="AD738" s="358"/>
      <c r="AE738" s="987" t="s">
        <v>607</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597</v>
      </c>
      <c r="F739" s="999"/>
      <c r="G739" s="999"/>
      <c r="H739" s="91" t="str">
        <f>IF(E739="", "", "(")</f>
        <v>(</v>
      </c>
      <c r="I739" s="982" t="s">
        <v>484</v>
      </c>
      <c r="J739" s="982"/>
      <c r="K739" s="91" t="str">
        <f>IF(OR(I739="　", I739=""), "", "-")</f>
        <v/>
      </c>
      <c r="L739" s="983">
        <v>649</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635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618</v>
      </c>
      <c r="H781" s="671"/>
      <c r="I781" s="671"/>
      <c r="J781" s="671"/>
      <c r="K781" s="672"/>
      <c r="L781" s="664" t="s">
        <v>619</v>
      </c>
      <c r="M781" s="665"/>
      <c r="N781" s="665"/>
      <c r="O781" s="665"/>
      <c r="P781" s="665"/>
      <c r="Q781" s="665"/>
      <c r="R781" s="665"/>
      <c r="S781" s="665"/>
      <c r="T781" s="665"/>
      <c r="U781" s="665"/>
      <c r="V781" s="665"/>
      <c r="W781" s="665"/>
      <c r="X781" s="666"/>
      <c r="Y781" s="384">
        <v>73</v>
      </c>
      <c r="Z781" s="385"/>
      <c r="AA781" s="385"/>
      <c r="AB781" s="805"/>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73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620</v>
      </c>
      <c r="D837" s="340"/>
      <c r="E837" s="340"/>
      <c r="F837" s="340"/>
      <c r="G837" s="340"/>
      <c r="H837" s="340"/>
      <c r="I837" s="340"/>
      <c r="J837" s="341">
        <v>8000020130001</v>
      </c>
      <c r="K837" s="342"/>
      <c r="L837" s="342"/>
      <c r="M837" s="342"/>
      <c r="N837" s="342"/>
      <c r="O837" s="342"/>
      <c r="P837" s="343" t="s">
        <v>608</v>
      </c>
      <c r="Q837" s="343"/>
      <c r="R837" s="343"/>
      <c r="S837" s="343"/>
      <c r="T837" s="343"/>
      <c r="U837" s="343"/>
      <c r="V837" s="343"/>
      <c r="W837" s="343"/>
      <c r="X837" s="343"/>
      <c r="Y837" s="344">
        <v>73</v>
      </c>
      <c r="Z837" s="345"/>
      <c r="AA837" s="345"/>
      <c r="AB837" s="346"/>
      <c r="AC837" s="356" t="s">
        <v>610</v>
      </c>
      <c r="AD837" s="364"/>
      <c r="AE837" s="364"/>
      <c r="AF837" s="364"/>
      <c r="AG837" s="364"/>
      <c r="AH837" s="365" t="s">
        <v>633</v>
      </c>
      <c r="AI837" s="366"/>
      <c r="AJ837" s="366"/>
      <c r="AK837" s="366"/>
      <c r="AL837" s="350" t="s">
        <v>634</v>
      </c>
      <c r="AM837" s="351"/>
      <c r="AN837" s="351"/>
      <c r="AO837" s="352"/>
      <c r="AP837" s="353" t="s">
        <v>634</v>
      </c>
      <c r="AQ837" s="353"/>
      <c r="AR837" s="353"/>
      <c r="AS837" s="353"/>
      <c r="AT837" s="353"/>
      <c r="AU837" s="353"/>
      <c r="AV837" s="353"/>
      <c r="AW837" s="353"/>
      <c r="AX837" s="353"/>
    </row>
    <row r="838" spans="1:50" ht="30" customHeight="1" x14ac:dyDescent="0.15">
      <c r="A838" s="372">
        <v>2</v>
      </c>
      <c r="B838" s="372">
        <v>1</v>
      </c>
      <c r="C838" s="354" t="s">
        <v>621</v>
      </c>
      <c r="D838" s="340"/>
      <c r="E838" s="340"/>
      <c r="F838" s="340"/>
      <c r="G838" s="340"/>
      <c r="H838" s="340"/>
      <c r="I838" s="340"/>
      <c r="J838" s="341">
        <v>4000020270008</v>
      </c>
      <c r="K838" s="342"/>
      <c r="L838" s="342"/>
      <c r="M838" s="342"/>
      <c r="N838" s="342"/>
      <c r="O838" s="342"/>
      <c r="P838" s="343" t="s">
        <v>608</v>
      </c>
      <c r="Q838" s="343"/>
      <c r="R838" s="343"/>
      <c r="S838" s="343"/>
      <c r="T838" s="343"/>
      <c r="U838" s="343"/>
      <c r="V838" s="343"/>
      <c r="W838" s="343"/>
      <c r="X838" s="343"/>
      <c r="Y838" s="344">
        <v>66</v>
      </c>
      <c r="Z838" s="345"/>
      <c r="AA838" s="345"/>
      <c r="AB838" s="346"/>
      <c r="AC838" s="356" t="s">
        <v>610</v>
      </c>
      <c r="AD838" s="356"/>
      <c r="AE838" s="356"/>
      <c r="AF838" s="356"/>
      <c r="AG838" s="356"/>
      <c r="AH838" s="365" t="s">
        <v>559</v>
      </c>
      <c r="AI838" s="366"/>
      <c r="AJ838" s="366"/>
      <c r="AK838" s="366"/>
      <c r="AL838" s="367" t="s">
        <v>559</v>
      </c>
      <c r="AM838" s="368"/>
      <c r="AN838" s="368"/>
      <c r="AO838" s="369"/>
      <c r="AP838" s="353" t="s">
        <v>559</v>
      </c>
      <c r="AQ838" s="353"/>
      <c r="AR838" s="353"/>
      <c r="AS838" s="353"/>
      <c r="AT838" s="353"/>
      <c r="AU838" s="353"/>
      <c r="AV838" s="353"/>
      <c r="AW838" s="353"/>
      <c r="AX838" s="353"/>
    </row>
    <row r="839" spans="1:50" ht="30" customHeight="1" x14ac:dyDescent="0.15">
      <c r="A839" s="372">
        <v>3</v>
      </c>
      <c r="B839" s="372">
        <v>1</v>
      </c>
      <c r="C839" s="354" t="s">
        <v>622</v>
      </c>
      <c r="D839" s="340"/>
      <c r="E839" s="340"/>
      <c r="F839" s="340"/>
      <c r="G839" s="340"/>
      <c r="H839" s="340"/>
      <c r="I839" s="340"/>
      <c r="J839" s="341">
        <v>1000020140007</v>
      </c>
      <c r="K839" s="342"/>
      <c r="L839" s="342"/>
      <c r="M839" s="342"/>
      <c r="N839" s="342"/>
      <c r="O839" s="342"/>
      <c r="P839" s="355" t="s">
        <v>608</v>
      </c>
      <c r="Q839" s="343"/>
      <c r="R839" s="343"/>
      <c r="S839" s="343"/>
      <c r="T839" s="343"/>
      <c r="U839" s="343"/>
      <c r="V839" s="343"/>
      <c r="W839" s="343"/>
      <c r="X839" s="343"/>
      <c r="Y839" s="344">
        <v>47</v>
      </c>
      <c r="Z839" s="345"/>
      <c r="AA839" s="345"/>
      <c r="AB839" s="346"/>
      <c r="AC839" s="356" t="s">
        <v>610</v>
      </c>
      <c r="AD839" s="356"/>
      <c r="AE839" s="356"/>
      <c r="AF839" s="356"/>
      <c r="AG839" s="356"/>
      <c r="AH839" s="348" t="s">
        <v>559</v>
      </c>
      <c r="AI839" s="349"/>
      <c r="AJ839" s="349"/>
      <c r="AK839" s="349"/>
      <c r="AL839" s="350" t="s">
        <v>559</v>
      </c>
      <c r="AM839" s="351"/>
      <c r="AN839" s="351"/>
      <c r="AO839" s="352"/>
      <c r="AP839" s="353" t="s">
        <v>559</v>
      </c>
      <c r="AQ839" s="353"/>
      <c r="AR839" s="353"/>
      <c r="AS839" s="353"/>
      <c r="AT839" s="353"/>
      <c r="AU839" s="353"/>
      <c r="AV839" s="353"/>
      <c r="AW839" s="353"/>
      <c r="AX839" s="353"/>
    </row>
    <row r="840" spans="1:50" ht="30" customHeight="1" x14ac:dyDescent="0.15">
      <c r="A840" s="372">
        <v>4</v>
      </c>
      <c r="B840" s="372">
        <v>1</v>
      </c>
      <c r="C840" s="354" t="s">
        <v>623</v>
      </c>
      <c r="D840" s="340"/>
      <c r="E840" s="340"/>
      <c r="F840" s="340"/>
      <c r="G840" s="340"/>
      <c r="H840" s="340"/>
      <c r="I840" s="340"/>
      <c r="J840" s="341">
        <v>7000020010006</v>
      </c>
      <c r="K840" s="342"/>
      <c r="L840" s="342"/>
      <c r="M840" s="342"/>
      <c r="N840" s="342"/>
      <c r="O840" s="342"/>
      <c r="P840" s="355" t="s">
        <v>608</v>
      </c>
      <c r="Q840" s="343"/>
      <c r="R840" s="343"/>
      <c r="S840" s="343"/>
      <c r="T840" s="343"/>
      <c r="U840" s="343"/>
      <c r="V840" s="343"/>
      <c r="W840" s="343"/>
      <c r="X840" s="343"/>
      <c r="Y840" s="344">
        <v>39</v>
      </c>
      <c r="Z840" s="345"/>
      <c r="AA840" s="345"/>
      <c r="AB840" s="346"/>
      <c r="AC840" s="356" t="s">
        <v>610</v>
      </c>
      <c r="AD840" s="356"/>
      <c r="AE840" s="356"/>
      <c r="AF840" s="356"/>
      <c r="AG840" s="356"/>
      <c r="AH840" s="348" t="s">
        <v>559</v>
      </c>
      <c r="AI840" s="349"/>
      <c r="AJ840" s="349"/>
      <c r="AK840" s="349"/>
      <c r="AL840" s="350" t="s">
        <v>559</v>
      </c>
      <c r="AM840" s="351"/>
      <c r="AN840" s="351"/>
      <c r="AO840" s="352"/>
      <c r="AP840" s="353" t="s">
        <v>559</v>
      </c>
      <c r="AQ840" s="353"/>
      <c r="AR840" s="353"/>
      <c r="AS840" s="353"/>
      <c r="AT840" s="353"/>
      <c r="AU840" s="353"/>
      <c r="AV840" s="353"/>
      <c r="AW840" s="353"/>
      <c r="AX840" s="353"/>
    </row>
    <row r="841" spans="1:50" ht="30" customHeight="1" x14ac:dyDescent="0.15">
      <c r="A841" s="372">
        <v>5</v>
      </c>
      <c r="B841" s="372">
        <v>1</v>
      </c>
      <c r="C841" s="354" t="s">
        <v>624</v>
      </c>
      <c r="D841" s="340"/>
      <c r="E841" s="340"/>
      <c r="F841" s="340"/>
      <c r="G841" s="340"/>
      <c r="H841" s="340"/>
      <c r="I841" s="340"/>
      <c r="J841" s="341">
        <v>8000020280003</v>
      </c>
      <c r="K841" s="342"/>
      <c r="L841" s="342"/>
      <c r="M841" s="342"/>
      <c r="N841" s="342"/>
      <c r="O841" s="342"/>
      <c r="P841" s="343" t="s">
        <v>608</v>
      </c>
      <c r="Q841" s="343"/>
      <c r="R841" s="343"/>
      <c r="S841" s="343"/>
      <c r="T841" s="343"/>
      <c r="U841" s="343"/>
      <c r="V841" s="343"/>
      <c r="W841" s="343"/>
      <c r="X841" s="343"/>
      <c r="Y841" s="344">
        <v>38</v>
      </c>
      <c r="Z841" s="345"/>
      <c r="AA841" s="345"/>
      <c r="AB841" s="346"/>
      <c r="AC841" s="347" t="s">
        <v>610</v>
      </c>
      <c r="AD841" s="347"/>
      <c r="AE841" s="347"/>
      <c r="AF841" s="347"/>
      <c r="AG841" s="347"/>
      <c r="AH841" s="348" t="s">
        <v>559</v>
      </c>
      <c r="AI841" s="349"/>
      <c r="AJ841" s="349"/>
      <c r="AK841" s="349"/>
      <c r="AL841" s="350" t="s">
        <v>559</v>
      </c>
      <c r="AM841" s="351"/>
      <c r="AN841" s="351"/>
      <c r="AO841" s="352"/>
      <c r="AP841" s="353" t="s">
        <v>559</v>
      </c>
      <c r="AQ841" s="353"/>
      <c r="AR841" s="353"/>
      <c r="AS841" s="353"/>
      <c r="AT841" s="353"/>
      <c r="AU841" s="353"/>
      <c r="AV841" s="353"/>
      <c r="AW841" s="353"/>
      <c r="AX841" s="353"/>
    </row>
    <row r="842" spans="1:50" ht="30" customHeight="1" x14ac:dyDescent="0.15">
      <c r="A842" s="372">
        <v>6</v>
      </c>
      <c r="B842" s="372">
        <v>1</v>
      </c>
      <c r="C842" s="354" t="s">
        <v>625</v>
      </c>
      <c r="D842" s="340"/>
      <c r="E842" s="340"/>
      <c r="F842" s="340"/>
      <c r="G842" s="340"/>
      <c r="H842" s="340"/>
      <c r="I842" s="340"/>
      <c r="J842" s="341">
        <v>4000020120006</v>
      </c>
      <c r="K842" s="342"/>
      <c r="L842" s="342"/>
      <c r="M842" s="342"/>
      <c r="N842" s="342"/>
      <c r="O842" s="342"/>
      <c r="P842" s="343" t="s">
        <v>608</v>
      </c>
      <c r="Q842" s="343"/>
      <c r="R842" s="343"/>
      <c r="S842" s="343"/>
      <c r="T842" s="343"/>
      <c r="U842" s="343"/>
      <c r="V842" s="343"/>
      <c r="W842" s="343"/>
      <c r="X842" s="343"/>
      <c r="Y842" s="344">
        <v>32</v>
      </c>
      <c r="Z842" s="345"/>
      <c r="AA842" s="345"/>
      <c r="AB842" s="346"/>
      <c r="AC842" s="347" t="s">
        <v>610</v>
      </c>
      <c r="AD842" s="347"/>
      <c r="AE842" s="347"/>
      <c r="AF842" s="347"/>
      <c r="AG842" s="347"/>
      <c r="AH842" s="348" t="s">
        <v>559</v>
      </c>
      <c r="AI842" s="349"/>
      <c r="AJ842" s="349"/>
      <c r="AK842" s="349"/>
      <c r="AL842" s="350" t="s">
        <v>559</v>
      </c>
      <c r="AM842" s="351"/>
      <c r="AN842" s="351"/>
      <c r="AO842" s="352"/>
      <c r="AP842" s="353" t="s">
        <v>559</v>
      </c>
      <c r="AQ842" s="353"/>
      <c r="AR842" s="353"/>
      <c r="AS842" s="353"/>
      <c r="AT842" s="353"/>
      <c r="AU842" s="353"/>
      <c r="AV842" s="353"/>
      <c r="AW842" s="353"/>
      <c r="AX842" s="353"/>
    </row>
    <row r="843" spans="1:50" ht="30" customHeight="1" x14ac:dyDescent="0.15">
      <c r="A843" s="372">
        <v>7</v>
      </c>
      <c r="B843" s="372">
        <v>1</v>
      </c>
      <c r="C843" s="354" t="s">
        <v>626</v>
      </c>
      <c r="D843" s="340"/>
      <c r="E843" s="340"/>
      <c r="F843" s="340"/>
      <c r="G843" s="340"/>
      <c r="H843" s="340"/>
      <c r="I843" s="340"/>
      <c r="J843" s="341">
        <v>6000020400009</v>
      </c>
      <c r="K843" s="342"/>
      <c r="L843" s="342"/>
      <c r="M843" s="342"/>
      <c r="N843" s="342"/>
      <c r="O843" s="342"/>
      <c r="P843" s="343" t="s">
        <v>608</v>
      </c>
      <c r="Q843" s="343"/>
      <c r="R843" s="343"/>
      <c r="S843" s="343"/>
      <c r="T843" s="343"/>
      <c r="U843" s="343"/>
      <c r="V843" s="343"/>
      <c r="W843" s="343"/>
      <c r="X843" s="343"/>
      <c r="Y843" s="344">
        <v>29</v>
      </c>
      <c r="Z843" s="345"/>
      <c r="AA843" s="345"/>
      <c r="AB843" s="346"/>
      <c r="AC843" s="347" t="s">
        <v>610</v>
      </c>
      <c r="AD843" s="347"/>
      <c r="AE843" s="347"/>
      <c r="AF843" s="347"/>
      <c r="AG843" s="347"/>
      <c r="AH843" s="348" t="s">
        <v>559</v>
      </c>
      <c r="AI843" s="349"/>
      <c r="AJ843" s="349"/>
      <c r="AK843" s="349"/>
      <c r="AL843" s="350" t="s">
        <v>559</v>
      </c>
      <c r="AM843" s="351"/>
      <c r="AN843" s="351"/>
      <c r="AO843" s="352"/>
      <c r="AP843" s="353" t="s">
        <v>559</v>
      </c>
      <c r="AQ843" s="353"/>
      <c r="AR843" s="353"/>
      <c r="AS843" s="353"/>
      <c r="AT843" s="353"/>
      <c r="AU843" s="353"/>
      <c r="AV843" s="353"/>
      <c r="AW843" s="353"/>
      <c r="AX843" s="353"/>
    </row>
    <row r="844" spans="1:50" ht="30" customHeight="1" x14ac:dyDescent="0.15">
      <c r="A844" s="372">
        <v>8</v>
      </c>
      <c r="B844" s="372">
        <v>1</v>
      </c>
      <c r="C844" s="354" t="s">
        <v>627</v>
      </c>
      <c r="D844" s="340"/>
      <c r="E844" s="340"/>
      <c r="F844" s="340"/>
      <c r="G844" s="340"/>
      <c r="H844" s="340"/>
      <c r="I844" s="340"/>
      <c r="J844" s="341">
        <v>1000020110001</v>
      </c>
      <c r="K844" s="342"/>
      <c r="L844" s="342"/>
      <c r="M844" s="342"/>
      <c r="N844" s="342"/>
      <c r="O844" s="342"/>
      <c r="P844" s="343" t="s">
        <v>608</v>
      </c>
      <c r="Q844" s="343"/>
      <c r="R844" s="343"/>
      <c r="S844" s="343"/>
      <c r="T844" s="343"/>
      <c r="U844" s="343"/>
      <c r="V844" s="343"/>
      <c r="W844" s="343"/>
      <c r="X844" s="343"/>
      <c r="Y844" s="344">
        <v>28</v>
      </c>
      <c r="Z844" s="345"/>
      <c r="AA844" s="345"/>
      <c r="AB844" s="346"/>
      <c r="AC844" s="347" t="s">
        <v>610</v>
      </c>
      <c r="AD844" s="347"/>
      <c r="AE844" s="347"/>
      <c r="AF844" s="347"/>
      <c r="AG844" s="347"/>
      <c r="AH844" s="348" t="s">
        <v>559</v>
      </c>
      <c r="AI844" s="349"/>
      <c r="AJ844" s="349"/>
      <c r="AK844" s="349"/>
      <c r="AL844" s="350" t="s">
        <v>559</v>
      </c>
      <c r="AM844" s="351"/>
      <c r="AN844" s="351"/>
      <c r="AO844" s="352"/>
      <c r="AP844" s="353" t="s">
        <v>559</v>
      </c>
      <c r="AQ844" s="353"/>
      <c r="AR844" s="353"/>
      <c r="AS844" s="353"/>
      <c r="AT844" s="353"/>
      <c r="AU844" s="353"/>
      <c r="AV844" s="353"/>
      <c r="AW844" s="353"/>
      <c r="AX844" s="353"/>
    </row>
    <row r="845" spans="1:50" ht="30" customHeight="1" x14ac:dyDescent="0.15">
      <c r="A845" s="372">
        <v>9</v>
      </c>
      <c r="B845" s="372">
        <v>1</v>
      </c>
      <c r="C845" s="354" t="s">
        <v>628</v>
      </c>
      <c r="D845" s="340"/>
      <c r="E845" s="340"/>
      <c r="F845" s="340"/>
      <c r="G845" s="340"/>
      <c r="H845" s="340"/>
      <c r="I845" s="340"/>
      <c r="J845" s="341">
        <v>1000020470007</v>
      </c>
      <c r="K845" s="342"/>
      <c r="L845" s="342"/>
      <c r="M845" s="342"/>
      <c r="N845" s="342"/>
      <c r="O845" s="342"/>
      <c r="P845" s="343" t="s">
        <v>608</v>
      </c>
      <c r="Q845" s="343"/>
      <c r="R845" s="343"/>
      <c r="S845" s="343"/>
      <c r="T845" s="343"/>
      <c r="U845" s="343"/>
      <c r="V845" s="343"/>
      <c r="W845" s="343"/>
      <c r="X845" s="343"/>
      <c r="Y845" s="344">
        <v>26</v>
      </c>
      <c r="Z845" s="345"/>
      <c r="AA845" s="345"/>
      <c r="AB845" s="346"/>
      <c r="AC845" s="347" t="s">
        <v>610</v>
      </c>
      <c r="AD845" s="347"/>
      <c r="AE845" s="347"/>
      <c r="AF845" s="347"/>
      <c r="AG845" s="347"/>
      <c r="AH845" s="348" t="s">
        <v>559</v>
      </c>
      <c r="AI845" s="349"/>
      <c r="AJ845" s="349"/>
      <c r="AK845" s="349"/>
      <c r="AL845" s="350" t="s">
        <v>559</v>
      </c>
      <c r="AM845" s="351"/>
      <c r="AN845" s="351"/>
      <c r="AO845" s="352"/>
      <c r="AP845" s="353" t="s">
        <v>559</v>
      </c>
      <c r="AQ845" s="353"/>
      <c r="AR845" s="353"/>
      <c r="AS845" s="353"/>
      <c r="AT845" s="353"/>
      <c r="AU845" s="353"/>
      <c r="AV845" s="353"/>
      <c r="AW845" s="353"/>
      <c r="AX845" s="353"/>
    </row>
    <row r="846" spans="1:50" ht="30" customHeight="1" x14ac:dyDescent="0.15">
      <c r="A846" s="372">
        <v>10</v>
      </c>
      <c r="B846" s="372">
        <v>1</v>
      </c>
      <c r="C846" s="354" t="s">
        <v>629</v>
      </c>
      <c r="D846" s="340"/>
      <c r="E846" s="340"/>
      <c r="F846" s="340"/>
      <c r="G846" s="340"/>
      <c r="H846" s="340"/>
      <c r="I846" s="340"/>
      <c r="J846" s="341">
        <v>4000020300004</v>
      </c>
      <c r="K846" s="342"/>
      <c r="L846" s="342"/>
      <c r="M846" s="342"/>
      <c r="N846" s="342"/>
      <c r="O846" s="342"/>
      <c r="P846" s="343" t="s">
        <v>608</v>
      </c>
      <c r="Q846" s="343"/>
      <c r="R846" s="343"/>
      <c r="S846" s="343"/>
      <c r="T846" s="343"/>
      <c r="U846" s="343"/>
      <c r="V846" s="343"/>
      <c r="W846" s="343"/>
      <c r="X846" s="343"/>
      <c r="Y846" s="344">
        <v>26</v>
      </c>
      <c r="Z846" s="345"/>
      <c r="AA846" s="345"/>
      <c r="AB846" s="346"/>
      <c r="AC846" s="347" t="s">
        <v>610</v>
      </c>
      <c r="AD846" s="347"/>
      <c r="AE846" s="347"/>
      <c r="AF846" s="347"/>
      <c r="AG846" s="347"/>
      <c r="AH846" s="348" t="s">
        <v>559</v>
      </c>
      <c r="AI846" s="349"/>
      <c r="AJ846" s="349"/>
      <c r="AK846" s="349"/>
      <c r="AL846" s="350" t="s">
        <v>559</v>
      </c>
      <c r="AM846" s="351"/>
      <c r="AN846" s="351"/>
      <c r="AO846" s="352"/>
      <c r="AP846" s="353" t="s">
        <v>559</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t="s">
        <v>608</v>
      </c>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609</v>
      </c>
      <c r="F1102" s="371"/>
      <c r="G1102" s="371"/>
      <c r="H1102" s="371"/>
      <c r="I1102" s="371"/>
      <c r="J1102" s="341" t="s">
        <v>609</v>
      </c>
      <c r="K1102" s="342"/>
      <c r="L1102" s="342"/>
      <c r="M1102" s="342"/>
      <c r="N1102" s="342"/>
      <c r="O1102" s="342"/>
      <c r="P1102" s="355" t="s">
        <v>609</v>
      </c>
      <c r="Q1102" s="343"/>
      <c r="R1102" s="343"/>
      <c r="S1102" s="343"/>
      <c r="T1102" s="343"/>
      <c r="U1102" s="343"/>
      <c r="V1102" s="343"/>
      <c r="W1102" s="343"/>
      <c r="X1102" s="343"/>
      <c r="Y1102" s="344" t="s">
        <v>609</v>
      </c>
      <c r="Z1102" s="345"/>
      <c r="AA1102" s="345"/>
      <c r="AB1102" s="346"/>
      <c r="AC1102" s="347"/>
      <c r="AD1102" s="347"/>
      <c r="AE1102" s="347"/>
      <c r="AF1102" s="347"/>
      <c r="AG1102" s="347"/>
      <c r="AH1102" s="348" t="s">
        <v>609</v>
      </c>
      <c r="AI1102" s="349"/>
      <c r="AJ1102" s="349"/>
      <c r="AK1102" s="349"/>
      <c r="AL1102" s="350" t="s">
        <v>609</v>
      </c>
      <c r="AM1102" s="351"/>
      <c r="AN1102" s="351"/>
      <c r="AO1102" s="352"/>
      <c r="AP1102" s="353" t="s">
        <v>609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1">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1">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8" max="49" man="1"/>
    <brk id="460" max="49" man="1"/>
    <brk id="727"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4" sqref="O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554</v>
      </c>
      <c r="R5" s="13" t="str">
        <f t="shared" si="3"/>
        <v>負担</v>
      </c>
      <c r="S5" s="13" t="str">
        <f t="shared" si="4"/>
        <v>負担</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t="s">
        <v>554</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554</v>
      </c>
      <c r="C16" s="13" t="str">
        <f t="shared" si="0"/>
        <v>男女共同参画</v>
      </c>
      <c r="D16" s="13" t="str">
        <f t="shared" si="8"/>
        <v>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2018-05-22T02:10:21Z</cp:lastPrinted>
  <dcterms:created xsi:type="dcterms:W3CDTF">2012-03-13T00:50:25Z</dcterms:created>
  <dcterms:modified xsi:type="dcterms:W3CDTF">2018-07-06T02:38:58Z</dcterms:modified>
</cp:coreProperties>
</file>